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2" windowWidth="20700" windowHeight="11760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  <sheet name="Alt Pop comparisons" sheetId="12" r:id="rId10"/>
  </sheets>
  <externalReferences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M12" i="12" l="1"/>
  <c r="M16" i="12"/>
  <c r="M20" i="12"/>
  <c r="M24" i="12"/>
  <c r="I20" i="12"/>
  <c r="I24" i="12"/>
  <c r="B11" i="12"/>
  <c r="B12" i="12"/>
  <c r="B13" i="12"/>
  <c r="L13" i="12" s="1"/>
  <c r="B14" i="12"/>
  <c r="L14" i="12" s="1"/>
  <c r="B15" i="12"/>
  <c r="B16" i="12"/>
  <c r="I16" i="12" s="1"/>
  <c r="B17" i="12"/>
  <c r="L17" i="12" s="1"/>
  <c r="B18" i="12"/>
  <c r="L18" i="12" s="1"/>
  <c r="B19" i="12"/>
  <c r="B20" i="12"/>
  <c r="B21" i="12"/>
  <c r="L21" i="12" s="1"/>
  <c r="B22" i="12"/>
  <c r="L22" i="12" s="1"/>
  <c r="B23" i="12"/>
  <c r="B24" i="12"/>
  <c r="B10" i="12"/>
  <c r="L10" i="12" s="1"/>
  <c r="D11" i="12"/>
  <c r="I11" i="12" s="1"/>
  <c r="D12" i="12"/>
  <c r="I12" i="12" s="1"/>
  <c r="D13" i="12"/>
  <c r="M13" i="12" s="1"/>
  <c r="D14" i="12"/>
  <c r="M14" i="12" s="1"/>
  <c r="D15" i="12"/>
  <c r="I15" i="12" s="1"/>
  <c r="D16" i="12"/>
  <c r="D17" i="12"/>
  <c r="M17" i="12" s="1"/>
  <c r="D18" i="12"/>
  <c r="M18" i="12" s="1"/>
  <c r="D19" i="12"/>
  <c r="I19" i="12" s="1"/>
  <c r="D20" i="12"/>
  <c r="D21" i="12"/>
  <c r="M21" i="12" s="1"/>
  <c r="D22" i="12"/>
  <c r="M22" i="12" s="1"/>
  <c r="D23" i="12"/>
  <c r="I23" i="12" s="1"/>
  <c r="D24" i="12"/>
  <c r="D10" i="12"/>
  <c r="C24" i="12"/>
  <c r="H24" i="12" s="1"/>
  <c r="C23" i="12"/>
  <c r="H23" i="12" s="1"/>
  <c r="C22" i="12"/>
  <c r="C21" i="12"/>
  <c r="C20" i="12"/>
  <c r="H20" i="12" s="1"/>
  <c r="C19" i="12"/>
  <c r="H19" i="12" s="1"/>
  <c r="C18" i="12"/>
  <c r="C17" i="12"/>
  <c r="C16" i="12"/>
  <c r="H16" i="12" s="1"/>
  <c r="C15" i="12"/>
  <c r="H15" i="12" s="1"/>
  <c r="C14" i="12"/>
  <c r="C13" i="12"/>
  <c r="C12" i="12"/>
  <c r="H12" i="12" s="1"/>
  <c r="C11" i="12"/>
  <c r="H11" i="12" s="1"/>
  <c r="C10" i="12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C502" i="1"/>
  <c r="C501" i="1"/>
  <c r="B9" i="12" s="1"/>
  <c r="C500" i="1"/>
  <c r="B8" i="12" s="1"/>
  <c r="C499" i="1"/>
  <c r="B7" i="12" s="1"/>
  <c r="C498" i="1"/>
  <c r="B6" i="12" s="1"/>
  <c r="C497" i="1"/>
  <c r="B5" i="12" s="1"/>
  <c r="C496" i="1"/>
  <c r="B4" i="12" s="1"/>
  <c r="D9" i="12"/>
  <c r="D8" i="12"/>
  <c r="D7" i="12"/>
  <c r="D6" i="12"/>
  <c r="D5" i="12"/>
  <c r="D4" i="12"/>
  <c r="C5" i="12"/>
  <c r="C6" i="12"/>
  <c r="C7" i="12"/>
  <c r="C8" i="12"/>
  <c r="C9" i="12"/>
  <c r="C4" i="12"/>
  <c r="H10" i="12" l="1"/>
  <c r="H14" i="12"/>
  <c r="H18" i="12"/>
  <c r="H22" i="12"/>
  <c r="M23" i="12"/>
  <c r="M19" i="12"/>
  <c r="M15" i="12"/>
  <c r="M11" i="12"/>
  <c r="I10" i="12"/>
  <c r="L23" i="12"/>
  <c r="L19" i="12"/>
  <c r="L15" i="12"/>
  <c r="L11" i="12"/>
  <c r="M10" i="12"/>
  <c r="H13" i="12"/>
  <c r="H17" i="12"/>
  <c r="H21" i="12"/>
  <c r="I21" i="12"/>
  <c r="I17" i="12"/>
  <c r="I13" i="12"/>
  <c r="L24" i="12"/>
  <c r="L20" i="12"/>
  <c r="L16" i="12"/>
  <c r="L12" i="12"/>
  <c r="L8" i="12"/>
  <c r="L4" i="12"/>
  <c r="M6" i="12"/>
  <c r="L7" i="12"/>
  <c r="M7" i="12"/>
  <c r="M4" i="12"/>
  <c r="M8" i="12"/>
  <c r="L9" i="12"/>
  <c r="L5" i="12"/>
  <c r="M5" i="12"/>
  <c r="M9" i="12"/>
  <c r="L6" i="12"/>
  <c r="H9" i="12"/>
  <c r="I22" i="12"/>
  <c r="I18" i="12"/>
  <c r="I14" i="12"/>
  <c r="I8" i="12"/>
  <c r="H6" i="12"/>
  <c r="H8" i="12"/>
  <c r="H5" i="12"/>
  <c r="I5" i="12"/>
  <c r="I9" i="12"/>
  <c r="H7" i="12"/>
  <c r="I7" i="12"/>
  <c r="I6" i="12"/>
  <c r="I4" i="12"/>
  <c r="H4" i="12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I487" i="11"/>
  <c r="I488" i="11"/>
  <c r="I489" i="11"/>
  <c r="I490" i="11"/>
  <c r="I491" i="11"/>
  <c r="I492" i="11"/>
  <c r="I493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2" i="11"/>
  <c r="F493" i="6" l="1"/>
  <c r="E493" i="6"/>
  <c r="E481" i="6"/>
  <c r="F481" i="6" s="1"/>
  <c r="F469" i="6"/>
  <c r="E469" i="6"/>
  <c r="E457" i="6"/>
  <c r="F457" i="6" s="1"/>
  <c r="F445" i="6"/>
  <c r="E445" i="6"/>
  <c r="E433" i="6"/>
  <c r="F433" i="6" s="1"/>
  <c r="F421" i="6"/>
  <c r="E421" i="6"/>
  <c r="E409" i="6"/>
  <c r="F409" i="6" s="1"/>
  <c r="F397" i="6"/>
  <c r="E397" i="6"/>
  <c r="E385" i="6"/>
  <c r="F385" i="6" s="1"/>
  <c r="F373" i="6"/>
  <c r="E373" i="6"/>
  <c r="E361" i="6"/>
  <c r="F361" i="6" s="1"/>
  <c r="F349" i="6"/>
  <c r="F337" i="6"/>
  <c r="E325" i="6"/>
  <c r="E337" i="6"/>
  <c r="E349" i="6"/>
  <c r="F321" i="6" l="1"/>
  <c r="E321" i="6"/>
  <c r="H302" i="6" l="1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I326" i="6" s="1"/>
  <c r="H327" i="6"/>
  <c r="I327" i="6" s="1"/>
  <c r="H328" i="6"/>
  <c r="I328" i="6" s="1"/>
  <c r="H329" i="6"/>
  <c r="I329" i="6" s="1"/>
  <c r="H330" i="6"/>
  <c r="I330" i="6" s="1"/>
  <c r="H331" i="6"/>
  <c r="I331" i="6" s="1"/>
  <c r="H332" i="6"/>
  <c r="I332" i="6" s="1"/>
  <c r="H333" i="6"/>
  <c r="I333" i="6" s="1"/>
  <c r="H334" i="6"/>
  <c r="I334" i="6" s="1"/>
  <c r="H335" i="6"/>
  <c r="I335" i="6" s="1"/>
  <c r="H336" i="6"/>
  <c r="I336" i="6" s="1"/>
  <c r="H337" i="6"/>
  <c r="I337" i="6" s="1"/>
  <c r="H338" i="6"/>
  <c r="I338" i="6" s="1"/>
  <c r="H339" i="6"/>
  <c r="I339" i="6" s="1"/>
  <c r="H340" i="6"/>
  <c r="I340" i="6" s="1"/>
  <c r="H341" i="6"/>
  <c r="I341" i="6" s="1"/>
  <c r="H342" i="6"/>
  <c r="I342" i="6" s="1"/>
  <c r="H343" i="6"/>
  <c r="I343" i="6" s="1"/>
  <c r="H344" i="6"/>
  <c r="I344" i="6" s="1"/>
  <c r="H345" i="6"/>
  <c r="I345" i="6" s="1"/>
  <c r="H346" i="6"/>
  <c r="I346" i="6" s="1"/>
  <c r="H347" i="6"/>
  <c r="I347" i="6" s="1"/>
  <c r="H348" i="6"/>
  <c r="I348" i="6" s="1"/>
  <c r="H349" i="6"/>
  <c r="I349" i="6" s="1"/>
  <c r="H350" i="6"/>
  <c r="I350" i="6" s="1"/>
  <c r="H351" i="6"/>
  <c r="I351" i="6" s="1"/>
  <c r="H352" i="6"/>
  <c r="I352" i="6" s="1"/>
  <c r="H353" i="6"/>
  <c r="I353" i="6" s="1"/>
  <c r="H354" i="6"/>
  <c r="I354" i="6" s="1"/>
  <c r="H355" i="6"/>
  <c r="I355" i="6" s="1"/>
  <c r="H356" i="6"/>
  <c r="I356" i="6" s="1"/>
  <c r="H357" i="6"/>
  <c r="I357" i="6" s="1"/>
  <c r="H358" i="6"/>
  <c r="I358" i="6" s="1"/>
  <c r="H359" i="6"/>
  <c r="I359" i="6" s="1"/>
  <c r="H360" i="6"/>
  <c r="I360" i="6" s="1"/>
  <c r="H361" i="6"/>
  <c r="I361" i="6" s="1"/>
  <c r="H362" i="6"/>
  <c r="I362" i="6" s="1"/>
  <c r="H363" i="6"/>
  <c r="I363" i="6" s="1"/>
  <c r="H364" i="6"/>
  <c r="I364" i="6" s="1"/>
  <c r="H365" i="6"/>
  <c r="I365" i="6" s="1"/>
  <c r="H366" i="6"/>
  <c r="I366" i="6" s="1"/>
  <c r="H367" i="6"/>
  <c r="I367" i="6" s="1"/>
  <c r="H368" i="6"/>
  <c r="I368" i="6" s="1"/>
  <c r="H369" i="6"/>
  <c r="I369" i="6" s="1"/>
  <c r="H370" i="6"/>
  <c r="I370" i="6" s="1"/>
  <c r="H371" i="6"/>
  <c r="I371" i="6" s="1"/>
  <c r="H372" i="6"/>
  <c r="I372" i="6" s="1"/>
  <c r="H373" i="6"/>
  <c r="I373" i="6" s="1"/>
  <c r="H374" i="6"/>
  <c r="I374" i="6" s="1"/>
  <c r="H375" i="6"/>
  <c r="I375" i="6" s="1"/>
  <c r="H376" i="6"/>
  <c r="I376" i="6" s="1"/>
  <c r="H377" i="6"/>
  <c r="I377" i="6" s="1"/>
  <c r="H378" i="6"/>
  <c r="I378" i="6" s="1"/>
  <c r="H379" i="6"/>
  <c r="I379" i="6" s="1"/>
  <c r="H380" i="6"/>
  <c r="I380" i="6" s="1"/>
  <c r="H381" i="6"/>
  <c r="I381" i="6" s="1"/>
  <c r="H382" i="6"/>
  <c r="I382" i="6" s="1"/>
  <c r="H383" i="6"/>
  <c r="I383" i="6" s="1"/>
  <c r="H384" i="6"/>
  <c r="I384" i="6" s="1"/>
  <c r="H385" i="6"/>
  <c r="I385" i="6" s="1"/>
  <c r="H386" i="6"/>
  <c r="I386" i="6" s="1"/>
  <c r="H387" i="6"/>
  <c r="I387" i="6" s="1"/>
  <c r="H388" i="6"/>
  <c r="I388" i="6" s="1"/>
  <c r="H389" i="6"/>
  <c r="I389" i="6" s="1"/>
  <c r="H390" i="6"/>
  <c r="I390" i="6" s="1"/>
  <c r="H391" i="6"/>
  <c r="I391" i="6" s="1"/>
  <c r="H392" i="6"/>
  <c r="I392" i="6" s="1"/>
  <c r="H393" i="6"/>
  <c r="I393" i="6" s="1"/>
  <c r="H394" i="6"/>
  <c r="I394" i="6" s="1"/>
  <c r="H395" i="6"/>
  <c r="I395" i="6" s="1"/>
  <c r="H396" i="6"/>
  <c r="I396" i="6" s="1"/>
  <c r="H397" i="6"/>
  <c r="I397" i="6" s="1"/>
  <c r="H398" i="6"/>
  <c r="I398" i="6" s="1"/>
  <c r="H399" i="6"/>
  <c r="I399" i="6" s="1"/>
  <c r="H400" i="6"/>
  <c r="I400" i="6" s="1"/>
  <c r="H401" i="6"/>
  <c r="I401" i="6" s="1"/>
  <c r="H402" i="6"/>
  <c r="I402" i="6" s="1"/>
  <c r="H403" i="6"/>
  <c r="I403" i="6" s="1"/>
  <c r="H404" i="6"/>
  <c r="I404" i="6" s="1"/>
  <c r="H405" i="6"/>
  <c r="I405" i="6" s="1"/>
  <c r="H406" i="6"/>
  <c r="I406" i="6" s="1"/>
  <c r="H407" i="6"/>
  <c r="I407" i="6" s="1"/>
  <c r="H408" i="6"/>
  <c r="I408" i="6" s="1"/>
  <c r="H409" i="6"/>
  <c r="I409" i="6" s="1"/>
  <c r="H410" i="6"/>
  <c r="I410" i="6" s="1"/>
  <c r="H411" i="6"/>
  <c r="I411" i="6" s="1"/>
  <c r="H412" i="6"/>
  <c r="I412" i="6" s="1"/>
  <c r="H413" i="6"/>
  <c r="I413" i="6" s="1"/>
  <c r="H414" i="6"/>
  <c r="I414" i="6" s="1"/>
  <c r="H415" i="6"/>
  <c r="I415" i="6" s="1"/>
  <c r="H416" i="6"/>
  <c r="I416" i="6" s="1"/>
  <c r="H417" i="6"/>
  <c r="I417" i="6" s="1"/>
  <c r="H418" i="6"/>
  <c r="I418" i="6" s="1"/>
  <c r="H419" i="6"/>
  <c r="I419" i="6" s="1"/>
  <c r="H420" i="6"/>
  <c r="I420" i="6" s="1"/>
  <c r="H421" i="6"/>
  <c r="I421" i="6" s="1"/>
  <c r="H422" i="6"/>
  <c r="I422" i="6" s="1"/>
  <c r="H423" i="6"/>
  <c r="I423" i="6" s="1"/>
  <c r="H424" i="6"/>
  <c r="I424" i="6" s="1"/>
  <c r="H425" i="6"/>
  <c r="I425" i="6" s="1"/>
  <c r="H426" i="6"/>
  <c r="I426" i="6" s="1"/>
  <c r="H427" i="6"/>
  <c r="I427" i="6" s="1"/>
  <c r="H428" i="6"/>
  <c r="I428" i="6" s="1"/>
  <c r="H429" i="6"/>
  <c r="I429" i="6" s="1"/>
  <c r="H430" i="6"/>
  <c r="I430" i="6" s="1"/>
  <c r="H431" i="6"/>
  <c r="I431" i="6" s="1"/>
  <c r="H432" i="6"/>
  <c r="I432" i="6" s="1"/>
  <c r="H433" i="6"/>
  <c r="I433" i="6" s="1"/>
  <c r="H434" i="6"/>
  <c r="I434" i="6" s="1"/>
  <c r="H435" i="6"/>
  <c r="I435" i="6" s="1"/>
  <c r="H436" i="6"/>
  <c r="I436" i="6" s="1"/>
  <c r="H437" i="6"/>
  <c r="I437" i="6" s="1"/>
  <c r="H438" i="6"/>
  <c r="I438" i="6" s="1"/>
  <c r="H439" i="6"/>
  <c r="I439" i="6" s="1"/>
  <c r="H440" i="6"/>
  <c r="I440" i="6" s="1"/>
  <c r="H441" i="6"/>
  <c r="I441" i="6" s="1"/>
  <c r="H442" i="6"/>
  <c r="I442" i="6" s="1"/>
  <c r="H443" i="6"/>
  <c r="I443" i="6" s="1"/>
  <c r="H444" i="6"/>
  <c r="I444" i="6" s="1"/>
  <c r="H445" i="6"/>
  <c r="I445" i="6" s="1"/>
  <c r="H446" i="6"/>
  <c r="I446" i="6" s="1"/>
  <c r="H447" i="6"/>
  <c r="I447" i="6" s="1"/>
  <c r="H448" i="6"/>
  <c r="I448" i="6" s="1"/>
  <c r="H449" i="6"/>
  <c r="I449" i="6" s="1"/>
  <c r="H450" i="6"/>
  <c r="I450" i="6" s="1"/>
  <c r="H451" i="6"/>
  <c r="I451" i="6" s="1"/>
  <c r="H452" i="6"/>
  <c r="I452" i="6" s="1"/>
  <c r="H453" i="6"/>
  <c r="I453" i="6" s="1"/>
  <c r="H454" i="6"/>
  <c r="I454" i="6" s="1"/>
  <c r="H455" i="6"/>
  <c r="I455" i="6" s="1"/>
  <c r="H456" i="6"/>
  <c r="I456" i="6" s="1"/>
  <c r="H457" i="6"/>
  <c r="I457" i="6" s="1"/>
  <c r="H458" i="6"/>
  <c r="I458" i="6" s="1"/>
  <c r="H459" i="6"/>
  <c r="I459" i="6" s="1"/>
  <c r="H460" i="6"/>
  <c r="I460" i="6" s="1"/>
  <c r="H461" i="6"/>
  <c r="I461" i="6" s="1"/>
  <c r="H462" i="6"/>
  <c r="I462" i="6" s="1"/>
  <c r="H463" i="6"/>
  <c r="I463" i="6" s="1"/>
  <c r="H464" i="6"/>
  <c r="I464" i="6" s="1"/>
  <c r="H465" i="6"/>
  <c r="I465" i="6" s="1"/>
  <c r="H466" i="6"/>
  <c r="I466" i="6" s="1"/>
  <c r="H467" i="6"/>
  <c r="I467" i="6" s="1"/>
  <c r="H468" i="6"/>
  <c r="I468" i="6" s="1"/>
  <c r="H469" i="6"/>
  <c r="I469" i="6" s="1"/>
  <c r="H470" i="6"/>
  <c r="I470" i="6" s="1"/>
  <c r="H471" i="6"/>
  <c r="I471" i="6" s="1"/>
  <c r="H472" i="6"/>
  <c r="I472" i="6" s="1"/>
  <c r="H473" i="6"/>
  <c r="I473" i="6" s="1"/>
  <c r="H474" i="6"/>
  <c r="I474" i="6" s="1"/>
  <c r="H475" i="6"/>
  <c r="I475" i="6" s="1"/>
  <c r="H476" i="6"/>
  <c r="I476" i="6" s="1"/>
  <c r="H477" i="6"/>
  <c r="I477" i="6" s="1"/>
  <c r="H478" i="6"/>
  <c r="I478" i="6" s="1"/>
  <c r="H479" i="6"/>
  <c r="I479" i="6" s="1"/>
  <c r="H480" i="6"/>
  <c r="I480" i="6" s="1"/>
  <c r="H481" i="6"/>
  <c r="I481" i="6" s="1"/>
  <c r="H482" i="6"/>
  <c r="I482" i="6" s="1"/>
  <c r="H483" i="6"/>
  <c r="I483" i="6" s="1"/>
  <c r="H484" i="6"/>
  <c r="I484" i="6" s="1"/>
  <c r="H485" i="6"/>
  <c r="I485" i="6" s="1"/>
  <c r="H486" i="6"/>
  <c r="I486" i="6" s="1"/>
  <c r="H487" i="6"/>
  <c r="I487" i="6" s="1"/>
  <c r="H488" i="6"/>
  <c r="I488" i="6" s="1"/>
  <c r="H489" i="6"/>
  <c r="I489" i="6" s="1"/>
  <c r="H490" i="6"/>
  <c r="I490" i="6" s="1"/>
  <c r="H491" i="6"/>
  <c r="I491" i="6" s="1"/>
  <c r="H492" i="6"/>
  <c r="I492" i="6" s="1"/>
  <c r="H493" i="6"/>
  <c r="I493" i="6" s="1"/>
</calcChain>
</file>

<file path=xl/comments1.xml><?xml version="1.0" encoding="utf-8"?>
<comments xmlns="http://schemas.openxmlformats.org/spreadsheetml/2006/main">
  <authors>
    <author>Author</author>
  </authors>
  <commentList>
    <comment ref="C3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Actual value but not used in model</t>
        </r>
      </text>
    </comment>
  </commentList>
</comments>
</file>

<file path=xl/sharedStrings.xml><?xml version="1.0" encoding="utf-8"?>
<sst xmlns="http://schemas.openxmlformats.org/spreadsheetml/2006/main" count="128" uniqueCount="93">
  <si>
    <t>Year</t>
  </si>
  <si>
    <t>Month</t>
  </si>
  <si>
    <t>Pred</t>
  </si>
  <si>
    <t>Upper</t>
  </si>
  <si>
    <t>Lower</t>
  </si>
  <si>
    <t>Sigma</t>
  </si>
  <si>
    <t>CONST</t>
  </si>
  <si>
    <t>Global_FL_Population</t>
  </si>
  <si>
    <t>UKU_Dummy_Alt</t>
  </si>
  <si>
    <t>ARMA</t>
  </si>
  <si>
    <t>X-Missing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</si>
  <si>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</si>
  <si>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</si>
  <si>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</si>
  <si>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</si>
  <si>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</si>
  <si>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</si>
  <si>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</si>
  <si>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</si>
  <si>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</si>
  <si>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</si>
  <si>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</si>
  <si>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</si>
  <si>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</si>
  <si>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</si>
  <si>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</si>
  <si>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</si>
  <si>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</si>
  <si>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</si>
  <si>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</si>
  <si>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</si>
  <si>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</si>
  <si>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</si>
  <si>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</si>
  <si>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</si>
  <si>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</si>
  <si>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</si>
  <si>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</si>
  <si>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</si>
  <si>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</si>
  <si>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</si>
  <si>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</si>
  <si>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</si>
  <si>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</si>
  <si>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</si>
  <si>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</si>
  <si>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</si>
  <si>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</si>
  <si>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</si>
  <si>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</si>
  <si>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</si>
  <si>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</si>
  <si>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</si>
  <si>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</si>
  <si>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</si>
  <si>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</si>
  <si>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</si>
  <si>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</si>
  <si>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Population_Monthly.Global_FL_Population</t>
  </si>
  <si>
    <t>Population_Monthly.UKU_Dummy_Alt</t>
  </si>
  <si>
    <t>AR(1)</t>
  </si>
  <si>
    <t>AR(2)</t>
  </si>
  <si>
    <t>SAR(1)</t>
  </si>
  <si>
    <t>CUST_TOT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</si>
  <si>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</si>
  <si>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</si>
  <si>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</si>
  <si>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</si>
  <si>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</si>
  <si>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</si>
  <si>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</si>
  <si>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</si>
  <si>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2017 TYSP Frcst</t>
  </si>
  <si>
    <t>2016 TYSP Frcst</t>
  </si>
  <si>
    <t>Diff w/2016 TYSP Pop</t>
  </si>
  <si>
    <t>Florida Pop</t>
  </si>
  <si>
    <t>FPL Pop</t>
  </si>
  <si>
    <t>FPL Counties Pop</t>
  </si>
  <si>
    <t>Actuals Thru July</t>
  </si>
  <si>
    <t>Difference</t>
  </si>
  <si>
    <t>% Difference</t>
  </si>
  <si>
    <t>Comparison with Using Florida Population</t>
  </si>
  <si>
    <t>Total Customer Forecast using Alternate Population Forecasts</t>
  </si>
  <si>
    <r>
      <rPr>
        <b/>
        <sz val="10"/>
        <color theme="1"/>
        <rFont val="Calibri"/>
        <family val="2"/>
        <scheme val="minor"/>
      </rPr>
      <t>SJRPP 000871</t>
    </r>
    <r>
      <rPr>
        <sz val="11"/>
        <color theme="1"/>
        <rFont val="Calibri"/>
        <family val="2"/>
        <scheme val="minor"/>
      </rPr>
      <t xml:space="preserve">
Global_FL_Population</t>
    </r>
  </si>
  <si>
    <r>
      <rPr>
        <b/>
        <sz val="11"/>
        <color theme="1"/>
        <rFont val="Calibri"/>
        <family val="2"/>
        <scheme val="minor"/>
      </rPr>
      <t>SJRPP 000872</t>
    </r>
    <r>
      <rPr>
        <sz val="11"/>
        <color theme="1"/>
        <rFont val="Calibri"/>
        <family val="2"/>
        <scheme val="minor"/>
      </rPr>
      <t xml:space="preserve">
Variable</t>
    </r>
  </si>
  <si>
    <t>SJRPP 000873</t>
  </si>
  <si>
    <r>
      <rPr>
        <b/>
        <sz val="10"/>
        <color theme="1"/>
        <rFont val="Calibri"/>
        <family val="2"/>
        <scheme val="minor"/>
      </rPr>
      <t>SJRPP 000874</t>
    </r>
    <r>
      <rPr>
        <sz val="11"/>
        <color theme="1"/>
        <rFont val="Calibri"/>
        <family val="2"/>
        <scheme val="minor"/>
      </rPr>
      <t xml:space="preserve">
Variable</t>
    </r>
  </si>
  <si>
    <t>SJRPP 000875</t>
  </si>
  <si>
    <r>
      <rPr>
        <b/>
        <sz val="10"/>
        <color theme="1"/>
        <rFont val="Calibri"/>
        <family val="2"/>
        <scheme val="minor"/>
      </rPr>
      <t>SJRPP 000876</t>
    </r>
    <r>
      <rPr>
        <sz val="11"/>
        <color theme="1"/>
        <rFont val="Calibri"/>
        <family val="2"/>
        <scheme val="minor"/>
      </rPr>
      <t xml:space="preserve">
Actual</t>
    </r>
  </si>
  <si>
    <r>
      <rPr>
        <b/>
        <sz val="10"/>
        <color theme="1"/>
        <rFont val="Calibri"/>
        <family val="2"/>
        <scheme val="minor"/>
      </rPr>
      <t>SJRPP 000877</t>
    </r>
    <r>
      <rPr>
        <sz val="11"/>
        <color theme="1"/>
        <rFont val="Calibri"/>
        <family val="2"/>
        <scheme val="minor"/>
      </rPr>
      <t xml:space="preserve">
Variable</t>
    </r>
  </si>
  <si>
    <r>
      <rPr>
        <b/>
        <sz val="10"/>
        <color theme="1"/>
        <rFont val="Calibri"/>
        <family val="2"/>
        <scheme val="minor"/>
      </rPr>
      <t>SJRPP 000878</t>
    </r>
    <r>
      <rPr>
        <sz val="11"/>
        <color theme="1"/>
        <rFont val="Calibri"/>
        <family val="2"/>
        <scheme val="minor"/>
      </rPr>
      <t xml:space="preserve">
Pred</t>
    </r>
  </si>
  <si>
    <r>
      <rPr>
        <b/>
        <sz val="10"/>
        <color theme="1"/>
        <rFont val="Calibri"/>
        <family val="2"/>
        <scheme val="minor"/>
      </rPr>
      <t>SJRPP 000879</t>
    </r>
    <r>
      <rPr>
        <sz val="11"/>
        <color theme="1"/>
        <rFont val="Calibri"/>
        <family val="2"/>
        <scheme val="minor"/>
      </rPr>
      <t xml:space="preserve">
Actual</t>
    </r>
  </si>
  <si>
    <t>SJRPP 000880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</si>
</sst>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.000;\-#,##0.000"/>
    <numFmt numFmtId="165" formatCode="0.000;\-0.000"/>
    <numFmt numFmtId="166" formatCode="0;\-0"/>
    <numFmt numFmtId="167" formatCode="#,##0.00;\-#,##0.00"/>
    <numFmt numFmtId="168" formatCode="0.00%;\-0.00%"/>
    <numFmt numFmtId="169" formatCode="0.0000;\-0.0000"/>
    <numFmt numFmtId="170" formatCode="0.00;\-0.00"/>
    <numFmt numFmtId="171" formatCode="0.0;\-0.0"/>
    <numFmt numFmtId="172" formatCode="_(* #,##0_);_(* \(#,##0\);_(* &quot;-&quot;??_);_(@_)"/>
    <numFmt numFmtId="173" formatCode="#,##0;\-#,##0"/>
    <numFmt numFmtId="174" formatCode="0.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0" fontId="0" fillId="3" borderId="2" xfId="0" applyFill="1" applyBorder="1" applyAlignment="1">
      <alignment horizontal="center"/>
    </xf>
    <xf numFmtId="3" fontId="0" fillId="0" borderId="0" xfId="0" applyNumberFormat="1"/>
    <xf numFmtId="172" fontId="0" fillId="0" borderId="0" xfId="1" applyNumberFormat="1" applyFont="1"/>
    <xf numFmtId="173" fontId="0" fillId="0" borderId="0" xfId="0" applyNumberFormat="1"/>
    <xf numFmtId="10" fontId="0" fillId="0" borderId="0" xfId="2" applyNumberFormat="1" applyFont="1"/>
    <xf numFmtId="173" fontId="2" fillId="4" borderId="0" xfId="0" applyNumberFormat="1" applyFont="1" applyFill="1"/>
    <xf numFmtId="174" fontId="0" fillId="0" borderId="0" xfId="2" applyNumberFormat="1" applyFont="1"/>
    <xf numFmtId="174" fontId="0" fillId="4" borderId="0" xfId="2" applyNumberFormat="1" applyFont="1" applyFill="1"/>
    <xf numFmtId="172" fontId="0" fillId="0" borderId="0" xfId="0" applyNumberFormat="1"/>
    <xf numFmtId="0" fontId="0" fillId="2" borderId="3" xfId="0" quotePrefix="1" applyFill="1" applyBorder="1" applyAlignment="1">
      <alignment horizontal="center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0" borderId="4" xfId="0" quotePrefix="1" applyBorder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Err!$C$1</c:f>
              <c:strCache>
                <c:ptCount val="1"/>
                <c:pt idx="0">
                  <c:v>SJRPP 000876
Actual</c:v>
                </c:pt>
              </c:strCache>
            </c:strRef>
          </c:tx>
          <c:invertIfNegative val="0"/>
          <c:cat>
            <c:numRef>
              <c:f>Err!$A$122:$A$493</c:f>
              <c:numCache>
                <c:formatCode>General</c:formatCode>
                <c:ptCount val="37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  <c:pt idx="285">
                  <c:v>2023</c:v>
                </c:pt>
                <c:pt idx="286">
                  <c:v>2023</c:v>
                </c:pt>
                <c:pt idx="287">
                  <c:v>2023</c:v>
                </c:pt>
                <c:pt idx="288">
                  <c:v>2024</c:v>
                </c:pt>
                <c:pt idx="289">
                  <c:v>2024</c:v>
                </c:pt>
                <c:pt idx="290">
                  <c:v>2024</c:v>
                </c:pt>
                <c:pt idx="291">
                  <c:v>2024</c:v>
                </c:pt>
                <c:pt idx="292">
                  <c:v>2024</c:v>
                </c:pt>
                <c:pt idx="293">
                  <c:v>2024</c:v>
                </c:pt>
                <c:pt idx="294">
                  <c:v>2024</c:v>
                </c:pt>
                <c:pt idx="295">
                  <c:v>2024</c:v>
                </c:pt>
                <c:pt idx="296">
                  <c:v>2024</c:v>
                </c:pt>
                <c:pt idx="297">
                  <c:v>2024</c:v>
                </c:pt>
                <c:pt idx="298">
                  <c:v>2024</c:v>
                </c:pt>
                <c:pt idx="299">
                  <c:v>2024</c:v>
                </c:pt>
                <c:pt idx="300">
                  <c:v>2025</c:v>
                </c:pt>
                <c:pt idx="301">
                  <c:v>2025</c:v>
                </c:pt>
                <c:pt idx="302">
                  <c:v>2025</c:v>
                </c:pt>
                <c:pt idx="303">
                  <c:v>2025</c:v>
                </c:pt>
                <c:pt idx="304">
                  <c:v>2025</c:v>
                </c:pt>
                <c:pt idx="305">
                  <c:v>2025</c:v>
                </c:pt>
                <c:pt idx="306">
                  <c:v>2025</c:v>
                </c:pt>
                <c:pt idx="307">
                  <c:v>2025</c:v>
                </c:pt>
                <c:pt idx="308">
                  <c:v>2025</c:v>
                </c:pt>
                <c:pt idx="309">
                  <c:v>2025</c:v>
                </c:pt>
                <c:pt idx="310">
                  <c:v>2025</c:v>
                </c:pt>
                <c:pt idx="311">
                  <c:v>2025</c:v>
                </c:pt>
                <c:pt idx="312">
                  <c:v>2026</c:v>
                </c:pt>
                <c:pt idx="313">
                  <c:v>2026</c:v>
                </c:pt>
                <c:pt idx="314">
                  <c:v>2026</c:v>
                </c:pt>
                <c:pt idx="315">
                  <c:v>2026</c:v>
                </c:pt>
                <c:pt idx="316">
                  <c:v>2026</c:v>
                </c:pt>
                <c:pt idx="317">
                  <c:v>2026</c:v>
                </c:pt>
                <c:pt idx="318">
                  <c:v>2026</c:v>
                </c:pt>
                <c:pt idx="319">
                  <c:v>2026</c:v>
                </c:pt>
                <c:pt idx="320">
                  <c:v>2026</c:v>
                </c:pt>
                <c:pt idx="321">
                  <c:v>2026</c:v>
                </c:pt>
                <c:pt idx="322">
                  <c:v>2026</c:v>
                </c:pt>
                <c:pt idx="323">
                  <c:v>2026</c:v>
                </c:pt>
                <c:pt idx="324">
                  <c:v>2027</c:v>
                </c:pt>
                <c:pt idx="325">
                  <c:v>2027</c:v>
                </c:pt>
                <c:pt idx="326">
                  <c:v>2027</c:v>
                </c:pt>
                <c:pt idx="327">
                  <c:v>2027</c:v>
                </c:pt>
                <c:pt idx="328">
                  <c:v>2027</c:v>
                </c:pt>
                <c:pt idx="329">
                  <c:v>2027</c:v>
                </c:pt>
                <c:pt idx="330">
                  <c:v>2027</c:v>
                </c:pt>
                <c:pt idx="331">
                  <c:v>2027</c:v>
                </c:pt>
                <c:pt idx="332">
                  <c:v>2027</c:v>
                </c:pt>
                <c:pt idx="333">
                  <c:v>2027</c:v>
                </c:pt>
                <c:pt idx="334">
                  <c:v>2027</c:v>
                </c:pt>
                <c:pt idx="335">
                  <c:v>2027</c:v>
                </c:pt>
                <c:pt idx="336">
                  <c:v>2028</c:v>
                </c:pt>
                <c:pt idx="337">
                  <c:v>2028</c:v>
                </c:pt>
                <c:pt idx="338">
                  <c:v>2028</c:v>
                </c:pt>
                <c:pt idx="339">
                  <c:v>2028</c:v>
                </c:pt>
                <c:pt idx="340">
                  <c:v>2028</c:v>
                </c:pt>
                <c:pt idx="341">
                  <c:v>2028</c:v>
                </c:pt>
                <c:pt idx="342">
                  <c:v>2028</c:v>
                </c:pt>
                <c:pt idx="343">
                  <c:v>2028</c:v>
                </c:pt>
                <c:pt idx="344">
                  <c:v>2028</c:v>
                </c:pt>
                <c:pt idx="345">
                  <c:v>2028</c:v>
                </c:pt>
                <c:pt idx="346">
                  <c:v>2028</c:v>
                </c:pt>
                <c:pt idx="347">
                  <c:v>2028</c:v>
                </c:pt>
                <c:pt idx="348">
                  <c:v>2029</c:v>
                </c:pt>
                <c:pt idx="349">
                  <c:v>2029</c:v>
                </c:pt>
                <c:pt idx="350">
                  <c:v>2029</c:v>
                </c:pt>
                <c:pt idx="351">
                  <c:v>2029</c:v>
                </c:pt>
                <c:pt idx="352">
                  <c:v>2029</c:v>
                </c:pt>
                <c:pt idx="353">
                  <c:v>2029</c:v>
                </c:pt>
                <c:pt idx="354">
                  <c:v>2029</c:v>
                </c:pt>
                <c:pt idx="355">
                  <c:v>2029</c:v>
                </c:pt>
                <c:pt idx="356">
                  <c:v>2029</c:v>
                </c:pt>
                <c:pt idx="357">
                  <c:v>2029</c:v>
                </c:pt>
                <c:pt idx="358">
                  <c:v>2029</c:v>
                </c:pt>
                <c:pt idx="359">
                  <c:v>2029</c:v>
                </c:pt>
                <c:pt idx="360">
                  <c:v>2030</c:v>
                </c:pt>
                <c:pt idx="361">
                  <c:v>2030</c:v>
                </c:pt>
                <c:pt idx="362">
                  <c:v>2030</c:v>
                </c:pt>
                <c:pt idx="363">
                  <c:v>2030</c:v>
                </c:pt>
                <c:pt idx="364">
                  <c:v>2030</c:v>
                </c:pt>
                <c:pt idx="365">
                  <c:v>2030</c:v>
                </c:pt>
                <c:pt idx="366">
                  <c:v>2030</c:v>
                </c:pt>
                <c:pt idx="367">
                  <c:v>2030</c:v>
                </c:pt>
                <c:pt idx="368">
                  <c:v>2030</c:v>
                </c:pt>
                <c:pt idx="369">
                  <c:v>2030</c:v>
                </c:pt>
                <c:pt idx="370">
                  <c:v>2030</c:v>
                </c:pt>
                <c:pt idx="371">
                  <c:v>2030</c:v>
                </c:pt>
              </c:numCache>
            </c:numRef>
          </c:cat>
          <c:val>
            <c:numRef>
              <c:f>Err!$C$122:$C$493</c:f>
              <c:numCache>
                <c:formatCode>#,##0;\-#,##0</c:formatCode>
                <c:ptCount val="372"/>
                <c:pt idx="0">
                  <c:v>3813825</c:v>
                </c:pt>
                <c:pt idx="1">
                  <c:v>3827374</c:v>
                </c:pt>
                <c:pt idx="2">
                  <c:v>3839287</c:v>
                </c:pt>
                <c:pt idx="3">
                  <c:v>3844046</c:v>
                </c:pt>
                <c:pt idx="4">
                  <c:v>3837532</c:v>
                </c:pt>
                <c:pt idx="5">
                  <c:v>3838927</c:v>
                </c:pt>
                <c:pt idx="6">
                  <c:v>3842150</c:v>
                </c:pt>
                <c:pt idx="7">
                  <c:v>3850200</c:v>
                </c:pt>
                <c:pt idx="8">
                  <c:v>3857165</c:v>
                </c:pt>
                <c:pt idx="9">
                  <c:v>3864218</c:v>
                </c:pt>
                <c:pt idx="10">
                  <c:v>3875425</c:v>
                </c:pt>
                <c:pt idx="11">
                  <c:v>3890055</c:v>
                </c:pt>
                <c:pt idx="12">
                  <c:v>3906441</c:v>
                </c:pt>
                <c:pt idx="13">
                  <c:v>3917697</c:v>
                </c:pt>
                <c:pt idx="14">
                  <c:v>3927206</c:v>
                </c:pt>
                <c:pt idx="15">
                  <c:v>3933081</c:v>
                </c:pt>
                <c:pt idx="16">
                  <c:v>3927427</c:v>
                </c:pt>
                <c:pt idx="17">
                  <c:v>3925818</c:v>
                </c:pt>
                <c:pt idx="18">
                  <c:v>3931997</c:v>
                </c:pt>
                <c:pt idx="19">
                  <c:v>3938314</c:v>
                </c:pt>
                <c:pt idx="20">
                  <c:v>3942236</c:v>
                </c:pt>
                <c:pt idx="21">
                  <c:v>3947996</c:v>
                </c:pt>
                <c:pt idx="22">
                  <c:v>3955551</c:v>
                </c:pt>
                <c:pt idx="23">
                  <c:v>3969611</c:v>
                </c:pt>
                <c:pt idx="24">
                  <c:v>3979705</c:v>
                </c:pt>
                <c:pt idx="25">
                  <c:v>3993899</c:v>
                </c:pt>
                <c:pt idx="26">
                  <c:v>4004901</c:v>
                </c:pt>
                <c:pt idx="27">
                  <c:v>4012387</c:v>
                </c:pt>
                <c:pt idx="28">
                  <c:v>4009728</c:v>
                </c:pt>
                <c:pt idx="29">
                  <c:v>4011076</c:v>
                </c:pt>
                <c:pt idx="30">
                  <c:v>4016662</c:v>
                </c:pt>
                <c:pt idx="31">
                  <c:v>4025172</c:v>
                </c:pt>
                <c:pt idx="32">
                  <c:v>4030691</c:v>
                </c:pt>
                <c:pt idx="33">
                  <c:v>4038763</c:v>
                </c:pt>
                <c:pt idx="34">
                  <c:v>4051067</c:v>
                </c:pt>
                <c:pt idx="35">
                  <c:v>4063603</c:v>
                </c:pt>
                <c:pt idx="36">
                  <c:v>4072297</c:v>
                </c:pt>
                <c:pt idx="37">
                  <c:v>4086234</c:v>
                </c:pt>
                <c:pt idx="38">
                  <c:v>4098572</c:v>
                </c:pt>
                <c:pt idx="39">
                  <c:v>4106996</c:v>
                </c:pt>
                <c:pt idx="40">
                  <c:v>4105168</c:v>
                </c:pt>
                <c:pt idx="41">
                  <c:v>4109068</c:v>
                </c:pt>
                <c:pt idx="42">
                  <c:v>4114415</c:v>
                </c:pt>
                <c:pt idx="43">
                  <c:v>4121357</c:v>
                </c:pt>
                <c:pt idx="44">
                  <c:v>4130447</c:v>
                </c:pt>
                <c:pt idx="45">
                  <c:v>4140703</c:v>
                </c:pt>
                <c:pt idx="46">
                  <c:v>4154314</c:v>
                </c:pt>
                <c:pt idx="47">
                  <c:v>4167077</c:v>
                </c:pt>
                <c:pt idx="48">
                  <c:v>4177767</c:v>
                </c:pt>
                <c:pt idx="49">
                  <c:v>4191930</c:v>
                </c:pt>
                <c:pt idx="50">
                  <c:v>4206064</c:v>
                </c:pt>
                <c:pt idx="51">
                  <c:v>4216720</c:v>
                </c:pt>
                <c:pt idx="52">
                  <c:v>4218160</c:v>
                </c:pt>
                <c:pt idx="53">
                  <c:v>4224545</c:v>
                </c:pt>
                <c:pt idx="54">
                  <c:v>4233818</c:v>
                </c:pt>
                <c:pt idx="55">
                  <c:v>4242328</c:v>
                </c:pt>
                <c:pt idx="56">
                  <c:v>4239357</c:v>
                </c:pt>
                <c:pt idx="57">
                  <c:v>4234493</c:v>
                </c:pt>
                <c:pt idx="58">
                  <c:v>4251917</c:v>
                </c:pt>
                <c:pt idx="59">
                  <c:v>4257011</c:v>
                </c:pt>
                <c:pt idx="60">
                  <c:v>4272459</c:v>
                </c:pt>
                <c:pt idx="61">
                  <c:v>4287988</c:v>
                </c:pt>
                <c:pt idx="62">
                  <c:v>4299864</c:v>
                </c:pt>
                <c:pt idx="63">
                  <c:v>4310180</c:v>
                </c:pt>
                <c:pt idx="64">
                  <c:v>4313996</c:v>
                </c:pt>
                <c:pt idx="65">
                  <c:v>4320906</c:v>
                </c:pt>
                <c:pt idx="66">
                  <c:v>4327794</c:v>
                </c:pt>
                <c:pt idx="67">
                  <c:v>4340306</c:v>
                </c:pt>
                <c:pt idx="68">
                  <c:v>4343095</c:v>
                </c:pt>
                <c:pt idx="69">
                  <c:v>4344668</c:v>
                </c:pt>
                <c:pt idx="70">
                  <c:v>4345746</c:v>
                </c:pt>
                <c:pt idx="71">
                  <c:v>4355740</c:v>
                </c:pt>
                <c:pt idx="72">
                  <c:v>4369236</c:v>
                </c:pt>
                <c:pt idx="73">
                  <c:v>4377958</c:v>
                </c:pt>
                <c:pt idx="74">
                  <c:v>4390093</c:v>
                </c:pt>
                <c:pt idx="75">
                  <c:v>4398215</c:v>
                </c:pt>
                <c:pt idx="76">
                  <c:v>4397210</c:v>
                </c:pt>
                <c:pt idx="77">
                  <c:v>4403628</c:v>
                </c:pt>
                <c:pt idx="78">
                  <c:v>4406505</c:v>
                </c:pt>
                <c:pt idx="79">
                  <c:v>4416127</c:v>
                </c:pt>
                <c:pt idx="80">
                  <c:v>4425222</c:v>
                </c:pt>
                <c:pt idx="81">
                  <c:v>4429977</c:v>
                </c:pt>
                <c:pt idx="82">
                  <c:v>4443418</c:v>
                </c:pt>
                <c:pt idx="83">
                  <c:v>4457161</c:v>
                </c:pt>
                <c:pt idx="84">
                  <c:v>4465732</c:v>
                </c:pt>
                <c:pt idx="85">
                  <c:v>4476835</c:v>
                </c:pt>
                <c:pt idx="86">
                  <c:v>4488392</c:v>
                </c:pt>
                <c:pt idx="87">
                  <c:v>4493310</c:v>
                </c:pt>
                <c:pt idx="88">
                  <c:v>4494060</c:v>
                </c:pt>
                <c:pt idx="89">
                  <c:v>4497400</c:v>
                </c:pt>
                <c:pt idx="90">
                  <c:v>4502735</c:v>
                </c:pt>
                <c:pt idx="91">
                  <c:v>4508215</c:v>
                </c:pt>
                <c:pt idx="92">
                  <c:v>4507674</c:v>
                </c:pt>
                <c:pt idx="93">
                  <c:v>4507737</c:v>
                </c:pt>
                <c:pt idx="94">
                  <c:v>4507950</c:v>
                </c:pt>
                <c:pt idx="95">
                  <c:v>4509032</c:v>
                </c:pt>
                <c:pt idx="96">
                  <c:v>4512537</c:v>
                </c:pt>
                <c:pt idx="97">
                  <c:v>4519123</c:v>
                </c:pt>
                <c:pt idx="98">
                  <c:v>4519652</c:v>
                </c:pt>
                <c:pt idx="99">
                  <c:v>4518324</c:v>
                </c:pt>
                <c:pt idx="100">
                  <c:v>4514164</c:v>
                </c:pt>
                <c:pt idx="101">
                  <c:v>4514262</c:v>
                </c:pt>
                <c:pt idx="102">
                  <c:v>4509574</c:v>
                </c:pt>
                <c:pt idx="103">
                  <c:v>4507318</c:v>
                </c:pt>
                <c:pt idx="104">
                  <c:v>4503137</c:v>
                </c:pt>
                <c:pt idx="105">
                  <c:v>4501918</c:v>
                </c:pt>
                <c:pt idx="106">
                  <c:v>4498960</c:v>
                </c:pt>
                <c:pt idx="107">
                  <c:v>4497793</c:v>
                </c:pt>
                <c:pt idx="108">
                  <c:v>4497781</c:v>
                </c:pt>
                <c:pt idx="109">
                  <c:v>4502684</c:v>
                </c:pt>
                <c:pt idx="110">
                  <c:v>4502987</c:v>
                </c:pt>
                <c:pt idx="111">
                  <c:v>4502465</c:v>
                </c:pt>
                <c:pt idx="112">
                  <c:v>4499097</c:v>
                </c:pt>
                <c:pt idx="113">
                  <c:v>4497918</c:v>
                </c:pt>
                <c:pt idx="114">
                  <c:v>4498393</c:v>
                </c:pt>
                <c:pt idx="115">
                  <c:v>4498960</c:v>
                </c:pt>
                <c:pt idx="116">
                  <c:v>4495923</c:v>
                </c:pt>
                <c:pt idx="117">
                  <c:v>4495215</c:v>
                </c:pt>
                <c:pt idx="118">
                  <c:v>4498782</c:v>
                </c:pt>
                <c:pt idx="119">
                  <c:v>4498596</c:v>
                </c:pt>
                <c:pt idx="120">
                  <c:v>4502130</c:v>
                </c:pt>
                <c:pt idx="121">
                  <c:v>4510659</c:v>
                </c:pt>
                <c:pt idx="122">
                  <c:v>4516712</c:v>
                </c:pt>
                <c:pt idx="123">
                  <c:v>4520229</c:v>
                </c:pt>
                <c:pt idx="124">
                  <c:v>4521728</c:v>
                </c:pt>
                <c:pt idx="125">
                  <c:v>4521918</c:v>
                </c:pt>
                <c:pt idx="126">
                  <c:v>4522790</c:v>
                </c:pt>
                <c:pt idx="127">
                  <c:v>4526766</c:v>
                </c:pt>
                <c:pt idx="128">
                  <c:v>4524923</c:v>
                </c:pt>
                <c:pt idx="129">
                  <c:v>4524001</c:v>
                </c:pt>
                <c:pt idx="130">
                  <c:v>4525048</c:v>
                </c:pt>
                <c:pt idx="131">
                  <c:v>4527028</c:v>
                </c:pt>
                <c:pt idx="132">
                  <c:v>4533029</c:v>
                </c:pt>
                <c:pt idx="133">
                  <c:v>4539389</c:v>
                </c:pt>
                <c:pt idx="134">
                  <c:v>4546574</c:v>
                </c:pt>
                <c:pt idx="135">
                  <c:v>4550254</c:v>
                </c:pt>
                <c:pt idx="136">
                  <c:v>4549811</c:v>
                </c:pt>
                <c:pt idx="137">
                  <c:v>4549338</c:v>
                </c:pt>
                <c:pt idx="138">
                  <c:v>4549687</c:v>
                </c:pt>
                <c:pt idx="139">
                  <c:v>4550328</c:v>
                </c:pt>
                <c:pt idx="140">
                  <c:v>4545995</c:v>
                </c:pt>
                <c:pt idx="141">
                  <c:v>4546841</c:v>
                </c:pt>
                <c:pt idx="142">
                  <c:v>4549257</c:v>
                </c:pt>
                <c:pt idx="143">
                  <c:v>4554107</c:v>
                </c:pt>
                <c:pt idx="144">
                  <c:v>4560015</c:v>
                </c:pt>
                <c:pt idx="145">
                  <c:v>4565707</c:v>
                </c:pt>
                <c:pt idx="146">
                  <c:v>4573930</c:v>
                </c:pt>
                <c:pt idx="147">
                  <c:v>4577038</c:v>
                </c:pt>
                <c:pt idx="148">
                  <c:v>4576751</c:v>
                </c:pt>
                <c:pt idx="149">
                  <c:v>4575347</c:v>
                </c:pt>
                <c:pt idx="150">
                  <c:v>4577123</c:v>
                </c:pt>
                <c:pt idx="151">
                  <c:v>4579585</c:v>
                </c:pt>
                <c:pt idx="152">
                  <c:v>4578976</c:v>
                </c:pt>
                <c:pt idx="153">
                  <c:v>4580752</c:v>
                </c:pt>
                <c:pt idx="154">
                  <c:v>4584041</c:v>
                </c:pt>
                <c:pt idx="155">
                  <c:v>4588119</c:v>
                </c:pt>
                <c:pt idx="156">
                  <c:v>4594969</c:v>
                </c:pt>
                <c:pt idx="157">
                  <c:v>4599265</c:v>
                </c:pt>
                <c:pt idx="158">
                  <c:v>4605771</c:v>
                </c:pt>
                <c:pt idx="159">
                  <c:v>4609509</c:v>
                </c:pt>
                <c:pt idx="160">
                  <c:v>4611553</c:v>
                </c:pt>
                <c:pt idx="161">
                  <c:v>4613739</c:v>
                </c:pt>
                <c:pt idx="162">
                  <c:v>4620943</c:v>
                </c:pt>
                <c:pt idx="163">
                  <c:v>4630751</c:v>
                </c:pt>
                <c:pt idx="164">
                  <c:v>4644296</c:v>
                </c:pt>
                <c:pt idx="165">
                  <c:v>4655414</c:v>
                </c:pt>
                <c:pt idx="166">
                  <c:v>4665143</c:v>
                </c:pt>
                <c:pt idx="167">
                  <c:v>4671859</c:v>
                </c:pt>
                <c:pt idx="168">
                  <c:v>4679556</c:v>
                </c:pt>
                <c:pt idx="169">
                  <c:v>4687089</c:v>
                </c:pt>
                <c:pt idx="170">
                  <c:v>4694845</c:v>
                </c:pt>
                <c:pt idx="171">
                  <c:v>4699582</c:v>
                </c:pt>
                <c:pt idx="172">
                  <c:v>4702414</c:v>
                </c:pt>
                <c:pt idx="173">
                  <c:v>4705494</c:v>
                </c:pt>
                <c:pt idx="174">
                  <c:v>4709239</c:v>
                </c:pt>
                <c:pt idx="175">
                  <c:v>4712926</c:v>
                </c:pt>
                <c:pt idx="176">
                  <c:v>4718734</c:v>
                </c:pt>
                <c:pt idx="177">
                  <c:v>4724910</c:v>
                </c:pt>
                <c:pt idx="178">
                  <c:v>4731887</c:v>
                </c:pt>
                <c:pt idx="179">
                  <c:v>4739276</c:v>
                </c:pt>
                <c:pt idx="180">
                  <c:v>4746212</c:v>
                </c:pt>
                <c:pt idx="181">
                  <c:v>4753351</c:v>
                </c:pt>
                <c:pt idx="182">
                  <c:v>4761186</c:v>
                </c:pt>
                <c:pt idx="183">
                  <c:v>4765589</c:v>
                </c:pt>
                <c:pt idx="184">
                  <c:v>4767866</c:v>
                </c:pt>
                <c:pt idx="185">
                  <c:v>4772498</c:v>
                </c:pt>
                <c:pt idx="186">
                  <c:v>4776557</c:v>
                </c:pt>
                <c:pt idx="187">
                  <c:v>4781755</c:v>
                </c:pt>
                <c:pt idx="188">
                  <c:v>4785592</c:v>
                </c:pt>
                <c:pt idx="189">
                  <c:v>4789789</c:v>
                </c:pt>
                <c:pt idx="190">
                  <c:v>4797950</c:v>
                </c:pt>
                <c:pt idx="191">
                  <c:v>4806234</c:v>
                </c:pt>
                <c:pt idx="192">
                  <c:v>4810611</c:v>
                </c:pt>
                <c:pt idx="193">
                  <c:v>4817922</c:v>
                </c:pt>
                <c:pt idx="194">
                  <c:v>4824718</c:v>
                </c:pt>
                <c:pt idx="195">
                  <c:v>4829550</c:v>
                </c:pt>
                <c:pt idx="196">
                  <c:v>4833474</c:v>
                </c:pt>
                <c:pt idx="197">
                  <c:v>4837613</c:v>
                </c:pt>
                <c:pt idx="198">
                  <c:v>4842575</c:v>
                </c:pt>
                <c:pt idx="199">
                  <c:v>4848294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114304"/>
        <c:axId val="238117632"/>
      </c:barChart>
      <c:lineChart>
        <c:grouping val="standard"/>
        <c:varyColors val="0"/>
        <c:ser>
          <c:idx val="2"/>
          <c:order val="1"/>
          <c:tx>
            <c:strRef>
              <c:f>Err!$H$1</c:f>
              <c:strCache>
                <c:ptCount val="1"/>
                <c:pt idx="0">
                  <c:v>2016 TYSP Frcst</c:v>
                </c:pt>
              </c:strCache>
            </c:strRef>
          </c:tx>
          <c:marker>
            <c:symbol val="none"/>
          </c:marker>
          <c:cat>
            <c:numRef>
              <c:f>Err!$A$122:$A$493</c:f>
              <c:numCache>
                <c:formatCode>General</c:formatCode>
                <c:ptCount val="37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  <c:pt idx="285">
                  <c:v>2023</c:v>
                </c:pt>
                <c:pt idx="286">
                  <c:v>2023</c:v>
                </c:pt>
                <c:pt idx="287">
                  <c:v>2023</c:v>
                </c:pt>
                <c:pt idx="288">
                  <c:v>2024</c:v>
                </c:pt>
                <c:pt idx="289">
                  <c:v>2024</c:v>
                </c:pt>
                <c:pt idx="290">
                  <c:v>2024</c:v>
                </c:pt>
                <c:pt idx="291">
                  <c:v>2024</c:v>
                </c:pt>
                <c:pt idx="292">
                  <c:v>2024</c:v>
                </c:pt>
                <c:pt idx="293">
                  <c:v>2024</c:v>
                </c:pt>
                <c:pt idx="294">
                  <c:v>2024</c:v>
                </c:pt>
                <c:pt idx="295">
                  <c:v>2024</c:v>
                </c:pt>
                <c:pt idx="296">
                  <c:v>2024</c:v>
                </c:pt>
                <c:pt idx="297">
                  <c:v>2024</c:v>
                </c:pt>
                <c:pt idx="298">
                  <c:v>2024</c:v>
                </c:pt>
                <c:pt idx="299">
                  <c:v>2024</c:v>
                </c:pt>
                <c:pt idx="300">
                  <c:v>2025</c:v>
                </c:pt>
                <c:pt idx="301">
                  <c:v>2025</c:v>
                </c:pt>
                <c:pt idx="302">
                  <c:v>2025</c:v>
                </c:pt>
                <c:pt idx="303">
                  <c:v>2025</c:v>
                </c:pt>
                <c:pt idx="304">
                  <c:v>2025</c:v>
                </c:pt>
                <c:pt idx="305">
                  <c:v>2025</c:v>
                </c:pt>
                <c:pt idx="306">
                  <c:v>2025</c:v>
                </c:pt>
                <c:pt idx="307">
                  <c:v>2025</c:v>
                </c:pt>
                <c:pt idx="308">
                  <c:v>2025</c:v>
                </c:pt>
                <c:pt idx="309">
                  <c:v>2025</c:v>
                </c:pt>
                <c:pt idx="310">
                  <c:v>2025</c:v>
                </c:pt>
                <c:pt idx="311">
                  <c:v>2025</c:v>
                </c:pt>
                <c:pt idx="312">
                  <c:v>2026</c:v>
                </c:pt>
                <c:pt idx="313">
                  <c:v>2026</c:v>
                </c:pt>
                <c:pt idx="314">
                  <c:v>2026</c:v>
                </c:pt>
                <c:pt idx="315">
                  <c:v>2026</c:v>
                </c:pt>
                <c:pt idx="316">
                  <c:v>2026</c:v>
                </c:pt>
                <c:pt idx="317">
                  <c:v>2026</c:v>
                </c:pt>
                <c:pt idx="318">
                  <c:v>2026</c:v>
                </c:pt>
                <c:pt idx="319">
                  <c:v>2026</c:v>
                </c:pt>
                <c:pt idx="320">
                  <c:v>2026</c:v>
                </c:pt>
                <c:pt idx="321">
                  <c:v>2026</c:v>
                </c:pt>
                <c:pt idx="322">
                  <c:v>2026</c:v>
                </c:pt>
                <c:pt idx="323">
                  <c:v>2026</c:v>
                </c:pt>
                <c:pt idx="324">
                  <c:v>2027</c:v>
                </c:pt>
                <c:pt idx="325">
                  <c:v>2027</c:v>
                </c:pt>
                <c:pt idx="326">
                  <c:v>2027</c:v>
                </c:pt>
                <c:pt idx="327">
                  <c:v>2027</c:v>
                </c:pt>
                <c:pt idx="328">
                  <c:v>2027</c:v>
                </c:pt>
                <c:pt idx="329">
                  <c:v>2027</c:v>
                </c:pt>
                <c:pt idx="330">
                  <c:v>2027</c:v>
                </c:pt>
                <c:pt idx="331">
                  <c:v>2027</c:v>
                </c:pt>
                <c:pt idx="332">
                  <c:v>2027</c:v>
                </c:pt>
                <c:pt idx="333">
                  <c:v>2027</c:v>
                </c:pt>
                <c:pt idx="334">
                  <c:v>2027</c:v>
                </c:pt>
                <c:pt idx="335">
                  <c:v>2027</c:v>
                </c:pt>
                <c:pt idx="336">
                  <c:v>2028</c:v>
                </c:pt>
                <c:pt idx="337">
                  <c:v>2028</c:v>
                </c:pt>
                <c:pt idx="338">
                  <c:v>2028</c:v>
                </c:pt>
                <c:pt idx="339">
                  <c:v>2028</c:v>
                </c:pt>
                <c:pt idx="340">
                  <c:v>2028</c:v>
                </c:pt>
                <c:pt idx="341">
                  <c:v>2028</c:v>
                </c:pt>
                <c:pt idx="342">
                  <c:v>2028</c:v>
                </c:pt>
                <c:pt idx="343">
                  <c:v>2028</c:v>
                </c:pt>
                <c:pt idx="344">
                  <c:v>2028</c:v>
                </c:pt>
                <c:pt idx="345">
                  <c:v>2028</c:v>
                </c:pt>
                <c:pt idx="346">
                  <c:v>2028</c:v>
                </c:pt>
                <c:pt idx="347">
                  <c:v>2028</c:v>
                </c:pt>
                <c:pt idx="348">
                  <c:v>2029</c:v>
                </c:pt>
                <c:pt idx="349">
                  <c:v>2029</c:v>
                </c:pt>
                <c:pt idx="350">
                  <c:v>2029</c:v>
                </c:pt>
                <c:pt idx="351">
                  <c:v>2029</c:v>
                </c:pt>
                <c:pt idx="352">
                  <c:v>2029</c:v>
                </c:pt>
                <c:pt idx="353">
                  <c:v>2029</c:v>
                </c:pt>
                <c:pt idx="354">
                  <c:v>2029</c:v>
                </c:pt>
                <c:pt idx="355">
                  <c:v>2029</c:v>
                </c:pt>
                <c:pt idx="356">
                  <c:v>2029</c:v>
                </c:pt>
                <c:pt idx="357">
                  <c:v>2029</c:v>
                </c:pt>
                <c:pt idx="358">
                  <c:v>2029</c:v>
                </c:pt>
                <c:pt idx="359">
                  <c:v>2029</c:v>
                </c:pt>
                <c:pt idx="360">
                  <c:v>2030</c:v>
                </c:pt>
                <c:pt idx="361">
                  <c:v>2030</c:v>
                </c:pt>
                <c:pt idx="362">
                  <c:v>2030</c:v>
                </c:pt>
                <c:pt idx="363">
                  <c:v>2030</c:v>
                </c:pt>
                <c:pt idx="364">
                  <c:v>2030</c:v>
                </c:pt>
                <c:pt idx="365">
                  <c:v>2030</c:v>
                </c:pt>
                <c:pt idx="366">
                  <c:v>2030</c:v>
                </c:pt>
                <c:pt idx="367">
                  <c:v>2030</c:v>
                </c:pt>
                <c:pt idx="368">
                  <c:v>2030</c:v>
                </c:pt>
                <c:pt idx="369">
                  <c:v>2030</c:v>
                </c:pt>
                <c:pt idx="370">
                  <c:v>2030</c:v>
                </c:pt>
                <c:pt idx="371">
                  <c:v>2030</c:v>
                </c:pt>
              </c:numCache>
            </c:numRef>
          </c:cat>
          <c:val>
            <c:numRef>
              <c:f>Err!$H$122:$H$493</c:f>
              <c:numCache>
                <c:formatCode>General</c:formatCode>
                <c:ptCount val="372"/>
                <c:pt idx="180" formatCode="#,##0">
                  <c:v>4746506.9871941404</c:v>
                </c:pt>
                <c:pt idx="181" formatCode="#,##0">
                  <c:v>4753574.5660698004</c:v>
                </c:pt>
                <c:pt idx="182" formatCode="#,##0">
                  <c:v>4760795.3701066198</c:v>
                </c:pt>
                <c:pt idx="183" formatCode="#,##0">
                  <c:v>4766404.2786486903</c:v>
                </c:pt>
                <c:pt idx="184" formatCode="#,##0">
                  <c:v>4769792.4573839596</c:v>
                </c:pt>
                <c:pt idx="185" formatCode="#,##0">
                  <c:v>4772454.4215720603</c:v>
                </c:pt>
                <c:pt idx="186" formatCode="#,##0">
                  <c:v>4777059.1571336696</c:v>
                </c:pt>
                <c:pt idx="187" formatCode="#,##0">
                  <c:v>4781224.4284159699</c:v>
                </c:pt>
                <c:pt idx="188" formatCode="#,##0">
                  <c:v>4787190.9512384497</c:v>
                </c:pt>
                <c:pt idx="189" formatCode="#,##0">
                  <c:v>4793439.8298942298</c:v>
                </c:pt>
                <c:pt idx="190" formatCode="#,##0">
                  <c:v>4800228.3751073796</c:v>
                </c:pt>
                <c:pt idx="191" formatCode="#,##0">
                  <c:v>4807296.77395932</c:v>
                </c:pt>
                <c:pt idx="192" formatCode="#,##0">
                  <c:v>4814044.2494991403</c:v>
                </c:pt>
                <c:pt idx="193" formatCode="#,##0">
                  <c:v>4820925.5677270703</c:v>
                </c:pt>
                <c:pt idx="194" formatCode="#,##0">
                  <c:v>4828282.1169870496</c:v>
                </c:pt>
                <c:pt idx="195" formatCode="#,##0">
                  <c:v>4833256.5182747804</c:v>
                </c:pt>
                <c:pt idx="196" formatCode="#,##0">
                  <c:v>4836753.0066261496</c:v>
                </c:pt>
                <c:pt idx="197" formatCode="#,##0">
                  <c:v>4841873.5640109703</c:v>
                </c:pt>
                <c:pt idx="198" formatCode="#,##0">
                  <c:v>4846591.42286132</c:v>
                </c:pt>
                <c:pt idx="199" formatCode="#,##0">
                  <c:v>4851833.1489113402</c:v>
                </c:pt>
                <c:pt idx="200" formatCode="#,##0">
                  <c:v>4857968.5549021997</c:v>
                </c:pt>
                <c:pt idx="201" formatCode="#,##0">
                  <c:v>4864294.05663653</c:v>
                </c:pt>
                <c:pt idx="202" formatCode="#,##0">
                  <c:v>4870987.43762476</c:v>
                </c:pt>
                <c:pt idx="203" formatCode="#,##0">
                  <c:v>4877869.0536761098</c:v>
                </c:pt>
                <c:pt idx="204" formatCode="#,##0">
                  <c:v>4884523.48845689</c:v>
                </c:pt>
                <c:pt idx="205" formatCode="#,##0">
                  <c:v>4891265.4958857503</c:v>
                </c:pt>
                <c:pt idx="206" formatCode="#,##0">
                  <c:v>4898331.5762806702</c:v>
                </c:pt>
                <c:pt idx="207" formatCode="#,##0">
                  <c:v>4903743.8184188996</c:v>
                </c:pt>
                <c:pt idx="208" formatCode="#,##0">
                  <c:v>4908128.3212733101</c:v>
                </c:pt>
                <c:pt idx="209" formatCode="#,##0">
                  <c:v>4913632.2387158601</c:v>
                </c:pt>
                <c:pt idx="210" formatCode="#,##0">
                  <c:v>4918853.0625719</c:v>
                </c:pt>
                <c:pt idx="211" formatCode="#,##0">
                  <c:v>4924447.04608816</c:v>
                </c:pt>
                <c:pt idx="212" formatCode="#,##0">
                  <c:v>4930655.3439970501</c:v>
                </c:pt>
                <c:pt idx="213" formatCode="#,##0">
                  <c:v>4936990.6457050499</c:v>
                </c:pt>
                <c:pt idx="214" formatCode="#,##0">
                  <c:v>4943576.8895336697</c:v>
                </c:pt>
                <c:pt idx="215" formatCode="#,##0">
                  <c:v>4950289.2034225604</c:v>
                </c:pt>
                <c:pt idx="216" formatCode="#,##0">
                  <c:v>4956840.5883936305</c:v>
                </c:pt>
                <c:pt idx="217" formatCode="#,##0">
                  <c:v>4963448.5507604396</c:v>
                </c:pt>
                <c:pt idx="218" formatCode="#,##0">
                  <c:v>4970277.1869190698</c:v>
                </c:pt>
                <c:pt idx="219" formatCode="#,##0">
                  <c:v>4975957.5565650901</c:v>
                </c:pt>
                <c:pt idx="220" formatCode="#,##0">
                  <c:v>4980922.7443581596</c:v>
                </c:pt>
                <c:pt idx="221" formatCode="#,##0">
                  <c:v>4986659.5597663401</c:v>
                </c:pt>
                <c:pt idx="222" formatCode="#,##0">
                  <c:v>4992196.8046245798</c:v>
                </c:pt>
                <c:pt idx="223" formatCode="#,##0">
                  <c:v>4997933.6391087398</c:v>
                </c:pt>
                <c:pt idx="224" formatCode="#,##0">
                  <c:v>5004092.7084737802</c:v>
                </c:pt>
                <c:pt idx="225" formatCode="#,##0">
                  <c:v>5010336.4704829203</c:v>
                </c:pt>
                <c:pt idx="226" formatCode="#,##0">
                  <c:v>5016750.7015571799</c:v>
                </c:pt>
                <c:pt idx="227" formatCode="#,##0">
                  <c:v>5023249.3552590897</c:v>
                </c:pt>
                <c:pt idx="228" formatCode="#,##0">
                  <c:v>5029633.7524816403</c:v>
                </c:pt>
                <c:pt idx="229" formatCode="#,##0">
                  <c:v>5036054.3794839298</c:v>
                </c:pt>
                <c:pt idx="230" formatCode="#,##0">
                  <c:v>5042624.8034788296</c:v>
                </c:pt>
                <c:pt idx="231" formatCode="#,##0">
                  <c:v>5048397.6645799102</c:v>
                </c:pt>
                <c:pt idx="232" formatCode="#,##0">
                  <c:v>5053672.9686104599</c:v>
                </c:pt>
                <c:pt idx="233" formatCode="#,##0">
                  <c:v>5059479.8642114103</c:v>
                </c:pt>
                <c:pt idx="234" formatCode="#,##0">
                  <c:v>5065146.0049542096</c:v>
                </c:pt>
                <c:pt idx="235" formatCode="#,##0">
                  <c:v>5070937.8744362602</c:v>
                </c:pt>
                <c:pt idx="236" formatCode="#,##0">
                  <c:v>5077019.6644164501</c:v>
                </c:pt>
                <c:pt idx="237" formatCode="#,##0">
                  <c:v>5083157.6428287402</c:v>
                </c:pt>
                <c:pt idx="238" formatCode="#,##0">
                  <c:v>5089411.3108044602</c:v>
                </c:pt>
                <c:pt idx="239" formatCode="#,##0">
                  <c:v>5095721.3908107597</c:v>
                </c:pt>
                <c:pt idx="240" formatCode="#,##0">
                  <c:v>5101949.7914359001</c:v>
                </c:pt>
                <c:pt idx="241" formatCode="#,##0">
                  <c:v>5108201.5088555198</c:v>
                </c:pt>
                <c:pt idx="242" formatCode="#,##0">
                  <c:v>5114554.5870524403</c:v>
                </c:pt>
                <c:pt idx="243" formatCode="#,##0">
                  <c:v>5120353.5397045501</c:v>
                </c:pt>
                <c:pt idx="244" formatCode="#,##0">
                  <c:v>5125806.3097318001</c:v>
                </c:pt>
                <c:pt idx="245" formatCode="#,##0">
                  <c:v>5131624.7059191102</c:v>
                </c:pt>
                <c:pt idx="246" formatCode="#,##0">
                  <c:v>5137344.1512740599</c:v>
                </c:pt>
                <c:pt idx="247" formatCode="#,##0">
                  <c:v>5143162.1690194299</c:v>
                </c:pt>
                <c:pt idx="248" formatCode="#,##0">
                  <c:v>5149178.8920591101</c:v>
                </c:pt>
                <c:pt idx="249" formatCode="#,##0">
                  <c:v>5155232.8911413904</c:v>
                </c:pt>
                <c:pt idx="250" formatCode="#,##0">
                  <c:v>5161365.4656885499</c:v>
                </c:pt>
                <c:pt idx="251" formatCode="#,##0">
                  <c:v>5167535.00622766</c:v>
                </c:pt>
                <c:pt idx="252" formatCode="#,##0">
                  <c:v>5173646.5129533596</c:v>
                </c:pt>
                <c:pt idx="253" formatCode="#,##0">
                  <c:v>5179772.38559369</c:v>
                </c:pt>
                <c:pt idx="254" formatCode="#,##0">
                  <c:v>5185967.2320736097</c:v>
                </c:pt>
                <c:pt idx="255" formatCode="#,##0">
                  <c:v>5191776.74162992</c:v>
                </c:pt>
                <c:pt idx="256" formatCode="#,##0">
                  <c:v>5197344.9599687699</c:v>
                </c:pt>
                <c:pt idx="257" formatCode="#,##0">
                  <c:v>5203164.9566966901</c:v>
                </c:pt>
                <c:pt idx="258" formatCode="#,##0">
                  <c:v>5208915.0964989597</c:v>
                </c:pt>
                <c:pt idx="259" formatCode="#,##0">
                  <c:v>5214759.8386850003</c:v>
                </c:pt>
                <c:pt idx="260" formatCode="#,##0">
                  <c:v>5220740.7585206199</c:v>
                </c:pt>
                <c:pt idx="261" formatCode="#,##0">
                  <c:v>5226746.3760360302</c:v>
                </c:pt>
                <c:pt idx="262" formatCode="#,##0">
                  <c:v>5232804.6920050299</c:v>
                </c:pt>
                <c:pt idx="263" formatCode="#,##0">
                  <c:v>5238887.4825082896</c:v>
                </c:pt>
                <c:pt idx="264" formatCode="#,##0">
                  <c:v>5244929.08905649</c:v>
                </c:pt>
                <c:pt idx="265" formatCode="#,##0">
                  <c:v>5250979.1969443001</c:v>
                </c:pt>
                <c:pt idx="266" formatCode="#,##0">
                  <c:v>5257075.7052202104</c:v>
                </c:pt>
                <c:pt idx="267" formatCode="#,##0">
                  <c:v>5262904.7140594898</c:v>
                </c:pt>
                <c:pt idx="268" formatCode="#,##0">
                  <c:v>5268565.3413390396</c:v>
                </c:pt>
                <c:pt idx="269" formatCode="#,##0">
                  <c:v>5274399.1476319097</c:v>
                </c:pt>
                <c:pt idx="270" formatCode="#,##0">
                  <c:v>5280183.3629999198</c:v>
                </c:pt>
                <c:pt idx="271" formatCode="#,##0">
                  <c:v>5286041.62393873</c:v>
                </c:pt>
                <c:pt idx="272" formatCode="#,##0">
                  <c:v>5291992.8911899701</c:v>
                </c:pt>
                <c:pt idx="273" formatCode="#,##0">
                  <c:v>5297960.0928517003</c:v>
                </c:pt>
                <c:pt idx="274" formatCode="#,##0">
                  <c:v>5303963.1823473796</c:v>
                </c:pt>
                <c:pt idx="275" formatCode="#,##0">
                  <c:v>5309982.027795</c:v>
                </c:pt>
                <c:pt idx="276" formatCode="#,##0">
                  <c:v>5315971.2733929502</c:v>
                </c:pt>
                <c:pt idx="277" formatCode="#,##0">
                  <c:v>5321965.65137647</c:v>
                </c:pt>
                <c:pt idx="278" formatCode="#,##0">
                  <c:v>5327991.4877433898</c:v>
                </c:pt>
                <c:pt idx="279" formatCode="#,##0">
                  <c:v>5333830.9027664904</c:v>
                </c:pt>
                <c:pt idx="280" formatCode="#,##0">
                  <c:v>5339553.0741989296</c:v>
                </c:pt>
                <c:pt idx="281" formatCode="#,##0">
                  <c:v>5345394.5220037997</c:v>
                </c:pt>
                <c:pt idx="282" formatCode="#,##0">
                  <c:v>5351200.6043602498</c:v>
                </c:pt>
                <c:pt idx="283" formatCode="#,##0">
                  <c:v>5357063.6024520602</c:v>
                </c:pt>
                <c:pt idx="284" formatCode="#,##0">
                  <c:v>5362990.5972791901</c:v>
                </c:pt>
                <c:pt idx="285" formatCode="#,##0">
                  <c:v>5368927.6393407602</c:v>
                </c:pt>
                <c:pt idx="286" formatCode="#,##0">
                  <c:v>5374888.85853747</c:v>
                </c:pt>
                <c:pt idx="287" formatCode="#,##0">
                  <c:v>5380860.1954730405</c:v>
                </c:pt>
                <c:pt idx="288" formatCode="#,##0">
                  <c:v>5386810.5719738305</c:v>
                </c:pt>
                <c:pt idx="289" formatCode="#,##0">
                  <c:v>5392763.5870199902</c:v>
                </c:pt>
                <c:pt idx="290" formatCode="#,##0">
                  <c:v>5398737.5503637902</c:v>
                </c:pt>
                <c:pt idx="291" formatCode="#,##0">
                  <c:v>5404582.2083109003</c:v>
                </c:pt>
                <c:pt idx="292" formatCode="#,##0">
                  <c:v>5410344.8430308802</c:v>
                </c:pt>
                <c:pt idx="293" formatCode="#,##0">
                  <c:v>5416189.4897259502</c:v>
                </c:pt>
                <c:pt idx="294" formatCode="#,##0">
                  <c:v>5422008.9781398</c:v>
                </c:pt>
                <c:pt idx="295" formatCode="#,##0">
                  <c:v>5427873.6329135699</c:v>
                </c:pt>
                <c:pt idx="296" formatCode="#,##0">
                  <c:v>5433781.8482343899</c:v>
                </c:pt>
                <c:pt idx="297" formatCode="#,##0">
                  <c:v>5439696.6116689304</c:v>
                </c:pt>
                <c:pt idx="298" formatCode="#,##0">
                  <c:v>5445627.39937774</c:v>
                </c:pt>
                <c:pt idx="299" formatCode="#,##0">
                  <c:v>5451564.8103457298</c:v>
                </c:pt>
                <c:pt idx="300" formatCode="#,##0">
                  <c:v>5457487.0269435998</c:v>
                </c:pt>
                <c:pt idx="301" formatCode="#,##0">
                  <c:v>5463410.7147949003</c:v>
                </c:pt>
                <c:pt idx="302" formatCode="#,##0">
                  <c:v>5469348.4011180699</c:v>
                </c:pt>
                <c:pt idx="303" formatCode="#,##0">
                  <c:v>5475195.9327061698</c:v>
                </c:pt>
                <c:pt idx="304" formatCode="#,##0">
                  <c:v>5480986.59755289</c:v>
                </c:pt>
                <c:pt idx="305" formatCode="#,##0">
                  <c:v>5486833.1753842402</c:v>
                </c:pt>
                <c:pt idx="306" formatCode="#,##0">
                  <c:v>5492662.0412083101</c:v>
                </c:pt>
                <c:pt idx="307" formatCode="#,##0">
                  <c:v>5498529.8190803798</c:v>
                </c:pt>
                <c:pt idx="308" formatCode="#,##0">
                  <c:v>5504427.3146205703</c:v>
                </c:pt>
                <c:pt idx="309" formatCode="#,##0">
                  <c:v>5510328.9179606698</c:v>
                </c:pt>
                <c:pt idx="310" formatCode="#,##0">
                  <c:v>5516241.4281893</c:v>
                </c:pt>
                <c:pt idx="311" formatCode="#,##0">
                  <c:v>5522157.8883704301</c:v>
                </c:pt>
                <c:pt idx="312" formatCode="#,##0">
                  <c:v>5528063.4354681503</c:v>
                </c:pt>
                <c:pt idx="313" formatCode="#,##0">
                  <c:v>5533969.6147986697</c:v>
                </c:pt>
                <c:pt idx="314" formatCode="#,##0">
                  <c:v>5539885.1068417402</c:v>
                </c:pt>
                <c:pt idx="315" formatCode="#,##0">
                  <c:v>5545738.0549605498</c:v>
                </c:pt>
                <c:pt idx="316" formatCode="#,##0">
                  <c:v>5551550.8916201396</c:v>
                </c:pt>
                <c:pt idx="317" formatCode="#,##0">
                  <c:v>5557402.2393465303</c:v>
                </c:pt>
                <c:pt idx="318" formatCode="#,##0">
                  <c:v>5563240.9840003699</c:v>
                </c:pt>
                <c:pt idx="319" formatCode="#,##0">
                  <c:v>5569111.5782612497</c:v>
                </c:pt>
                <c:pt idx="320" formatCode="#,##0">
                  <c:v>5575002.6460320801</c:v>
                </c:pt>
                <c:pt idx="321" formatCode="#,##0">
                  <c:v>5580896.0084844697</c:v>
                </c:pt>
                <c:pt idx="322" formatCode="#,##0">
                  <c:v>5586796.4501738399</c:v>
                </c:pt>
                <c:pt idx="323" formatCode="#,##0">
                  <c:v>5592699.4807586204</c:v>
                </c:pt>
                <c:pt idx="324" formatCode="#,##0">
                  <c:v>5598594.6602045298</c:v>
                </c:pt>
                <c:pt idx="325" formatCode="#,##0">
                  <c:v>5604489.9872157797</c:v>
                </c:pt>
                <c:pt idx="326" formatCode="#,##0">
                  <c:v>5610391.4772829097</c:v>
                </c:pt>
                <c:pt idx="327" formatCode="#,##0">
                  <c:v>5616249.2387295803</c:v>
                </c:pt>
                <c:pt idx="328" formatCode="#,##0">
                  <c:v>5622079.1238233298</c:v>
                </c:pt>
                <c:pt idx="329" formatCode="#,##0">
                  <c:v>5627935.4027195498</c:v>
                </c:pt>
                <c:pt idx="330" formatCode="#,##0">
                  <c:v>5633782.7002663398</c:v>
                </c:pt>
                <c:pt idx="331" formatCode="#,##0">
                  <c:v>5639658.3313766001</c:v>
                </c:pt>
                <c:pt idx="332" formatCode="#,##0">
                  <c:v>5645547.7298775204</c:v>
                </c:pt>
                <c:pt idx="333" formatCode="#,##0">
                  <c:v>5651438.6360409698</c:v>
                </c:pt>
                <c:pt idx="334" formatCode="#,##0">
                  <c:v>5657334.2084351201</c:v>
                </c:pt>
                <c:pt idx="335" formatCode="#,##0">
                  <c:v>5663231.5739965905</c:v>
                </c:pt>
                <c:pt idx="336" formatCode="#,##0">
                  <c:v>5669123.0521870796</c:v>
                </c:pt>
                <c:pt idx="337" formatCode="#,##0">
                  <c:v>5675014.4146425296</c:v>
                </c:pt>
                <c:pt idx="338" formatCode="#,##0">
                  <c:v>5680909.8304385701</c:v>
                </c:pt>
                <c:pt idx="339" formatCode="#,##0">
                  <c:v>5686774.7694157297</c:v>
                </c:pt>
                <c:pt idx="340" formatCode="#,##0">
                  <c:v>5692620.2094580298</c:v>
                </c:pt>
                <c:pt idx="341" formatCode="#,##0">
                  <c:v>5698483.7213150598</c:v>
                </c:pt>
                <c:pt idx="342" formatCode="#,##0">
                  <c:v>5704341.0525141498</c:v>
                </c:pt>
                <c:pt idx="343" formatCode="#,##0">
                  <c:v>5710195.2687849998</c:v>
                </c:pt>
                <c:pt idx="344" formatCode="#,##0">
                  <c:v>5716059.0601535002</c:v>
                </c:pt>
                <c:pt idx="345" formatCode="#,##0">
                  <c:v>5721923.7150931703</c:v>
                </c:pt>
                <c:pt idx="346" formatCode="#,##0">
                  <c:v>5727791.4242173498</c:v>
                </c:pt>
                <c:pt idx="347" formatCode="#,##0">
                  <c:v>5733660.0439610695</c:v>
                </c:pt>
                <c:pt idx="348" formatCode="#,##0">
                  <c:v>5739524.5798055297</c:v>
                </c:pt>
                <c:pt idx="349" formatCode="#,##0">
                  <c:v>5745388.8718804698</c:v>
                </c:pt>
                <c:pt idx="350" formatCode="#,##0">
                  <c:v>5751255.5802398697</c:v>
                </c:pt>
                <c:pt idx="351" formatCode="#,##0">
                  <c:v>5757101.2660656599</c:v>
                </c:pt>
                <c:pt idx="352" formatCode="#,##0">
                  <c:v>5762933.3023104202</c:v>
                </c:pt>
                <c:pt idx="353" formatCode="#,##0">
                  <c:v>5768777.6991537903</c:v>
                </c:pt>
                <c:pt idx="354" formatCode="#,##0">
                  <c:v>5774617.5135005703</c:v>
                </c:pt>
                <c:pt idx="355" formatCode="#,##0">
                  <c:v>5780445.4898038898</c:v>
                </c:pt>
                <c:pt idx="356" formatCode="#,##0">
                  <c:v>5786279.7965590898</c:v>
                </c:pt>
                <c:pt idx="357" formatCode="#,##0">
                  <c:v>5792114.5658485396</c:v>
                </c:pt>
                <c:pt idx="358" formatCode="#,##0">
                  <c:v>5797951.3172083804</c:v>
                </c:pt>
                <c:pt idx="359" formatCode="#,##0">
                  <c:v>5803788.5699680299</c:v>
                </c:pt>
                <c:pt idx="360" formatCode="#,##0">
                  <c:v>5809622.8699444802</c:v>
                </c:pt>
                <c:pt idx="361" formatCode="#,##0">
                  <c:v>5815456.8782542003</c:v>
                </c:pt>
                <c:pt idx="362" formatCode="#,##0">
                  <c:v>5821292.5980559504</c:v>
                </c:pt>
                <c:pt idx="363" formatCode="#,##0">
                  <c:v>5827113.4898273097</c:v>
                </c:pt>
                <c:pt idx="364" formatCode="#,##0">
                  <c:v>5832924.8188751098</c:v>
                </c:pt>
                <c:pt idx="365" formatCode="#,##0">
                  <c:v>5838744.5922231404</c:v>
                </c:pt>
                <c:pt idx="366" formatCode="#,##0">
                  <c:v>5844561.0844417103</c:v>
                </c:pt>
                <c:pt idx="367" formatCode="#,##0">
                  <c:v>5850379.2905389098</c:v>
                </c:pt>
                <c:pt idx="368" formatCode="#,##0">
                  <c:v>5856201.7745652897</c:v>
                </c:pt>
                <c:pt idx="369" formatCode="#,##0">
                  <c:v>5862024.70683135</c:v>
                </c:pt>
                <c:pt idx="370" formatCode="#,##0">
                  <c:v>5867848.6822589198</c:v>
                </c:pt>
                <c:pt idx="371" formatCode="#,##0">
                  <c:v>5873672.9079103097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Err!$D$1</c:f>
              <c:strCache>
                <c:ptCount val="1"/>
                <c:pt idx="0">
                  <c:v>2017 TYSP Frcst</c:v>
                </c:pt>
              </c:strCache>
            </c:strRef>
          </c:tx>
          <c:marker>
            <c:symbol val="none"/>
          </c:marker>
          <c:cat>
            <c:numRef>
              <c:f>Err!$A$122:$A$493</c:f>
              <c:numCache>
                <c:formatCode>General</c:formatCode>
                <c:ptCount val="37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  <c:pt idx="285">
                  <c:v>2023</c:v>
                </c:pt>
                <c:pt idx="286">
                  <c:v>2023</c:v>
                </c:pt>
                <c:pt idx="287">
                  <c:v>2023</c:v>
                </c:pt>
                <c:pt idx="288">
                  <c:v>2024</c:v>
                </c:pt>
                <c:pt idx="289">
                  <c:v>2024</c:v>
                </c:pt>
                <c:pt idx="290">
                  <c:v>2024</c:v>
                </c:pt>
                <c:pt idx="291">
                  <c:v>2024</c:v>
                </c:pt>
                <c:pt idx="292">
                  <c:v>2024</c:v>
                </c:pt>
                <c:pt idx="293">
                  <c:v>2024</c:v>
                </c:pt>
                <c:pt idx="294">
                  <c:v>2024</c:v>
                </c:pt>
                <c:pt idx="295">
                  <c:v>2024</c:v>
                </c:pt>
                <c:pt idx="296">
                  <c:v>2024</c:v>
                </c:pt>
                <c:pt idx="297">
                  <c:v>2024</c:v>
                </c:pt>
                <c:pt idx="298">
                  <c:v>2024</c:v>
                </c:pt>
                <c:pt idx="299">
                  <c:v>2024</c:v>
                </c:pt>
                <c:pt idx="300">
                  <c:v>2025</c:v>
                </c:pt>
                <c:pt idx="301">
                  <c:v>2025</c:v>
                </c:pt>
                <c:pt idx="302">
                  <c:v>2025</c:v>
                </c:pt>
                <c:pt idx="303">
                  <c:v>2025</c:v>
                </c:pt>
                <c:pt idx="304">
                  <c:v>2025</c:v>
                </c:pt>
                <c:pt idx="305">
                  <c:v>2025</c:v>
                </c:pt>
                <c:pt idx="306">
                  <c:v>2025</c:v>
                </c:pt>
                <c:pt idx="307">
                  <c:v>2025</c:v>
                </c:pt>
                <c:pt idx="308">
                  <c:v>2025</c:v>
                </c:pt>
                <c:pt idx="309">
                  <c:v>2025</c:v>
                </c:pt>
                <c:pt idx="310">
                  <c:v>2025</c:v>
                </c:pt>
                <c:pt idx="311">
                  <c:v>2025</c:v>
                </c:pt>
                <c:pt idx="312">
                  <c:v>2026</c:v>
                </c:pt>
                <c:pt idx="313">
                  <c:v>2026</c:v>
                </c:pt>
                <c:pt idx="314">
                  <c:v>2026</c:v>
                </c:pt>
                <c:pt idx="315">
                  <c:v>2026</c:v>
                </c:pt>
                <c:pt idx="316">
                  <c:v>2026</c:v>
                </c:pt>
                <c:pt idx="317">
                  <c:v>2026</c:v>
                </c:pt>
                <c:pt idx="318">
                  <c:v>2026</c:v>
                </c:pt>
                <c:pt idx="319">
                  <c:v>2026</c:v>
                </c:pt>
                <c:pt idx="320">
                  <c:v>2026</c:v>
                </c:pt>
                <c:pt idx="321">
                  <c:v>2026</c:v>
                </c:pt>
                <c:pt idx="322">
                  <c:v>2026</c:v>
                </c:pt>
                <c:pt idx="323">
                  <c:v>2026</c:v>
                </c:pt>
                <c:pt idx="324">
                  <c:v>2027</c:v>
                </c:pt>
                <c:pt idx="325">
                  <c:v>2027</c:v>
                </c:pt>
                <c:pt idx="326">
                  <c:v>2027</c:v>
                </c:pt>
                <c:pt idx="327">
                  <c:v>2027</c:v>
                </c:pt>
                <c:pt idx="328">
                  <c:v>2027</c:v>
                </c:pt>
                <c:pt idx="329">
                  <c:v>2027</c:v>
                </c:pt>
                <c:pt idx="330">
                  <c:v>2027</c:v>
                </c:pt>
                <c:pt idx="331">
                  <c:v>2027</c:v>
                </c:pt>
                <c:pt idx="332">
                  <c:v>2027</c:v>
                </c:pt>
                <c:pt idx="333">
                  <c:v>2027</c:v>
                </c:pt>
                <c:pt idx="334">
                  <c:v>2027</c:v>
                </c:pt>
                <c:pt idx="335">
                  <c:v>2027</c:v>
                </c:pt>
                <c:pt idx="336">
                  <c:v>2028</c:v>
                </c:pt>
                <c:pt idx="337">
                  <c:v>2028</c:v>
                </c:pt>
                <c:pt idx="338">
                  <c:v>2028</c:v>
                </c:pt>
                <c:pt idx="339">
                  <c:v>2028</c:v>
                </c:pt>
                <c:pt idx="340">
                  <c:v>2028</c:v>
                </c:pt>
                <c:pt idx="341">
                  <c:v>2028</c:v>
                </c:pt>
                <c:pt idx="342">
                  <c:v>2028</c:v>
                </c:pt>
                <c:pt idx="343">
                  <c:v>2028</c:v>
                </c:pt>
                <c:pt idx="344">
                  <c:v>2028</c:v>
                </c:pt>
                <c:pt idx="345">
                  <c:v>2028</c:v>
                </c:pt>
                <c:pt idx="346">
                  <c:v>2028</c:v>
                </c:pt>
                <c:pt idx="347">
                  <c:v>2028</c:v>
                </c:pt>
                <c:pt idx="348">
                  <c:v>2029</c:v>
                </c:pt>
                <c:pt idx="349">
                  <c:v>2029</c:v>
                </c:pt>
                <c:pt idx="350">
                  <c:v>2029</c:v>
                </c:pt>
                <c:pt idx="351">
                  <c:v>2029</c:v>
                </c:pt>
                <c:pt idx="352">
                  <c:v>2029</c:v>
                </c:pt>
                <c:pt idx="353">
                  <c:v>2029</c:v>
                </c:pt>
                <c:pt idx="354">
                  <c:v>2029</c:v>
                </c:pt>
                <c:pt idx="355">
                  <c:v>2029</c:v>
                </c:pt>
                <c:pt idx="356">
                  <c:v>2029</c:v>
                </c:pt>
                <c:pt idx="357">
                  <c:v>2029</c:v>
                </c:pt>
                <c:pt idx="358">
                  <c:v>2029</c:v>
                </c:pt>
                <c:pt idx="359">
                  <c:v>2029</c:v>
                </c:pt>
                <c:pt idx="360">
                  <c:v>2030</c:v>
                </c:pt>
                <c:pt idx="361">
                  <c:v>2030</c:v>
                </c:pt>
                <c:pt idx="362">
                  <c:v>2030</c:v>
                </c:pt>
                <c:pt idx="363">
                  <c:v>2030</c:v>
                </c:pt>
                <c:pt idx="364">
                  <c:v>2030</c:v>
                </c:pt>
                <c:pt idx="365">
                  <c:v>2030</c:v>
                </c:pt>
                <c:pt idx="366">
                  <c:v>2030</c:v>
                </c:pt>
                <c:pt idx="367">
                  <c:v>2030</c:v>
                </c:pt>
                <c:pt idx="368">
                  <c:v>2030</c:v>
                </c:pt>
                <c:pt idx="369">
                  <c:v>2030</c:v>
                </c:pt>
                <c:pt idx="370">
                  <c:v>2030</c:v>
                </c:pt>
                <c:pt idx="371">
                  <c:v>2030</c:v>
                </c:pt>
              </c:numCache>
            </c:numRef>
          </c:cat>
          <c:val>
            <c:numRef>
              <c:f>Err!$D$122:$D$493</c:f>
              <c:numCache>
                <c:formatCode>_(* #,##0_);_(* \(#,##0\);_(* "-"??_);_(@_)</c:formatCode>
                <c:ptCount val="372"/>
                <c:pt idx="0">
                  <c:v>3810866.5849002101</c:v>
                </c:pt>
                <c:pt idx="1">
                  <c:v>3822480.96858192</c:v>
                </c:pt>
                <c:pt idx="2">
                  <c:v>3835091.7986810999</c:v>
                </c:pt>
                <c:pt idx="3">
                  <c:v>3840792.4243683899</c:v>
                </c:pt>
                <c:pt idx="4">
                  <c:v>3840187.44232619</c:v>
                </c:pt>
                <c:pt idx="5">
                  <c:v>3840031.2266451302</c:v>
                </c:pt>
                <c:pt idx="6">
                  <c:v>3842254.1815069499</c:v>
                </c:pt>
                <c:pt idx="7">
                  <c:v>3848975.4489738401</c:v>
                </c:pt>
                <c:pt idx="8">
                  <c:v>3857082.95975448</c:v>
                </c:pt>
                <c:pt idx="9">
                  <c:v>3863469.2425579699</c:v>
                </c:pt>
                <c:pt idx="10">
                  <c:v>3874855.0176796601</c:v>
                </c:pt>
                <c:pt idx="11">
                  <c:v>3889030.9396802899</c:v>
                </c:pt>
                <c:pt idx="12">
                  <c:v>3901255.0242109098</c:v>
                </c:pt>
                <c:pt idx="13">
                  <c:v>3916282.6613709698</c:v>
                </c:pt>
                <c:pt idx="14">
                  <c:v>3927438.0864452999</c:v>
                </c:pt>
                <c:pt idx="15">
                  <c:v>3932130.6483219201</c:v>
                </c:pt>
                <c:pt idx="16">
                  <c:v>3929876.7589875902</c:v>
                </c:pt>
                <c:pt idx="17">
                  <c:v>3930589.5212724302</c:v>
                </c:pt>
                <c:pt idx="18">
                  <c:v>3930669.6349726198</c:v>
                </c:pt>
                <c:pt idx="19">
                  <c:v>3938799.6850898899</c:v>
                </c:pt>
                <c:pt idx="20">
                  <c:v>3945104.8949394999</c:v>
                </c:pt>
                <c:pt idx="21">
                  <c:v>3949513.2794305999</c:v>
                </c:pt>
                <c:pt idx="22">
                  <c:v>3957798.0975278802</c:v>
                </c:pt>
                <c:pt idx="23">
                  <c:v>3968018.1954158801</c:v>
                </c:pt>
                <c:pt idx="24">
                  <c:v>3982356.3721725401</c:v>
                </c:pt>
                <c:pt idx="25">
                  <c:v>3990092.5644868198</c:v>
                </c:pt>
                <c:pt idx="26">
                  <c:v>4001308.0722843301</c:v>
                </c:pt>
                <c:pt idx="27">
                  <c:v>4010161.3084575399</c:v>
                </c:pt>
                <c:pt idx="28">
                  <c:v>4009827.4473287598</c:v>
                </c:pt>
                <c:pt idx="29">
                  <c:v>4010459.0698526902</c:v>
                </c:pt>
                <c:pt idx="30">
                  <c:v>4016942.3169703898</c:v>
                </c:pt>
                <c:pt idx="31">
                  <c:v>4022794.8902624501</c:v>
                </c:pt>
                <c:pt idx="32">
                  <c:v>4028954.8478254299</c:v>
                </c:pt>
                <c:pt idx="33">
                  <c:v>4036017.5385295101</c:v>
                </c:pt>
                <c:pt idx="34">
                  <c:v>4045007.6534486101</c:v>
                </c:pt>
                <c:pt idx="35">
                  <c:v>4061058.1094187801</c:v>
                </c:pt>
                <c:pt idx="36">
                  <c:v>4071750.9875624701</c:v>
                </c:pt>
                <c:pt idx="37">
                  <c:v>4083532.90165147</c:v>
                </c:pt>
                <c:pt idx="38">
                  <c:v>4094682.87378815</c:v>
                </c:pt>
                <c:pt idx="39">
                  <c:v>4104380.9814580102</c:v>
                </c:pt>
                <c:pt idx="40">
                  <c:v>4106051.9226506301</c:v>
                </c:pt>
                <c:pt idx="41">
                  <c:v>4107746.9504361101</c:v>
                </c:pt>
                <c:pt idx="42">
                  <c:v>4113924.4791685902</c:v>
                </c:pt>
                <c:pt idx="43">
                  <c:v>4122894.6563118598</c:v>
                </c:pt>
                <c:pt idx="44">
                  <c:v>4128178.3321251702</c:v>
                </c:pt>
                <c:pt idx="45">
                  <c:v>4138074.4563237899</c:v>
                </c:pt>
                <c:pt idx="46">
                  <c:v>4151365.0901460899</c:v>
                </c:pt>
                <c:pt idx="47">
                  <c:v>4165002.0718057798</c:v>
                </c:pt>
                <c:pt idx="48">
                  <c:v>4175296.4476960502</c:v>
                </c:pt>
                <c:pt idx="49">
                  <c:v>4189462.2461869</c:v>
                </c:pt>
                <c:pt idx="50">
                  <c:v>4202520.6356146699</c:v>
                </c:pt>
                <c:pt idx="51">
                  <c:v>4213646.8299438702</c:v>
                </c:pt>
                <c:pt idx="52">
                  <c:v>4217313.2732788604</c:v>
                </c:pt>
                <c:pt idx="53">
                  <c:v>4223196.2387920199</c:v>
                </c:pt>
                <c:pt idx="54">
                  <c:v>4230363.55890752</c:v>
                </c:pt>
                <c:pt idx="55">
                  <c:v>4239325.0654918998</c:v>
                </c:pt>
                <c:pt idx="56">
                  <c:v>4249490.6285205102</c:v>
                </c:pt>
                <c:pt idx="57">
                  <c:v>4250415.6374260196</c:v>
                </c:pt>
                <c:pt idx="58">
                  <c:v>4248800.8333443198</c:v>
                </c:pt>
                <c:pt idx="59">
                  <c:v>4261167.5566274002</c:v>
                </c:pt>
                <c:pt idx="60">
                  <c:v>4267512.4859582102</c:v>
                </c:pt>
                <c:pt idx="61">
                  <c:v>4282674.4932529395</c:v>
                </c:pt>
                <c:pt idx="62">
                  <c:v>4298607.6368721696</c:v>
                </c:pt>
                <c:pt idx="63">
                  <c:v>4308861.8541184701</c:v>
                </c:pt>
                <c:pt idx="64">
                  <c:v>4312578.6836760901</c:v>
                </c:pt>
                <c:pt idx="65">
                  <c:v>4319835.64684607</c:v>
                </c:pt>
                <c:pt idx="66">
                  <c:v>4328817.9104183204</c:v>
                </c:pt>
                <c:pt idx="67">
                  <c:v>4333898.7722630501</c:v>
                </c:pt>
                <c:pt idx="68">
                  <c:v>4336578.9383272501</c:v>
                </c:pt>
                <c:pt idx="69">
                  <c:v>4338331.5881298697</c:v>
                </c:pt>
                <c:pt idx="70">
                  <c:v>4355249.3535876498</c:v>
                </c:pt>
                <c:pt idx="71">
                  <c:v>4351504.6149705499</c:v>
                </c:pt>
                <c:pt idx="72">
                  <c:v>4364750.9810383404</c:v>
                </c:pt>
                <c:pt idx="73">
                  <c:v>4379049.1621202799</c:v>
                </c:pt>
                <c:pt idx="74">
                  <c:v>4386343.3603092097</c:v>
                </c:pt>
                <c:pt idx="75">
                  <c:v>4396023.4018268203</c:v>
                </c:pt>
                <c:pt idx="76">
                  <c:v>4400257.9050166598</c:v>
                </c:pt>
                <c:pt idx="77">
                  <c:v>4402499.3244507797</c:v>
                </c:pt>
                <c:pt idx="78">
                  <c:v>4407729.4984262297</c:v>
                </c:pt>
                <c:pt idx="79">
                  <c:v>4414633.6458287798</c:v>
                </c:pt>
                <c:pt idx="80">
                  <c:v>4416710.4854173902</c:v>
                </c:pt>
                <c:pt idx="81">
                  <c:v>4423436.8162161903</c:v>
                </c:pt>
                <c:pt idx="82">
                  <c:v>4428515.7491346598</c:v>
                </c:pt>
                <c:pt idx="83">
                  <c:v>4445881.8179188697</c:v>
                </c:pt>
                <c:pt idx="84">
                  <c:v>4463168.6938411696</c:v>
                </c:pt>
                <c:pt idx="85">
                  <c:v>4470089.7842715904</c:v>
                </c:pt>
                <c:pt idx="86">
                  <c:v>4482168.6380076902</c:v>
                </c:pt>
                <c:pt idx="87">
                  <c:v>4491276.7485106997</c:v>
                </c:pt>
                <c:pt idx="88">
                  <c:v>4490707.2390036602</c:v>
                </c:pt>
                <c:pt idx="89">
                  <c:v>4496099.8558037598</c:v>
                </c:pt>
                <c:pt idx="90">
                  <c:v>4497558.9603928402</c:v>
                </c:pt>
                <c:pt idx="91">
                  <c:v>4507051.7320668604</c:v>
                </c:pt>
                <c:pt idx="92">
                  <c:v>4513300.3279688004</c:v>
                </c:pt>
                <c:pt idx="93">
                  <c:v>4511142.3530110102</c:v>
                </c:pt>
                <c:pt idx="94">
                  <c:v>4516532.4304595999</c:v>
                </c:pt>
                <c:pt idx="95">
                  <c:v>4518452.5523252096</c:v>
                </c:pt>
                <c:pt idx="96">
                  <c:v>4516006.6586175403</c:v>
                </c:pt>
                <c:pt idx="97">
                  <c:v>4520027.9329859596</c:v>
                </c:pt>
                <c:pt idx="98">
                  <c:v>4526674.9336728305</c:v>
                </c:pt>
                <c:pt idx="99">
                  <c:v>4524161.7654673401</c:v>
                </c:pt>
                <c:pt idx="100">
                  <c:v>4519461.3083530404</c:v>
                </c:pt>
                <c:pt idx="101">
                  <c:v>4517202.6395788202</c:v>
                </c:pt>
                <c:pt idx="102">
                  <c:v>4518210.3340703696</c:v>
                </c:pt>
                <c:pt idx="103">
                  <c:v>4515485.3920843098</c:v>
                </c:pt>
                <c:pt idx="104">
                  <c:v>4508769.5141088599</c:v>
                </c:pt>
                <c:pt idx="105">
                  <c:v>4504621.9768392202</c:v>
                </c:pt>
                <c:pt idx="106">
                  <c:v>4502999.0144942096</c:v>
                </c:pt>
                <c:pt idx="107">
                  <c:v>4501131.69142628</c:v>
                </c:pt>
                <c:pt idx="108">
                  <c:v>4501448.1241348702</c:v>
                </c:pt>
                <c:pt idx="109">
                  <c:v>4503760.9876427799</c:v>
                </c:pt>
                <c:pt idx="110">
                  <c:v>4503863.2547229696</c:v>
                </c:pt>
                <c:pt idx="111">
                  <c:v>4502978.9329766296</c:v>
                </c:pt>
                <c:pt idx="112">
                  <c:v>4500395.2874430604</c:v>
                </c:pt>
                <c:pt idx="113">
                  <c:v>4500199.73290818</c:v>
                </c:pt>
                <c:pt idx="114">
                  <c:v>4495908.5990604004</c:v>
                </c:pt>
                <c:pt idx="115">
                  <c:v>4498201.6797953602</c:v>
                </c:pt>
                <c:pt idx="116">
                  <c:v>4498052.0883727605</c:v>
                </c:pt>
                <c:pt idx="117">
                  <c:v>4497611.20820376</c:v>
                </c:pt>
                <c:pt idx="118">
                  <c:v>4495678.0569960196</c:v>
                </c:pt>
                <c:pt idx="119">
                  <c:v>4499210.5243060105</c:v>
                </c:pt>
                <c:pt idx="120">
                  <c:v>4500940.9017256796</c:v>
                </c:pt>
                <c:pt idx="121">
                  <c:v>4507214.3808396803</c:v>
                </c:pt>
                <c:pt idx="122">
                  <c:v>4512130.6510147704</c:v>
                </c:pt>
                <c:pt idx="123">
                  <c:v>4517362.5747450097</c:v>
                </c:pt>
                <c:pt idx="124">
                  <c:v>4519283.6878971001</c:v>
                </c:pt>
                <c:pt idx="125">
                  <c:v>4522265.8082626397</c:v>
                </c:pt>
                <c:pt idx="126">
                  <c:v>4524238.8848856203</c:v>
                </c:pt>
                <c:pt idx="127">
                  <c:v>4525356.5374757797</c:v>
                </c:pt>
                <c:pt idx="128">
                  <c:v>4526142.83796742</c:v>
                </c:pt>
                <c:pt idx="129">
                  <c:v>4526676.1862427304</c:v>
                </c:pt>
                <c:pt idx="130">
                  <c:v>4528928.4969568504</c:v>
                </c:pt>
                <c:pt idx="131">
                  <c:v>4527666.3128420999</c:v>
                </c:pt>
                <c:pt idx="132">
                  <c:v>4531456.4730251404</c:v>
                </c:pt>
                <c:pt idx="133">
                  <c:v>4540574.7363452101</c:v>
                </c:pt>
                <c:pt idx="134">
                  <c:v>4545926.2004090203</c:v>
                </c:pt>
                <c:pt idx="135">
                  <c:v>4550774.1065502102</c:v>
                </c:pt>
                <c:pt idx="136">
                  <c:v>4553448.6437732</c:v>
                </c:pt>
                <c:pt idx="137">
                  <c:v>4552768.5052479403</c:v>
                </c:pt>
                <c:pt idx="138">
                  <c:v>4552637.9800083004</c:v>
                </c:pt>
                <c:pt idx="139">
                  <c:v>4554494.32080305</c:v>
                </c:pt>
                <c:pt idx="140">
                  <c:v>4551445.8684796803</c:v>
                </c:pt>
                <c:pt idx="141">
                  <c:v>4548057.8266623402</c:v>
                </c:pt>
                <c:pt idx="142">
                  <c:v>4549281.0637381095</c:v>
                </c:pt>
                <c:pt idx="143">
                  <c:v>4552291.9285678202</c:v>
                </c:pt>
                <c:pt idx="144">
                  <c:v>4559494.6713424902</c:v>
                </c:pt>
                <c:pt idx="145">
                  <c:v>4566018.2798259202</c:v>
                </c:pt>
                <c:pt idx="146">
                  <c:v>4572384.9764991999</c:v>
                </c:pt>
                <c:pt idx="147">
                  <c:v>4577704.7946849903</c:v>
                </c:pt>
                <c:pt idx="148">
                  <c:v>4578551.1066196999</c:v>
                </c:pt>
                <c:pt idx="149">
                  <c:v>4578389.5228954302</c:v>
                </c:pt>
                <c:pt idx="150">
                  <c:v>4577850.3773713699</c:v>
                </c:pt>
                <c:pt idx="151">
                  <c:v>4579461.5782871498</c:v>
                </c:pt>
                <c:pt idx="152">
                  <c:v>4578398.6479911003</c:v>
                </c:pt>
                <c:pt idx="153">
                  <c:v>4581281.2710811496</c:v>
                </c:pt>
                <c:pt idx="154">
                  <c:v>4584417.7023299104</c:v>
                </c:pt>
                <c:pt idx="155">
                  <c:v>4589302.3428239403</c:v>
                </c:pt>
                <c:pt idx="156">
                  <c:v>4594329.3841424501</c:v>
                </c:pt>
                <c:pt idx="157">
                  <c:v>4600558.2898294097</c:v>
                </c:pt>
                <c:pt idx="158">
                  <c:v>4607160.8684248701</c:v>
                </c:pt>
                <c:pt idx="159">
                  <c:v>4610034.9358759699</c:v>
                </c:pt>
                <c:pt idx="160">
                  <c:v>4611245.03135393</c:v>
                </c:pt>
                <c:pt idx="161">
                  <c:v>4612352.9008440804</c:v>
                </c:pt>
                <c:pt idx="162">
                  <c:v>4619668.76063246</c:v>
                </c:pt>
                <c:pt idx="163">
                  <c:v>4630210.4462601403</c:v>
                </c:pt>
                <c:pt idx="164">
                  <c:v>4642956.3520814804</c:v>
                </c:pt>
                <c:pt idx="165">
                  <c:v>4657586.9094617302</c:v>
                </c:pt>
                <c:pt idx="166">
                  <c:v>4661034.4619562402</c:v>
                </c:pt>
                <c:pt idx="167">
                  <c:v>4669643.4043083899</c:v>
                </c:pt>
                <c:pt idx="168">
                  <c:v>4679024.5656773802</c:v>
                </c:pt>
                <c:pt idx="169">
                  <c:v>4685143.4794013696</c:v>
                </c:pt>
                <c:pt idx="170">
                  <c:v>4693813.4679691298</c:v>
                </c:pt>
                <c:pt idx="171">
                  <c:v>4699915.7161119496</c:v>
                </c:pt>
                <c:pt idx="172">
                  <c:v>4703723.9002954103</c:v>
                </c:pt>
                <c:pt idx="173">
                  <c:v>4706838.67042962</c:v>
                </c:pt>
                <c:pt idx="174">
                  <c:v>4711198.3282805299</c:v>
                </c:pt>
                <c:pt idx="175">
                  <c:v>4715668.6451612599</c:v>
                </c:pt>
                <c:pt idx="176">
                  <c:v>4718708.4791834196</c:v>
                </c:pt>
                <c:pt idx="177">
                  <c:v>4722402.7179846596</c:v>
                </c:pt>
                <c:pt idx="178">
                  <c:v>4733813.12467713</c:v>
                </c:pt>
                <c:pt idx="179">
                  <c:v>4739814.4290355099</c:v>
                </c:pt>
                <c:pt idx="180">
                  <c:v>4747336.1434544399</c:v>
                </c:pt>
                <c:pt idx="181">
                  <c:v>4754426.4465147899</c:v>
                </c:pt>
                <c:pt idx="182">
                  <c:v>4761665.9461928401</c:v>
                </c:pt>
                <c:pt idx="183">
                  <c:v>4767289.5691304002</c:v>
                </c:pt>
                <c:pt idx="184">
                  <c:v>4770693.5150127998</c:v>
                </c:pt>
                <c:pt idx="185">
                  <c:v>4773369.1856920402</c:v>
                </c:pt>
                <c:pt idx="186">
                  <c:v>4777989.6374249002</c:v>
                </c:pt>
                <c:pt idx="187">
                  <c:v>4781509.0933169099</c:v>
                </c:pt>
                <c:pt idx="188">
                  <c:v>4787740.5332025299</c:v>
                </c:pt>
                <c:pt idx="189">
                  <c:v>4792494.4803759204</c:v>
                </c:pt>
                <c:pt idx="190">
                  <c:v>4797268.6688248301</c:v>
                </c:pt>
                <c:pt idx="191">
                  <c:v>4804939.5664029596</c:v>
                </c:pt>
                <c:pt idx="192">
                  <c:v>4812912.1827791603</c:v>
                </c:pt>
                <c:pt idx="193">
                  <c:v>4818262.1476855204</c:v>
                </c:pt>
                <c:pt idx="194">
                  <c:v>4825436.29039576</c:v>
                </c:pt>
                <c:pt idx="195">
                  <c:v>4830076.5472052097</c:v>
                </c:pt>
                <c:pt idx="196">
                  <c:v>4833342.0013508899</c:v>
                </c:pt>
                <c:pt idx="197">
                  <c:v>4838764.1959496699</c:v>
                </c:pt>
                <c:pt idx="198">
                  <c:v>4842833.76762769</c:v>
                </c:pt>
                <c:pt idx="199">
                  <c:v>4848184.4986507799</c:v>
                </c:pt>
                <c:pt idx="200">
                  <c:v>4852844.2348042699</c:v>
                </c:pt>
                <c:pt idx="201">
                  <c:v>4857746.82801673</c:v>
                </c:pt>
                <c:pt idx="202">
                  <c:v>4865394.6237771502</c:v>
                </c:pt>
                <c:pt idx="203">
                  <c:v>4873121.3859888399</c:v>
                </c:pt>
                <c:pt idx="204">
                  <c:v>4878129.8094888199</c:v>
                </c:pt>
                <c:pt idx="205">
                  <c:v>4885168.73564116</c:v>
                </c:pt>
                <c:pt idx="206">
                  <c:v>4891844.13741301</c:v>
                </c:pt>
                <c:pt idx="207">
                  <c:v>4897150.2974904003</c:v>
                </c:pt>
                <c:pt idx="208">
                  <c:v>4901820.3591621099</c:v>
                </c:pt>
                <c:pt idx="209">
                  <c:v>4906633.9719600603</c:v>
                </c:pt>
                <c:pt idx="210">
                  <c:v>4912013.29258822</c:v>
                </c:pt>
                <c:pt idx="211">
                  <c:v>4917742.5481924303</c:v>
                </c:pt>
                <c:pt idx="212">
                  <c:v>4922807.1492590001</c:v>
                </c:pt>
                <c:pt idx="213">
                  <c:v>4928035.0638782103</c:v>
                </c:pt>
                <c:pt idx="214">
                  <c:v>4935163.4131815396</c:v>
                </c:pt>
                <c:pt idx="215">
                  <c:v>4942341.5108389203</c:v>
                </c:pt>
                <c:pt idx="216">
                  <c:v>4947627.6861413</c:v>
                </c:pt>
                <c:pt idx="217">
                  <c:v>4954318.4746458298</c:v>
                </c:pt>
                <c:pt idx="218">
                  <c:v>4960752.1401489899</c:v>
                </c:pt>
                <c:pt idx="219">
                  <c:v>4966230.64913332</c:v>
                </c:pt>
                <c:pt idx="220">
                  <c:v>4971263.0080451705</c:v>
                </c:pt>
                <c:pt idx="221">
                  <c:v>4976390.5042185402</c:v>
                </c:pt>
                <c:pt idx="222">
                  <c:v>4981906.2672480298</c:v>
                </c:pt>
                <c:pt idx="223">
                  <c:v>4987500.0229188697</c:v>
                </c:pt>
                <c:pt idx="224">
                  <c:v>4992628.1495863497</c:v>
                </c:pt>
                <c:pt idx="225">
                  <c:v>4997865.4686320601</c:v>
                </c:pt>
                <c:pt idx="226">
                  <c:v>5004417.8945363099</c:v>
                </c:pt>
                <c:pt idx="227">
                  <c:v>5011000.8396650301</c:v>
                </c:pt>
                <c:pt idx="228">
                  <c:v>5016266.5574558899</c:v>
                </c:pt>
                <c:pt idx="229">
                  <c:v>5022503.4358165003</c:v>
                </c:pt>
                <c:pt idx="230">
                  <c:v>5028558.0436578495</c:v>
                </c:pt>
                <c:pt idx="231">
                  <c:v>5033945.9091362702</c:v>
                </c:pt>
                <c:pt idx="232">
                  <c:v>5039020.4338816404</c:v>
                </c:pt>
                <c:pt idx="233">
                  <c:v>5044157.4261455899</c:v>
                </c:pt>
                <c:pt idx="234">
                  <c:v>5049560.4324772796</c:v>
                </c:pt>
                <c:pt idx="235">
                  <c:v>5055048.4155739797</c:v>
                </c:pt>
                <c:pt idx="236">
                  <c:v>5060209.80863153</c:v>
                </c:pt>
                <c:pt idx="237">
                  <c:v>5065443.6925540902</c:v>
                </c:pt>
                <c:pt idx="238">
                  <c:v>5071587.2245004103</c:v>
                </c:pt>
                <c:pt idx="239">
                  <c:v>5077748.7616892299</c:v>
                </c:pt>
                <c:pt idx="240">
                  <c:v>5082992.8179482296</c:v>
                </c:pt>
                <c:pt idx="241">
                  <c:v>5088907.9530188302</c:v>
                </c:pt>
                <c:pt idx="242">
                  <c:v>5094693.5637879902</c:v>
                </c:pt>
                <c:pt idx="243">
                  <c:v>5100013.4085516799</c:v>
                </c:pt>
                <c:pt idx="244">
                  <c:v>5105112.8599790502</c:v>
                </c:pt>
                <c:pt idx="245">
                  <c:v>5110252.8433584804</c:v>
                </c:pt>
                <c:pt idx="246">
                  <c:v>5115574.7062977599</c:v>
                </c:pt>
                <c:pt idx="247">
                  <c:v>5121063.9734839303</c:v>
                </c:pt>
                <c:pt idx="248">
                  <c:v>5126323.8658192297</c:v>
                </c:pt>
                <c:pt idx="249">
                  <c:v>5131631.4593154704</c:v>
                </c:pt>
                <c:pt idx="250">
                  <c:v>5137567.9225630201</c:v>
                </c:pt>
                <c:pt idx="251">
                  <c:v>5143514.3651306098</c:v>
                </c:pt>
                <c:pt idx="252">
                  <c:v>5148821.4614543496</c:v>
                </c:pt>
                <c:pt idx="253">
                  <c:v>5154591.9684107201</c:v>
                </c:pt>
                <c:pt idx="254">
                  <c:v>5160270.1885706102</c:v>
                </c:pt>
                <c:pt idx="255">
                  <c:v>5165622.7631907398</c:v>
                </c:pt>
                <c:pt idx="256">
                  <c:v>5170820.0641610203</c:v>
                </c:pt>
                <c:pt idx="257">
                  <c:v>5176043.2584647899</c:v>
                </c:pt>
                <c:pt idx="258">
                  <c:v>5181390.5065929201</c:v>
                </c:pt>
                <c:pt idx="259">
                  <c:v>5186890.3739545001</c:v>
                </c:pt>
                <c:pt idx="260">
                  <c:v>5192228.9038727898</c:v>
                </c:pt>
                <c:pt idx="261">
                  <c:v>5197598.4711808702</c:v>
                </c:pt>
                <c:pt idx="262">
                  <c:v>5203402.5378296198</c:v>
                </c:pt>
                <c:pt idx="263">
                  <c:v>5209211.5359981498</c:v>
                </c:pt>
                <c:pt idx="264">
                  <c:v>5214574.7703624899</c:v>
                </c:pt>
                <c:pt idx="265">
                  <c:v>5220257.7646186603</c:v>
                </c:pt>
                <c:pt idx="266">
                  <c:v>5225874.81457859</c:v>
                </c:pt>
                <c:pt idx="267">
                  <c:v>5231263.9689018503</c:v>
                </c:pt>
                <c:pt idx="268">
                  <c:v>5236543.5278745797</c:v>
                </c:pt>
                <c:pt idx="269">
                  <c:v>5241839.2845868701</c:v>
                </c:pt>
                <c:pt idx="270">
                  <c:v>5247219.4119470203</c:v>
                </c:pt>
                <c:pt idx="271">
                  <c:v>5252707.1680058502</c:v>
                </c:pt>
                <c:pt idx="272">
                  <c:v>5258081.2547892304</c:v>
                </c:pt>
                <c:pt idx="273">
                  <c:v>5263475.2427903004</c:v>
                </c:pt>
                <c:pt idx="274">
                  <c:v>5269169.2294191904</c:v>
                </c:pt>
                <c:pt idx="275">
                  <c:v>5274865.05828478</c:v>
                </c:pt>
                <c:pt idx="276">
                  <c:v>5280249.9066025997</c:v>
                </c:pt>
                <c:pt idx="277">
                  <c:v>5285855.19758006</c:v>
                </c:pt>
                <c:pt idx="278">
                  <c:v>5291413.2213075599</c:v>
                </c:pt>
                <c:pt idx="279">
                  <c:v>5296811.5868508797</c:v>
                </c:pt>
                <c:pt idx="280">
                  <c:v>5302132.4412676301</c:v>
                </c:pt>
                <c:pt idx="281">
                  <c:v>5307463.1322549004</c:v>
                </c:pt>
                <c:pt idx="282">
                  <c:v>5312851.00954457</c:v>
                </c:pt>
                <c:pt idx="283">
                  <c:v>5318313.2881702697</c:v>
                </c:pt>
                <c:pt idx="284">
                  <c:v>5323695.3349117404</c:v>
                </c:pt>
                <c:pt idx="285">
                  <c:v>5329089.8941420196</c:v>
                </c:pt>
                <c:pt idx="286">
                  <c:v>5334691.4223840497</c:v>
                </c:pt>
                <c:pt idx="287">
                  <c:v>5340292.9769316902</c:v>
                </c:pt>
                <c:pt idx="288">
                  <c:v>5345677.4338316899</c:v>
                </c:pt>
                <c:pt idx="289">
                  <c:v>5351213.7076760801</c:v>
                </c:pt>
                <c:pt idx="290">
                  <c:v>5356715.9889989998</c:v>
                </c:pt>
                <c:pt idx="291">
                  <c:v>5362106.2835960696</c:v>
                </c:pt>
                <c:pt idx="292">
                  <c:v>5367441.6366759101</c:v>
                </c:pt>
                <c:pt idx="293">
                  <c:v>5372782.7030775296</c:v>
                </c:pt>
                <c:pt idx="294">
                  <c:v>5378162.3723645499</c:v>
                </c:pt>
                <c:pt idx="295">
                  <c:v>5383593.3624948999</c:v>
                </c:pt>
                <c:pt idx="296">
                  <c:v>5388967.6073887404</c:v>
                </c:pt>
                <c:pt idx="297">
                  <c:v>5394349.5063915402</c:v>
                </c:pt>
                <c:pt idx="298">
                  <c:v>5399874.0626300098</c:v>
                </c:pt>
                <c:pt idx="299">
                  <c:v>5405397.6448871298</c:v>
                </c:pt>
                <c:pt idx="300">
                  <c:v>5410769.5541911703</c:v>
                </c:pt>
                <c:pt idx="301">
                  <c:v>5416245.8937839102</c:v>
                </c:pt>
                <c:pt idx="302">
                  <c:v>5421697.7011284297</c:v>
                </c:pt>
                <c:pt idx="303">
                  <c:v>5427070.8540207502</c:v>
                </c:pt>
                <c:pt idx="304">
                  <c:v>5432404.9684236897</c:v>
                </c:pt>
                <c:pt idx="305">
                  <c:v>5437742.1656098999</c:v>
                </c:pt>
                <c:pt idx="306">
                  <c:v>5443105.2930674497</c:v>
                </c:pt>
                <c:pt idx="307">
                  <c:v>5448506.8485971699</c:v>
                </c:pt>
                <c:pt idx="308">
                  <c:v>5453868.1808427004</c:v>
                </c:pt>
                <c:pt idx="309">
                  <c:v>5459234.0090577602</c:v>
                </c:pt>
                <c:pt idx="310">
                  <c:v>5464698.0622757003</c:v>
                </c:pt>
                <c:pt idx="311">
                  <c:v>5470160.65333251</c:v>
                </c:pt>
                <c:pt idx="312">
                  <c:v>5475517.1886387505</c:v>
                </c:pt>
                <c:pt idx="313">
                  <c:v>5480945.4587948602</c:v>
                </c:pt>
                <c:pt idx="314">
                  <c:v>5486355.9581277603</c:v>
                </c:pt>
                <c:pt idx="315">
                  <c:v>5491711.1316032298</c:v>
                </c:pt>
                <c:pt idx="316">
                  <c:v>5497038.4928890904</c:v>
                </c:pt>
                <c:pt idx="317">
                  <c:v>5502367.2944619805</c:v>
                </c:pt>
                <c:pt idx="318">
                  <c:v>5507713.4095083103</c:v>
                </c:pt>
                <c:pt idx="319">
                  <c:v>5513094.8603587002</c:v>
                </c:pt>
                <c:pt idx="320">
                  <c:v>5518447.7298775204</c:v>
                </c:pt>
                <c:pt idx="321">
                  <c:v>5523803.0729229404</c:v>
                </c:pt>
                <c:pt idx="322">
                  <c:v>5529225.9645758597</c:v>
                </c:pt>
                <c:pt idx="323">
                  <c:v>5534647.2185295299</c:v>
                </c:pt>
                <c:pt idx="324">
                  <c:v>5539994.2424144996</c:v>
                </c:pt>
                <c:pt idx="325">
                  <c:v>5545390.4625073196</c:v>
                </c:pt>
                <c:pt idx="326">
                  <c:v>5550773.7593609104</c:v>
                </c:pt>
                <c:pt idx="327">
                  <c:v>5556118.0751905804</c:v>
                </c:pt>
                <c:pt idx="328">
                  <c:v>5561442.5198697699</c:v>
                </c:pt>
                <c:pt idx="329">
                  <c:v>5566767.4100647597</c:v>
                </c:pt>
                <c:pt idx="330">
                  <c:v>5572103.7749090996</c:v>
                </c:pt>
                <c:pt idx="331">
                  <c:v>5577473.20925593</c:v>
                </c:pt>
                <c:pt idx="332">
                  <c:v>5582822.2807652196</c:v>
                </c:pt>
                <c:pt idx="333">
                  <c:v>5588172.5564268902</c:v>
                </c:pt>
                <c:pt idx="334">
                  <c:v>5593569.2184030302</c:v>
                </c:pt>
                <c:pt idx="335">
                  <c:v>5598964.2502249796</c:v>
                </c:pt>
                <c:pt idx="336">
                  <c:v>5604307.2708969796</c:v>
                </c:pt>
                <c:pt idx="337">
                  <c:v>5609683.96689656</c:v>
                </c:pt>
                <c:pt idx="338">
                  <c:v>5615051.2267160499</c:v>
                </c:pt>
                <c:pt idx="339">
                  <c:v>5620390.9711167896</c:v>
                </c:pt>
                <c:pt idx="340">
                  <c:v>5625716.4741204903</c:v>
                </c:pt>
                <c:pt idx="341">
                  <c:v>5631041.8472834602</c:v>
                </c:pt>
                <c:pt idx="342">
                  <c:v>5636374.75499357</c:v>
                </c:pt>
                <c:pt idx="343">
                  <c:v>5641708.8135870798</c:v>
                </c:pt>
                <c:pt idx="344">
                  <c:v>5647028.3229212603</c:v>
                </c:pt>
                <c:pt idx="345">
                  <c:v>5652348.2618300403</c:v>
                </c:pt>
                <c:pt idx="346">
                  <c:v>5657700.0016241204</c:v>
                </c:pt>
                <c:pt idx="347">
                  <c:v>5663050.21901053</c:v>
                </c:pt>
                <c:pt idx="348">
                  <c:v>5668363.9491966804</c:v>
                </c:pt>
                <c:pt idx="349">
                  <c:v>5673700.6793932598</c:v>
                </c:pt>
                <c:pt idx="350">
                  <c:v>5679030.4906854499</c:v>
                </c:pt>
                <c:pt idx="351">
                  <c:v>5684340.8403366599</c:v>
                </c:pt>
                <c:pt idx="352">
                  <c:v>5689640.9495496703</c:v>
                </c:pt>
                <c:pt idx="353">
                  <c:v>5694940.6207738696</c:v>
                </c:pt>
                <c:pt idx="354">
                  <c:v>5700245.1809824398</c:v>
                </c:pt>
                <c:pt idx="355">
                  <c:v>5705540.8533626599</c:v>
                </c:pt>
                <c:pt idx="356">
                  <c:v>5710826.0980960103</c:v>
                </c:pt>
                <c:pt idx="357">
                  <c:v>5716111.3191490797</c:v>
                </c:pt>
                <c:pt idx="358">
                  <c:v>5721418.2993147299</c:v>
                </c:pt>
                <c:pt idx="359">
                  <c:v>5726723.9130745502</c:v>
                </c:pt>
                <c:pt idx="360">
                  <c:v>5732003.8953355197</c:v>
                </c:pt>
                <c:pt idx="361">
                  <c:v>5737299.5453806901</c:v>
                </c:pt>
                <c:pt idx="362">
                  <c:v>5742590.1005202699</c:v>
                </c:pt>
                <c:pt idx="363">
                  <c:v>5747866.8597448496</c:v>
                </c:pt>
                <c:pt idx="364">
                  <c:v>5753136.22952131</c:v>
                </c:pt>
                <c:pt idx="365">
                  <c:v>5758405.0196869103</c:v>
                </c:pt>
                <c:pt idx="366">
                  <c:v>5763676.9332932802</c:v>
                </c:pt>
                <c:pt idx="367">
                  <c:v>5768944.5140676601</c:v>
                </c:pt>
                <c:pt idx="368">
                  <c:v>5774204.5964321997</c:v>
                </c:pt>
                <c:pt idx="369">
                  <c:v>5779464.4073678404</c:v>
                </c:pt>
                <c:pt idx="370">
                  <c:v>5784739.0724478904</c:v>
                </c:pt>
                <c:pt idx="371">
                  <c:v>5790012.5437464602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114304"/>
        <c:axId val="238117632"/>
      </c:lineChart>
      <c:catAx>
        <c:axId val="238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8117632"/>
        <c:crosses val="autoZero"/>
        <c:auto val="1"/>
        <c:lblAlgn val="ctr"/>
        <c:lblOffset val="100"/>
        <c:noMultiLvlLbl val="0"/>
      </c:catAx>
      <c:valAx>
        <c:axId val="238117632"/>
        <c:scaling>
          <c:orientation val="minMax"/>
          <c:min val="3500000"/>
        </c:scaling>
        <c:delete val="0"/>
        <c:axPos val="l"/>
        <c:majorGridlines/>
        <c:numFmt formatCode="#,##0;\-#,##0" sourceLinked="1"/>
        <c:majorTickMark val="none"/>
        <c:minorTickMark val="none"/>
        <c:tickLblPos val="nextTo"/>
        <c:crossAx val="238114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297</xdr:row>
      <xdr:rowOff>142875</xdr:rowOff>
    </xdr:from>
    <xdr:to>
      <xdr:col>18</xdr:col>
      <xdr:colOff>257175</xdr:colOff>
      <xdr:row>315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Load_Forecasting_Group/2015%20Update/Models/Total_Customers_2016TYSP_GlobalP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35/DataRequests/4792/Library/Attachments/Total_Customers_2017_TYSP_FPLPO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35/DataRequests/4792/Library/Attachments/Total_Customers_2017_TYSP_FPLCountiesP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>
        <row r="2">
          <cell r="D2">
            <v>12880615</v>
          </cell>
        </row>
        <row r="3">
          <cell r="D3">
            <v>12912333</v>
          </cell>
        </row>
        <row r="4">
          <cell r="D4">
            <v>12944050</v>
          </cell>
        </row>
        <row r="5">
          <cell r="D5">
            <v>12975767</v>
          </cell>
        </row>
        <row r="6">
          <cell r="D6">
            <v>13007485</v>
          </cell>
        </row>
        <row r="7">
          <cell r="D7">
            <v>13039202</v>
          </cell>
        </row>
        <row r="8">
          <cell r="D8">
            <v>13070920</v>
          </cell>
        </row>
        <row r="9">
          <cell r="D9">
            <v>13098417</v>
          </cell>
        </row>
        <row r="10">
          <cell r="D10">
            <v>13125914</v>
          </cell>
        </row>
        <row r="11">
          <cell r="D11">
            <v>13153412</v>
          </cell>
        </row>
        <row r="12">
          <cell r="D12">
            <v>13180909</v>
          </cell>
        </row>
        <row r="13">
          <cell r="D13">
            <v>13208407</v>
          </cell>
        </row>
        <row r="14">
          <cell r="D14">
            <v>13235904</v>
          </cell>
        </row>
        <row r="15">
          <cell r="D15">
            <v>13263402</v>
          </cell>
        </row>
        <row r="16">
          <cell r="D16">
            <v>13290899</v>
          </cell>
        </row>
        <row r="17">
          <cell r="D17">
            <v>13318396</v>
          </cell>
        </row>
        <row r="18">
          <cell r="D18">
            <v>13345894</v>
          </cell>
        </row>
        <row r="19">
          <cell r="D19">
            <v>13373391</v>
          </cell>
        </row>
        <row r="20">
          <cell r="D20">
            <v>13400889</v>
          </cell>
        </row>
        <row r="21">
          <cell r="D21">
            <v>13424517</v>
          </cell>
        </row>
        <row r="22">
          <cell r="D22">
            <v>13448146</v>
          </cell>
        </row>
        <row r="23">
          <cell r="D23">
            <v>13471775</v>
          </cell>
        </row>
        <row r="24">
          <cell r="D24">
            <v>13495404</v>
          </cell>
        </row>
        <row r="25">
          <cell r="D25">
            <v>13519033</v>
          </cell>
        </row>
        <row r="26">
          <cell r="D26">
            <v>13542661</v>
          </cell>
        </row>
        <row r="27">
          <cell r="D27">
            <v>13566290</v>
          </cell>
        </row>
        <row r="28">
          <cell r="D28">
            <v>13589919</v>
          </cell>
        </row>
        <row r="29">
          <cell r="D29">
            <v>13613548</v>
          </cell>
        </row>
        <row r="30">
          <cell r="D30">
            <v>13637176</v>
          </cell>
        </row>
        <row r="31">
          <cell r="D31">
            <v>13660805</v>
          </cell>
        </row>
        <row r="32">
          <cell r="D32">
            <v>13684434</v>
          </cell>
        </row>
        <row r="33">
          <cell r="D33">
            <v>13708059</v>
          </cell>
        </row>
        <row r="34">
          <cell r="D34">
            <v>13731684</v>
          </cell>
        </row>
        <row r="35">
          <cell r="D35">
            <v>13755309</v>
          </cell>
        </row>
        <row r="36">
          <cell r="D36">
            <v>13778934</v>
          </cell>
        </row>
        <row r="37">
          <cell r="D37">
            <v>13802560</v>
          </cell>
        </row>
        <row r="38">
          <cell r="D38">
            <v>13826185</v>
          </cell>
        </row>
        <row r="39">
          <cell r="D39">
            <v>13849810</v>
          </cell>
        </row>
        <row r="40">
          <cell r="D40">
            <v>13873435</v>
          </cell>
        </row>
        <row r="41">
          <cell r="D41">
            <v>13897060</v>
          </cell>
        </row>
        <row r="42">
          <cell r="D42">
            <v>13920685</v>
          </cell>
        </row>
        <row r="43">
          <cell r="D43">
            <v>13944310</v>
          </cell>
        </row>
        <row r="44">
          <cell r="D44">
            <v>13967935</v>
          </cell>
        </row>
        <row r="45">
          <cell r="D45">
            <v>13993556</v>
          </cell>
        </row>
        <row r="46">
          <cell r="D46">
            <v>14019177</v>
          </cell>
        </row>
        <row r="47">
          <cell r="D47">
            <v>14044797</v>
          </cell>
        </row>
        <row r="48">
          <cell r="D48">
            <v>14070418</v>
          </cell>
        </row>
        <row r="49">
          <cell r="D49">
            <v>14096038</v>
          </cell>
        </row>
        <row r="50">
          <cell r="D50">
            <v>14121659</v>
          </cell>
        </row>
        <row r="51">
          <cell r="D51">
            <v>14147280</v>
          </cell>
        </row>
        <row r="52">
          <cell r="D52">
            <v>14172900</v>
          </cell>
        </row>
        <row r="53">
          <cell r="D53">
            <v>14198521</v>
          </cell>
        </row>
        <row r="54">
          <cell r="D54">
            <v>14224142</v>
          </cell>
        </row>
        <row r="55">
          <cell r="D55">
            <v>14249762</v>
          </cell>
        </row>
        <row r="56">
          <cell r="D56">
            <v>14275383</v>
          </cell>
        </row>
        <row r="57">
          <cell r="D57">
            <v>14300589</v>
          </cell>
        </row>
        <row r="58">
          <cell r="D58">
            <v>14325796</v>
          </cell>
        </row>
        <row r="59">
          <cell r="D59">
            <v>14351002</v>
          </cell>
        </row>
        <row r="60">
          <cell r="D60">
            <v>14376209</v>
          </cell>
        </row>
        <row r="61">
          <cell r="D61">
            <v>14401415</v>
          </cell>
        </row>
        <row r="62">
          <cell r="D62">
            <v>14426622</v>
          </cell>
        </row>
        <row r="63">
          <cell r="D63">
            <v>14451828</v>
          </cell>
        </row>
        <row r="64">
          <cell r="D64">
            <v>14477035</v>
          </cell>
        </row>
        <row r="65">
          <cell r="D65">
            <v>14502241</v>
          </cell>
        </row>
        <row r="66">
          <cell r="D66">
            <v>14527448</v>
          </cell>
        </row>
        <row r="67">
          <cell r="D67">
            <v>14552655</v>
          </cell>
        </row>
        <row r="68">
          <cell r="D68">
            <v>14577861</v>
          </cell>
        </row>
        <row r="69">
          <cell r="D69">
            <v>14604332</v>
          </cell>
        </row>
        <row r="70">
          <cell r="D70">
            <v>14630802</v>
          </cell>
        </row>
        <row r="71">
          <cell r="D71">
            <v>14657273</v>
          </cell>
        </row>
        <row r="72">
          <cell r="D72">
            <v>14683743</v>
          </cell>
        </row>
        <row r="73">
          <cell r="D73">
            <v>14710213</v>
          </cell>
        </row>
        <row r="74">
          <cell r="D74">
            <v>14736684</v>
          </cell>
        </row>
        <row r="75">
          <cell r="D75">
            <v>14763154</v>
          </cell>
        </row>
        <row r="76">
          <cell r="D76">
            <v>14789625</v>
          </cell>
        </row>
        <row r="77">
          <cell r="D77">
            <v>14816095</v>
          </cell>
        </row>
        <row r="78">
          <cell r="D78">
            <v>14842566</v>
          </cell>
        </row>
        <row r="79">
          <cell r="D79">
            <v>14869036</v>
          </cell>
        </row>
        <row r="80">
          <cell r="D80">
            <v>14895507</v>
          </cell>
        </row>
        <row r="81">
          <cell r="D81">
            <v>14922656</v>
          </cell>
        </row>
        <row r="82">
          <cell r="D82">
            <v>14949805</v>
          </cell>
        </row>
        <row r="83">
          <cell r="D83">
            <v>14976955</v>
          </cell>
        </row>
        <row r="84">
          <cell r="D84">
            <v>15004104</v>
          </cell>
        </row>
        <row r="85">
          <cell r="D85">
            <v>15031253</v>
          </cell>
        </row>
        <row r="86">
          <cell r="D86">
            <v>15058403</v>
          </cell>
        </row>
        <row r="87">
          <cell r="D87">
            <v>15085552</v>
          </cell>
        </row>
        <row r="88">
          <cell r="D88">
            <v>15112701</v>
          </cell>
        </row>
        <row r="89">
          <cell r="D89">
            <v>15139850</v>
          </cell>
        </row>
        <row r="90">
          <cell r="D90">
            <v>15167000</v>
          </cell>
        </row>
        <row r="91">
          <cell r="D91">
            <v>15194149</v>
          </cell>
        </row>
        <row r="92">
          <cell r="D92">
            <v>15221298</v>
          </cell>
        </row>
        <row r="93">
          <cell r="D93">
            <v>15246070</v>
          </cell>
        </row>
        <row r="94">
          <cell r="D94">
            <v>15270841</v>
          </cell>
        </row>
        <row r="95">
          <cell r="D95">
            <v>15295613</v>
          </cell>
        </row>
        <row r="96">
          <cell r="D96">
            <v>15320384</v>
          </cell>
        </row>
        <row r="97">
          <cell r="D97">
            <v>15345156</v>
          </cell>
        </row>
        <row r="98">
          <cell r="D98">
            <v>15369927</v>
          </cell>
        </row>
        <row r="99">
          <cell r="D99">
            <v>15394699</v>
          </cell>
        </row>
        <row r="100">
          <cell r="D100">
            <v>15419470</v>
          </cell>
        </row>
        <row r="101">
          <cell r="D101">
            <v>15444242</v>
          </cell>
        </row>
        <row r="102">
          <cell r="D102">
            <v>15469013</v>
          </cell>
        </row>
        <row r="103">
          <cell r="D103">
            <v>15493785</v>
          </cell>
        </row>
        <row r="104">
          <cell r="D104">
            <v>15518556</v>
          </cell>
        </row>
        <row r="105">
          <cell r="D105">
            <v>15541847</v>
          </cell>
        </row>
        <row r="106">
          <cell r="D106">
            <v>15565137</v>
          </cell>
        </row>
        <row r="107">
          <cell r="D107">
            <v>15588428</v>
          </cell>
        </row>
        <row r="108">
          <cell r="D108">
            <v>15611718</v>
          </cell>
        </row>
        <row r="109">
          <cell r="D109">
            <v>15635009</v>
          </cell>
        </row>
        <row r="110">
          <cell r="D110">
            <v>15658299</v>
          </cell>
        </row>
        <row r="111">
          <cell r="D111">
            <v>15681590</v>
          </cell>
        </row>
        <row r="112">
          <cell r="D112">
            <v>15704881</v>
          </cell>
        </row>
        <row r="113">
          <cell r="D113">
            <v>15728171</v>
          </cell>
        </row>
        <row r="114">
          <cell r="D114">
            <v>15751462</v>
          </cell>
        </row>
        <row r="115">
          <cell r="D115">
            <v>15774752</v>
          </cell>
        </row>
        <row r="116">
          <cell r="D116">
            <v>15798043</v>
          </cell>
        </row>
        <row r="117">
          <cell r="D117">
            <v>15822287</v>
          </cell>
        </row>
        <row r="118">
          <cell r="D118">
            <v>15846532</v>
          </cell>
        </row>
        <row r="119">
          <cell r="D119">
            <v>15870777</v>
          </cell>
        </row>
        <row r="120">
          <cell r="D120">
            <v>15895021</v>
          </cell>
        </row>
        <row r="121">
          <cell r="D121">
            <v>15919266</v>
          </cell>
        </row>
        <row r="122">
          <cell r="D122">
            <v>15943510</v>
          </cell>
        </row>
        <row r="123">
          <cell r="D123">
            <v>15967755</v>
          </cell>
        </row>
        <row r="124">
          <cell r="D124">
            <v>15992000</v>
          </cell>
        </row>
        <row r="125">
          <cell r="D125">
            <v>16016244</v>
          </cell>
        </row>
        <row r="126">
          <cell r="D126">
            <v>16040489</v>
          </cell>
        </row>
        <row r="127">
          <cell r="D127">
            <v>16064733</v>
          </cell>
        </row>
        <row r="128">
          <cell r="D128">
            <v>16088978</v>
          </cell>
        </row>
        <row r="129">
          <cell r="D129">
            <v>16114850</v>
          </cell>
        </row>
        <row r="130">
          <cell r="D130">
            <v>16140723</v>
          </cell>
        </row>
        <row r="131">
          <cell r="D131">
            <v>16166595</v>
          </cell>
        </row>
        <row r="132">
          <cell r="D132">
            <v>16192468</v>
          </cell>
        </row>
        <row r="133">
          <cell r="D133">
            <v>16218340</v>
          </cell>
        </row>
        <row r="134">
          <cell r="D134">
            <v>16244212</v>
          </cell>
        </row>
        <row r="135">
          <cell r="D135">
            <v>16270085</v>
          </cell>
        </row>
        <row r="136">
          <cell r="D136">
            <v>16295957</v>
          </cell>
        </row>
        <row r="137">
          <cell r="D137">
            <v>16321830</v>
          </cell>
        </row>
        <row r="138">
          <cell r="D138">
            <v>16347702</v>
          </cell>
        </row>
        <row r="139">
          <cell r="D139">
            <v>16373574</v>
          </cell>
        </row>
        <row r="140">
          <cell r="D140">
            <v>16399447</v>
          </cell>
        </row>
        <row r="141">
          <cell r="D141">
            <v>16426753</v>
          </cell>
        </row>
        <row r="142">
          <cell r="D142">
            <v>16454060</v>
          </cell>
        </row>
        <row r="143">
          <cell r="D143">
            <v>16481367</v>
          </cell>
        </row>
        <row r="144">
          <cell r="D144">
            <v>16508673</v>
          </cell>
        </row>
        <row r="145">
          <cell r="D145">
            <v>16535980</v>
          </cell>
        </row>
        <row r="146">
          <cell r="D146">
            <v>16563286</v>
          </cell>
        </row>
        <row r="147">
          <cell r="D147">
            <v>16590593</v>
          </cell>
        </row>
        <row r="148">
          <cell r="D148">
            <v>16617899</v>
          </cell>
        </row>
        <row r="149">
          <cell r="D149">
            <v>16645206</v>
          </cell>
        </row>
        <row r="150">
          <cell r="D150">
            <v>16672512</v>
          </cell>
        </row>
        <row r="151">
          <cell r="D151">
            <v>16699819</v>
          </cell>
        </row>
        <row r="152">
          <cell r="D152">
            <v>16727126</v>
          </cell>
        </row>
        <row r="153">
          <cell r="D153">
            <v>16754936</v>
          </cell>
        </row>
        <row r="154">
          <cell r="D154">
            <v>16782746</v>
          </cell>
        </row>
        <row r="155">
          <cell r="D155">
            <v>16810556</v>
          </cell>
        </row>
        <row r="156">
          <cell r="D156">
            <v>16838366</v>
          </cell>
        </row>
        <row r="157">
          <cell r="D157">
            <v>16866176</v>
          </cell>
        </row>
        <row r="158">
          <cell r="D158">
            <v>16893986</v>
          </cell>
        </row>
        <row r="159">
          <cell r="D159">
            <v>16921796</v>
          </cell>
        </row>
        <row r="160">
          <cell r="D160">
            <v>16949606</v>
          </cell>
        </row>
        <row r="161">
          <cell r="D161">
            <v>16977416</v>
          </cell>
        </row>
        <row r="162">
          <cell r="D162">
            <v>17005226</v>
          </cell>
        </row>
        <row r="163">
          <cell r="D163">
            <v>17033036</v>
          </cell>
        </row>
        <row r="164">
          <cell r="D164">
            <v>17060847</v>
          </cell>
        </row>
        <row r="165">
          <cell r="D165">
            <v>17094845</v>
          </cell>
        </row>
        <row r="166">
          <cell r="D166">
            <v>17128844</v>
          </cell>
        </row>
        <row r="167">
          <cell r="D167">
            <v>17162843</v>
          </cell>
        </row>
        <row r="168">
          <cell r="D168">
            <v>17196841</v>
          </cell>
        </row>
        <row r="169">
          <cell r="D169">
            <v>17230840</v>
          </cell>
        </row>
        <row r="170">
          <cell r="D170">
            <v>17264839</v>
          </cell>
        </row>
        <row r="171">
          <cell r="D171">
            <v>17298837</v>
          </cell>
        </row>
        <row r="172">
          <cell r="D172">
            <v>17332836</v>
          </cell>
        </row>
        <row r="173">
          <cell r="D173">
            <v>17366835</v>
          </cell>
        </row>
        <row r="174">
          <cell r="D174">
            <v>17400833</v>
          </cell>
        </row>
        <row r="175">
          <cell r="D175">
            <v>17434832</v>
          </cell>
        </row>
        <row r="176">
          <cell r="D176">
            <v>17468831</v>
          </cell>
        </row>
        <row r="177">
          <cell r="D177">
            <v>17502739</v>
          </cell>
        </row>
        <row r="178">
          <cell r="D178">
            <v>17536648</v>
          </cell>
        </row>
        <row r="179">
          <cell r="D179">
            <v>17570556</v>
          </cell>
        </row>
        <row r="180">
          <cell r="D180">
            <v>17604465</v>
          </cell>
        </row>
        <row r="181">
          <cell r="D181">
            <v>17638374</v>
          </cell>
        </row>
        <row r="182">
          <cell r="D182">
            <v>17672282</v>
          </cell>
        </row>
        <row r="183">
          <cell r="D183">
            <v>17706191</v>
          </cell>
        </row>
        <row r="184">
          <cell r="D184">
            <v>17740099</v>
          </cell>
        </row>
        <row r="185">
          <cell r="D185">
            <v>17774008</v>
          </cell>
        </row>
        <row r="186">
          <cell r="D186">
            <v>17807916</v>
          </cell>
        </row>
        <row r="187">
          <cell r="D187">
            <v>17841825</v>
          </cell>
        </row>
        <row r="188">
          <cell r="D188">
            <v>17875733</v>
          </cell>
        </row>
        <row r="189">
          <cell r="D189">
            <v>17901429</v>
          </cell>
        </row>
        <row r="190">
          <cell r="D190">
            <v>17927125</v>
          </cell>
        </row>
        <row r="191">
          <cell r="D191">
            <v>17952820</v>
          </cell>
        </row>
        <row r="192">
          <cell r="D192">
            <v>17978516</v>
          </cell>
        </row>
        <row r="193">
          <cell r="D193">
            <v>18004212</v>
          </cell>
        </row>
        <row r="194">
          <cell r="D194">
            <v>18029908</v>
          </cell>
        </row>
        <row r="195">
          <cell r="D195">
            <v>18055603</v>
          </cell>
        </row>
        <row r="196">
          <cell r="D196">
            <v>18081299</v>
          </cell>
        </row>
        <row r="197">
          <cell r="D197">
            <v>18106995</v>
          </cell>
        </row>
        <row r="198">
          <cell r="D198">
            <v>18132690</v>
          </cell>
        </row>
        <row r="199">
          <cell r="D199">
            <v>18158386</v>
          </cell>
        </row>
        <row r="200">
          <cell r="D200">
            <v>18184082</v>
          </cell>
        </row>
        <row r="201">
          <cell r="D201">
            <v>18200830</v>
          </cell>
        </row>
        <row r="202">
          <cell r="D202">
            <v>18217578</v>
          </cell>
        </row>
        <row r="203">
          <cell r="D203">
            <v>18234327</v>
          </cell>
        </row>
        <row r="204">
          <cell r="D204">
            <v>18251075</v>
          </cell>
        </row>
        <row r="205">
          <cell r="D205">
            <v>18267823</v>
          </cell>
        </row>
        <row r="206">
          <cell r="D206">
            <v>18284571</v>
          </cell>
        </row>
        <row r="207">
          <cell r="D207">
            <v>18301320</v>
          </cell>
        </row>
        <row r="208">
          <cell r="D208">
            <v>18318068</v>
          </cell>
        </row>
        <row r="209">
          <cell r="D209">
            <v>18334816</v>
          </cell>
        </row>
        <row r="210">
          <cell r="D210">
            <v>18351564</v>
          </cell>
        </row>
        <row r="211">
          <cell r="D211">
            <v>18368313</v>
          </cell>
        </row>
        <row r="212">
          <cell r="D212">
            <v>18385061</v>
          </cell>
        </row>
        <row r="213">
          <cell r="D213">
            <v>18398036</v>
          </cell>
        </row>
        <row r="214">
          <cell r="D214">
            <v>18411011</v>
          </cell>
        </row>
        <row r="215">
          <cell r="D215">
            <v>18423986</v>
          </cell>
        </row>
        <row r="216">
          <cell r="D216">
            <v>18436961</v>
          </cell>
        </row>
        <row r="217">
          <cell r="D217">
            <v>18449936</v>
          </cell>
        </row>
        <row r="218">
          <cell r="D218">
            <v>18462911</v>
          </cell>
        </row>
        <row r="219">
          <cell r="D219">
            <v>18475886</v>
          </cell>
        </row>
        <row r="220">
          <cell r="D220">
            <v>18488861</v>
          </cell>
        </row>
        <row r="221">
          <cell r="D221">
            <v>18501836</v>
          </cell>
        </row>
        <row r="222">
          <cell r="D222">
            <v>18514811</v>
          </cell>
        </row>
        <row r="223">
          <cell r="D223">
            <v>18527786</v>
          </cell>
        </row>
        <row r="224">
          <cell r="D224">
            <v>18540761</v>
          </cell>
        </row>
        <row r="225">
          <cell r="D225">
            <v>18552596</v>
          </cell>
        </row>
        <row r="226">
          <cell r="D226">
            <v>18564432</v>
          </cell>
        </row>
        <row r="227">
          <cell r="D227">
            <v>18576267</v>
          </cell>
        </row>
        <row r="228">
          <cell r="D228">
            <v>18588102</v>
          </cell>
        </row>
        <row r="229">
          <cell r="D229">
            <v>18599938</v>
          </cell>
        </row>
        <row r="230">
          <cell r="D230">
            <v>18611773</v>
          </cell>
        </row>
        <row r="231">
          <cell r="D231">
            <v>18623609</v>
          </cell>
        </row>
        <row r="232">
          <cell r="D232">
            <v>18635444</v>
          </cell>
        </row>
        <row r="233">
          <cell r="D233">
            <v>18647279</v>
          </cell>
        </row>
        <row r="234">
          <cell r="D234">
            <v>18659115</v>
          </cell>
        </row>
        <row r="235">
          <cell r="D235">
            <v>18670950</v>
          </cell>
        </row>
        <row r="236">
          <cell r="D236">
            <v>18682785</v>
          </cell>
        </row>
        <row r="237">
          <cell r="D237">
            <v>18699908</v>
          </cell>
        </row>
        <row r="238">
          <cell r="D238">
            <v>18717031</v>
          </cell>
        </row>
        <row r="239">
          <cell r="D239">
            <v>18734154</v>
          </cell>
        </row>
        <row r="240">
          <cell r="D240">
            <v>18751277</v>
          </cell>
        </row>
        <row r="241">
          <cell r="D241">
            <v>18768400</v>
          </cell>
        </row>
        <row r="242">
          <cell r="D242">
            <v>18785523</v>
          </cell>
        </row>
        <row r="243">
          <cell r="D243">
            <v>18802646</v>
          </cell>
        </row>
        <row r="244">
          <cell r="D244">
            <v>18819769</v>
          </cell>
        </row>
        <row r="245">
          <cell r="D245">
            <v>18836892</v>
          </cell>
        </row>
        <row r="246">
          <cell r="D246">
            <v>18854015</v>
          </cell>
        </row>
        <row r="247">
          <cell r="D247">
            <v>18871138</v>
          </cell>
        </row>
        <row r="248">
          <cell r="D248">
            <v>18888261</v>
          </cell>
        </row>
        <row r="249">
          <cell r="D249">
            <v>18909083</v>
          </cell>
        </row>
        <row r="250">
          <cell r="D250">
            <v>18929905</v>
          </cell>
        </row>
        <row r="251">
          <cell r="D251">
            <v>18950727</v>
          </cell>
        </row>
        <row r="252">
          <cell r="D252">
            <v>18971549</v>
          </cell>
        </row>
        <row r="253">
          <cell r="D253">
            <v>18992371</v>
          </cell>
        </row>
        <row r="254">
          <cell r="D254">
            <v>19013193</v>
          </cell>
        </row>
        <row r="255">
          <cell r="D255">
            <v>19034015</v>
          </cell>
        </row>
        <row r="256">
          <cell r="D256">
            <v>19054837</v>
          </cell>
        </row>
        <row r="257">
          <cell r="D257">
            <v>19075659</v>
          </cell>
        </row>
        <row r="258">
          <cell r="D258">
            <v>19096481</v>
          </cell>
        </row>
        <row r="259">
          <cell r="D259">
            <v>19117303</v>
          </cell>
        </row>
        <row r="260">
          <cell r="D260">
            <v>19138126</v>
          </cell>
        </row>
        <row r="261">
          <cell r="D261">
            <v>19158740</v>
          </cell>
        </row>
        <row r="262">
          <cell r="D262">
            <v>19179355</v>
          </cell>
        </row>
        <row r="263">
          <cell r="D263">
            <v>19199970</v>
          </cell>
        </row>
        <row r="264">
          <cell r="D264">
            <v>19220584</v>
          </cell>
        </row>
        <row r="265">
          <cell r="D265">
            <v>19241199</v>
          </cell>
        </row>
        <row r="266">
          <cell r="D266">
            <v>19261814</v>
          </cell>
        </row>
        <row r="267">
          <cell r="D267">
            <v>19282428</v>
          </cell>
        </row>
        <row r="268">
          <cell r="D268">
            <v>19303043</v>
          </cell>
        </row>
        <row r="269">
          <cell r="D269">
            <v>19323658</v>
          </cell>
        </row>
        <row r="270">
          <cell r="D270">
            <v>19344272</v>
          </cell>
        </row>
        <row r="271">
          <cell r="D271">
            <v>19364887</v>
          </cell>
        </row>
        <row r="272">
          <cell r="D272">
            <v>19385502</v>
          </cell>
        </row>
        <row r="273">
          <cell r="D273">
            <v>19406678</v>
          </cell>
        </row>
        <row r="274">
          <cell r="D274">
            <v>19427855</v>
          </cell>
        </row>
        <row r="275">
          <cell r="D275">
            <v>19449031</v>
          </cell>
        </row>
        <row r="276">
          <cell r="D276">
            <v>19470208</v>
          </cell>
        </row>
        <row r="277">
          <cell r="D277">
            <v>19491384</v>
          </cell>
        </row>
        <row r="278">
          <cell r="D278">
            <v>19512561</v>
          </cell>
        </row>
        <row r="279">
          <cell r="D279">
            <v>19533737</v>
          </cell>
        </row>
        <row r="280">
          <cell r="D280">
            <v>19554914</v>
          </cell>
        </row>
        <row r="281">
          <cell r="D281">
            <v>19576090</v>
          </cell>
        </row>
        <row r="282">
          <cell r="D282">
            <v>19597267</v>
          </cell>
        </row>
        <row r="283">
          <cell r="D283">
            <v>19618444</v>
          </cell>
        </row>
        <row r="284">
          <cell r="D284">
            <v>19639620</v>
          </cell>
        </row>
        <row r="285">
          <cell r="D285">
            <v>19663768</v>
          </cell>
        </row>
        <row r="286">
          <cell r="D286">
            <v>19687915</v>
          </cell>
        </row>
        <row r="287">
          <cell r="D287">
            <v>19712063</v>
          </cell>
        </row>
        <row r="288">
          <cell r="D288">
            <v>19736211</v>
          </cell>
        </row>
        <row r="289">
          <cell r="D289">
            <v>19760359</v>
          </cell>
        </row>
        <row r="290">
          <cell r="D290">
            <v>19784506</v>
          </cell>
        </row>
        <row r="291">
          <cell r="D291">
            <v>19808654</v>
          </cell>
        </row>
        <row r="292">
          <cell r="D292">
            <v>19832802</v>
          </cell>
        </row>
        <row r="293">
          <cell r="D293">
            <v>19856949</v>
          </cell>
        </row>
        <row r="294">
          <cell r="D294">
            <v>19881097</v>
          </cell>
        </row>
        <row r="295">
          <cell r="D295">
            <v>19905245</v>
          </cell>
        </row>
        <row r="296">
          <cell r="D296">
            <v>19929393</v>
          </cell>
        </row>
        <row r="297">
          <cell r="D297">
            <v>19953693</v>
          </cell>
        </row>
        <row r="298">
          <cell r="D298">
            <v>19977993</v>
          </cell>
        </row>
        <row r="299">
          <cell r="D299">
            <v>20002294</v>
          </cell>
        </row>
        <row r="300">
          <cell r="D300">
            <v>20026594</v>
          </cell>
        </row>
        <row r="301">
          <cell r="D301">
            <v>20050895</v>
          </cell>
        </row>
        <row r="302">
          <cell r="D302">
            <v>20075195</v>
          </cell>
        </row>
        <row r="303">
          <cell r="D303">
            <v>20099495</v>
          </cell>
        </row>
        <row r="304">
          <cell r="D304">
            <v>20123796</v>
          </cell>
        </row>
        <row r="305">
          <cell r="D305">
            <v>20148096</v>
          </cell>
        </row>
        <row r="306">
          <cell r="D306">
            <v>20172396</v>
          </cell>
        </row>
        <row r="307">
          <cell r="D307">
            <v>20196697</v>
          </cell>
        </row>
        <row r="308">
          <cell r="D308">
            <v>20220997</v>
          </cell>
        </row>
        <row r="309">
          <cell r="D309">
            <v>20245046</v>
          </cell>
        </row>
        <row r="310">
          <cell r="D310">
            <v>20269094</v>
          </cell>
        </row>
        <row r="311">
          <cell r="D311">
            <v>20293142</v>
          </cell>
        </row>
        <row r="312">
          <cell r="D312">
            <v>20317190</v>
          </cell>
        </row>
        <row r="313">
          <cell r="D313">
            <v>20341239</v>
          </cell>
        </row>
        <row r="314">
          <cell r="D314">
            <v>20365287</v>
          </cell>
        </row>
        <row r="315">
          <cell r="D315">
            <v>20389335</v>
          </cell>
        </row>
        <row r="316">
          <cell r="D316">
            <v>20413384</v>
          </cell>
        </row>
        <row r="317">
          <cell r="D317">
            <v>20437432</v>
          </cell>
        </row>
        <row r="318">
          <cell r="D318">
            <v>20461480</v>
          </cell>
        </row>
        <row r="319">
          <cell r="D319">
            <v>20485529</v>
          </cell>
        </row>
        <row r="320">
          <cell r="D320">
            <v>20509577</v>
          </cell>
        </row>
        <row r="321">
          <cell r="D321">
            <v>20533924</v>
          </cell>
        </row>
        <row r="322">
          <cell r="D322">
            <v>20558271</v>
          </cell>
        </row>
        <row r="323">
          <cell r="D323">
            <v>20582619</v>
          </cell>
        </row>
        <row r="324">
          <cell r="D324">
            <v>20606966</v>
          </cell>
        </row>
        <row r="325">
          <cell r="D325">
            <v>20631313</v>
          </cell>
        </row>
        <row r="326">
          <cell r="D326">
            <v>20655660</v>
          </cell>
        </row>
        <row r="327">
          <cell r="D327">
            <v>20680007</v>
          </cell>
        </row>
        <row r="328">
          <cell r="D328">
            <v>20704355</v>
          </cell>
        </row>
        <row r="329">
          <cell r="D329">
            <v>20728702</v>
          </cell>
        </row>
        <row r="330">
          <cell r="D330">
            <v>20753049</v>
          </cell>
        </row>
        <row r="331">
          <cell r="D331">
            <v>20777396</v>
          </cell>
        </row>
        <row r="332">
          <cell r="D332">
            <v>20801743</v>
          </cell>
        </row>
        <row r="333">
          <cell r="D333">
            <v>20826362</v>
          </cell>
        </row>
        <row r="334">
          <cell r="D334">
            <v>20850981</v>
          </cell>
        </row>
        <row r="335">
          <cell r="D335">
            <v>20875599</v>
          </cell>
        </row>
        <row r="336">
          <cell r="D336">
            <v>20900218</v>
          </cell>
        </row>
        <row r="337">
          <cell r="D337">
            <v>20924836</v>
          </cell>
        </row>
        <row r="338">
          <cell r="D338">
            <v>20949455</v>
          </cell>
        </row>
        <row r="339">
          <cell r="D339">
            <v>20974073</v>
          </cell>
        </row>
        <row r="340">
          <cell r="D340">
            <v>20998692</v>
          </cell>
        </row>
        <row r="341">
          <cell r="D341">
            <v>21023311</v>
          </cell>
        </row>
        <row r="342">
          <cell r="D342">
            <v>21047929</v>
          </cell>
        </row>
        <row r="343">
          <cell r="D343">
            <v>21072548</v>
          </cell>
        </row>
        <row r="344">
          <cell r="D344">
            <v>21097166</v>
          </cell>
        </row>
        <row r="345">
          <cell r="D345">
            <v>21121731</v>
          </cell>
        </row>
        <row r="346">
          <cell r="D346">
            <v>21146297</v>
          </cell>
        </row>
        <row r="347">
          <cell r="D347">
            <v>21170862</v>
          </cell>
        </row>
        <row r="348">
          <cell r="D348">
            <v>21195427</v>
          </cell>
        </row>
        <row r="349">
          <cell r="D349">
            <v>21219992</v>
          </cell>
        </row>
        <row r="350">
          <cell r="D350">
            <v>21244558</v>
          </cell>
        </row>
        <row r="351">
          <cell r="D351">
            <v>21269123</v>
          </cell>
        </row>
        <row r="352">
          <cell r="D352">
            <v>21293688</v>
          </cell>
        </row>
        <row r="353">
          <cell r="D353">
            <v>21318253</v>
          </cell>
        </row>
        <row r="354">
          <cell r="D354">
            <v>21342818</v>
          </cell>
        </row>
        <row r="355">
          <cell r="D355">
            <v>21367384</v>
          </cell>
        </row>
        <row r="356">
          <cell r="D356">
            <v>21391949</v>
          </cell>
        </row>
        <row r="357">
          <cell r="D357">
            <v>21416434</v>
          </cell>
        </row>
        <row r="358">
          <cell r="D358">
            <v>21440920</v>
          </cell>
        </row>
        <row r="359">
          <cell r="D359">
            <v>21465405</v>
          </cell>
        </row>
        <row r="360">
          <cell r="D360">
            <v>21489890</v>
          </cell>
        </row>
        <row r="361">
          <cell r="D361">
            <v>21514376</v>
          </cell>
        </row>
        <row r="362">
          <cell r="D362">
            <v>21538861</v>
          </cell>
        </row>
        <row r="363">
          <cell r="D363">
            <v>21563347</v>
          </cell>
        </row>
        <row r="364">
          <cell r="D364">
            <v>21587832</v>
          </cell>
        </row>
        <row r="365">
          <cell r="D365">
            <v>21612317</v>
          </cell>
        </row>
        <row r="366">
          <cell r="D366">
            <v>21636803</v>
          </cell>
        </row>
        <row r="367">
          <cell r="D367">
            <v>21661288</v>
          </cell>
        </row>
        <row r="368">
          <cell r="D368">
            <v>21685774</v>
          </cell>
        </row>
        <row r="369">
          <cell r="D369">
            <v>21710263</v>
          </cell>
        </row>
        <row r="370">
          <cell r="D370">
            <v>21734752</v>
          </cell>
        </row>
        <row r="371">
          <cell r="D371">
            <v>21759241</v>
          </cell>
        </row>
        <row r="372">
          <cell r="D372">
            <v>21783731</v>
          </cell>
        </row>
        <row r="373">
          <cell r="D373">
            <v>21808220</v>
          </cell>
        </row>
        <row r="374">
          <cell r="D374">
            <v>21832709</v>
          </cell>
        </row>
        <row r="375">
          <cell r="D375">
            <v>21857198</v>
          </cell>
        </row>
        <row r="376">
          <cell r="D376">
            <v>21881688</v>
          </cell>
        </row>
        <row r="377">
          <cell r="D377">
            <v>21906177</v>
          </cell>
        </row>
        <row r="378">
          <cell r="D378">
            <v>21930666</v>
          </cell>
        </row>
        <row r="379">
          <cell r="D379">
            <v>21955155</v>
          </cell>
        </row>
        <row r="380">
          <cell r="D380">
            <v>21979645</v>
          </cell>
        </row>
        <row r="381">
          <cell r="D381">
            <v>22004258</v>
          </cell>
        </row>
        <row r="382">
          <cell r="D382">
            <v>22028871</v>
          </cell>
        </row>
        <row r="383">
          <cell r="D383">
            <v>22053485</v>
          </cell>
        </row>
        <row r="384">
          <cell r="D384">
            <v>22078098</v>
          </cell>
        </row>
        <row r="385">
          <cell r="D385">
            <v>22102711</v>
          </cell>
        </row>
        <row r="386">
          <cell r="D386">
            <v>22127325</v>
          </cell>
        </row>
        <row r="387">
          <cell r="D387">
            <v>22151938</v>
          </cell>
        </row>
        <row r="388">
          <cell r="D388">
            <v>22176551</v>
          </cell>
        </row>
        <row r="389">
          <cell r="D389">
            <v>22201165</v>
          </cell>
        </row>
        <row r="390">
          <cell r="D390">
            <v>22225778</v>
          </cell>
        </row>
        <row r="391">
          <cell r="D391">
            <v>22250391</v>
          </cell>
        </row>
        <row r="392">
          <cell r="D392">
            <v>22275004</v>
          </cell>
        </row>
        <row r="393">
          <cell r="D393">
            <v>22299744</v>
          </cell>
        </row>
        <row r="394">
          <cell r="D394">
            <v>22324483</v>
          </cell>
        </row>
        <row r="395">
          <cell r="D395">
            <v>22349222</v>
          </cell>
        </row>
        <row r="396">
          <cell r="D396">
            <v>22373962</v>
          </cell>
        </row>
        <row r="397">
          <cell r="D397">
            <v>22398701</v>
          </cell>
        </row>
        <row r="398">
          <cell r="D398">
            <v>22423440</v>
          </cell>
        </row>
        <row r="399">
          <cell r="D399">
            <v>22448179</v>
          </cell>
        </row>
        <row r="400">
          <cell r="D400">
            <v>22472919</v>
          </cell>
        </row>
        <row r="401">
          <cell r="D401">
            <v>22497658</v>
          </cell>
        </row>
        <row r="402">
          <cell r="D402">
            <v>22522397</v>
          </cell>
        </row>
        <row r="403">
          <cell r="D403">
            <v>22547137</v>
          </cell>
        </row>
        <row r="404">
          <cell r="D404">
            <v>22571876</v>
          </cell>
        </row>
        <row r="405">
          <cell r="D405">
            <v>22596731</v>
          </cell>
        </row>
        <row r="406">
          <cell r="D406">
            <v>22621587</v>
          </cell>
        </row>
        <row r="407">
          <cell r="D407">
            <v>22646442</v>
          </cell>
        </row>
        <row r="408">
          <cell r="D408">
            <v>22671298</v>
          </cell>
        </row>
        <row r="409">
          <cell r="D409">
            <v>22696153</v>
          </cell>
        </row>
        <row r="410">
          <cell r="D410">
            <v>22721009</v>
          </cell>
        </row>
        <row r="411">
          <cell r="D411">
            <v>22745864</v>
          </cell>
        </row>
        <row r="412">
          <cell r="D412">
            <v>22770719</v>
          </cell>
        </row>
        <row r="413">
          <cell r="D413">
            <v>22795575</v>
          </cell>
        </row>
        <row r="414">
          <cell r="D414">
            <v>22820430</v>
          </cell>
        </row>
        <row r="415">
          <cell r="D415">
            <v>22845286</v>
          </cell>
        </row>
        <row r="416">
          <cell r="D416">
            <v>22870141</v>
          </cell>
        </row>
        <row r="417">
          <cell r="D417">
            <v>22895104</v>
          </cell>
        </row>
        <row r="418">
          <cell r="D418">
            <v>22920067</v>
          </cell>
        </row>
        <row r="419">
          <cell r="D419">
            <v>22945030</v>
          </cell>
        </row>
        <row r="420">
          <cell r="D420">
            <v>22969993</v>
          </cell>
        </row>
        <row r="421">
          <cell r="D421">
            <v>22994956</v>
          </cell>
        </row>
        <row r="422">
          <cell r="D422">
            <v>23019919</v>
          </cell>
        </row>
        <row r="423">
          <cell r="D423">
            <v>23044882</v>
          </cell>
        </row>
        <row r="424">
          <cell r="D424">
            <v>23069845</v>
          </cell>
        </row>
        <row r="425">
          <cell r="D425">
            <v>23094808</v>
          </cell>
        </row>
        <row r="426">
          <cell r="D426">
            <v>23119772</v>
          </cell>
        </row>
        <row r="427">
          <cell r="D427">
            <v>23144735</v>
          </cell>
        </row>
        <row r="428">
          <cell r="D428">
            <v>23169698</v>
          </cell>
        </row>
        <row r="429">
          <cell r="D429">
            <v>23194771</v>
          </cell>
        </row>
        <row r="430">
          <cell r="D430">
            <v>23219844</v>
          </cell>
        </row>
        <row r="431">
          <cell r="D431">
            <v>23244917</v>
          </cell>
        </row>
        <row r="432">
          <cell r="D432">
            <v>23269991</v>
          </cell>
        </row>
        <row r="433">
          <cell r="D433">
            <v>23295064</v>
          </cell>
        </row>
        <row r="434">
          <cell r="D434">
            <v>23320137</v>
          </cell>
        </row>
        <row r="435">
          <cell r="D435">
            <v>23345210</v>
          </cell>
        </row>
        <row r="436">
          <cell r="D436">
            <v>23370283</v>
          </cell>
        </row>
        <row r="437">
          <cell r="D437">
            <v>23395357</v>
          </cell>
        </row>
        <row r="438">
          <cell r="D438">
            <v>23420430</v>
          </cell>
        </row>
        <row r="439">
          <cell r="D439">
            <v>23445503</v>
          </cell>
        </row>
        <row r="440">
          <cell r="D440">
            <v>23470576</v>
          </cell>
        </row>
        <row r="441">
          <cell r="D441">
            <v>23495748</v>
          </cell>
        </row>
        <row r="442">
          <cell r="D442">
            <v>23520921</v>
          </cell>
        </row>
        <row r="443">
          <cell r="D443">
            <v>23546093</v>
          </cell>
        </row>
        <row r="444">
          <cell r="D444">
            <v>23571265</v>
          </cell>
        </row>
        <row r="445">
          <cell r="D445">
            <v>23596437</v>
          </cell>
        </row>
        <row r="446">
          <cell r="D446">
            <v>23621609</v>
          </cell>
        </row>
        <row r="447">
          <cell r="D447">
            <v>23646781</v>
          </cell>
        </row>
        <row r="448">
          <cell r="D448">
            <v>23671953</v>
          </cell>
        </row>
        <row r="449">
          <cell r="D449">
            <v>23697125</v>
          </cell>
        </row>
        <row r="450">
          <cell r="D450">
            <v>23722297</v>
          </cell>
        </row>
        <row r="451">
          <cell r="D451">
            <v>23747469</v>
          </cell>
        </row>
        <row r="452">
          <cell r="D452">
            <v>23772641</v>
          </cell>
        </row>
        <row r="453">
          <cell r="D453">
            <v>23797910</v>
          </cell>
        </row>
        <row r="454">
          <cell r="D454">
            <v>23823179</v>
          </cell>
        </row>
        <row r="455">
          <cell r="D455">
            <v>23848448</v>
          </cell>
        </row>
        <row r="456">
          <cell r="D456">
            <v>23873717</v>
          </cell>
        </row>
        <row r="457">
          <cell r="D457">
            <v>23898987</v>
          </cell>
        </row>
        <row r="458">
          <cell r="D458">
            <v>23924256</v>
          </cell>
        </row>
        <row r="459">
          <cell r="D459">
            <v>23949525</v>
          </cell>
        </row>
        <row r="460">
          <cell r="D460">
            <v>23974794</v>
          </cell>
        </row>
        <row r="461">
          <cell r="D461">
            <v>24000063</v>
          </cell>
        </row>
        <row r="462">
          <cell r="D462">
            <v>24025332</v>
          </cell>
        </row>
        <row r="463">
          <cell r="D463">
            <v>24050601</v>
          </cell>
        </row>
        <row r="464">
          <cell r="D464">
            <v>24075871</v>
          </cell>
        </row>
        <row r="465">
          <cell r="D465">
            <v>24101110</v>
          </cell>
        </row>
        <row r="466">
          <cell r="D466">
            <v>24126350</v>
          </cell>
        </row>
        <row r="467">
          <cell r="D467">
            <v>24151590</v>
          </cell>
        </row>
        <row r="468">
          <cell r="D468">
            <v>24176830</v>
          </cell>
        </row>
        <row r="469">
          <cell r="D469">
            <v>24202070</v>
          </cell>
        </row>
        <row r="470">
          <cell r="D470">
            <v>24227310</v>
          </cell>
        </row>
        <row r="471">
          <cell r="D471">
            <v>24252550</v>
          </cell>
        </row>
        <row r="472">
          <cell r="D472">
            <v>24277789</v>
          </cell>
        </row>
        <row r="473">
          <cell r="D473">
            <v>24303029</v>
          </cell>
        </row>
        <row r="474">
          <cell r="D474">
            <v>24328269</v>
          </cell>
        </row>
        <row r="475">
          <cell r="D475">
            <v>24353509</v>
          </cell>
        </row>
        <row r="476">
          <cell r="D476">
            <v>24378749</v>
          </cell>
        </row>
        <row r="477">
          <cell r="D477">
            <v>24403926</v>
          </cell>
        </row>
        <row r="478">
          <cell r="D478">
            <v>24429103</v>
          </cell>
        </row>
        <row r="479">
          <cell r="D479">
            <v>24454280</v>
          </cell>
        </row>
        <row r="480">
          <cell r="D480">
            <v>24479457</v>
          </cell>
        </row>
        <row r="481">
          <cell r="D481">
            <v>24504634</v>
          </cell>
        </row>
        <row r="482">
          <cell r="D482">
            <v>24529811</v>
          </cell>
        </row>
        <row r="483">
          <cell r="D483">
            <v>24554988</v>
          </cell>
        </row>
        <row r="484">
          <cell r="D484">
            <v>24580165</v>
          </cell>
        </row>
        <row r="485">
          <cell r="D485">
            <v>24605342</v>
          </cell>
        </row>
        <row r="486">
          <cell r="D486">
            <v>24630519</v>
          </cell>
        </row>
        <row r="487">
          <cell r="D487">
            <v>24655696</v>
          </cell>
        </row>
        <row r="488">
          <cell r="D488">
            <v>24680873</v>
          </cell>
        </row>
        <row r="489">
          <cell r="D489">
            <v>24706050</v>
          </cell>
        </row>
        <row r="490">
          <cell r="D490">
            <v>24731227</v>
          </cell>
        </row>
        <row r="491">
          <cell r="D491">
            <v>24756405</v>
          </cell>
        </row>
        <row r="492">
          <cell r="D492">
            <v>24781582</v>
          </cell>
        </row>
        <row r="493">
          <cell r="D493">
            <v>24806759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02">
          <cell r="D302">
            <v>4746506.9871941404</v>
          </cell>
        </row>
        <row r="303">
          <cell r="D303">
            <v>4753574.5660698004</v>
          </cell>
        </row>
        <row r="304">
          <cell r="D304">
            <v>4760795.3701066198</v>
          </cell>
        </row>
        <row r="305">
          <cell r="D305">
            <v>4766404.2786486903</v>
          </cell>
        </row>
        <row r="306">
          <cell r="D306">
            <v>4769792.4573839596</v>
          </cell>
        </row>
        <row r="307">
          <cell r="D307">
            <v>4772454.4215720603</v>
          </cell>
        </row>
        <row r="308">
          <cell r="D308">
            <v>4777059.1571336696</v>
          </cell>
        </row>
        <row r="309">
          <cell r="D309">
            <v>4781224.4284159699</v>
          </cell>
        </row>
        <row r="310">
          <cell r="D310">
            <v>4787190.9512384497</v>
          </cell>
        </row>
        <row r="311">
          <cell r="D311">
            <v>4793439.8298942298</v>
          </cell>
        </row>
        <row r="312">
          <cell r="D312">
            <v>4800228.3751073796</v>
          </cell>
        </row>
        <row r="313">
          <cell r="D313">
            <v>4807296.77395932</v>
          </cell>
        </row>
        <row r="314">
          <cell r="D314">
            <v>4814044.2494991403</v>
          </cell>
        </row>
        <row r="315">
          <cell r="D315">
            <v>4820925.5677270703</v>
          </cell>
        </row>
        <row r="316">
          <cell r="D316">
            <v>4828282.1169870496</v>
          </cell>
        </row>
        <row r="317">
          <cell r="D317">
            <v>4833256.5182747804</v>
          </cell>
        </row>
        <row r="318">
          <cell r="D318">
            <v>4836753.0066261496</v>
          </cell>
        </row>
        <row r="319">
          <cell r="D319">
            <v>4841873.5640109703</v>
          </cell>
        </row>
        <row r="320">
          <cell r="D320">
            <v>4846591.42286132</v>
          </cell>
        </row>
        <row r="321">
          <cell r="D321">
            <v>4851833.1489113402</v>
          </cell>
        </row>
        <row r="322">
          <cell r="D322">
            <v>4857968.5549021997</v>
          </cell>
        </row>
        <row r="323">
          <cell r="D323">
            <v>4864294.05663653</v>
          </cell>
        </row>
        <row r="324">
          <cell r="D324">
            <v>4870987.43762476</v>
          </cell>
        </row>
        <row r="325">
          <cell r="D325">
            <v>4877869.0536761098</v>
          </cell>
        </row>
        <row r="326">
          <cell r="D326">
            <v>4884523.48845689</v>
          </cell>
        </row>
        <row r="327">
          <cell r="D327">
            <v>4891265.4958857503</v>
          </cell>
        </row>
        <row r="328">
          <cell r="D328">
            <v>4898331.5762806702</v>
          </cell>
        </row>
        <row r="329">
          <cell r="D329">
            <v>4903743.8184188996</v>
          </cell>
        </row>
        <row r="330">
          <cell r="D330">
            <v>4908128.3212733101</v>
          </cell>
        </row>
        <row r="331">
          <cell r="D331">
            <v>4913632.2387158601</v>
          </cell>
        </row>
        <row r="332">
          <cell r="D332">
            <v>4918853.0625719</v>
          </cell>
        </row>
        <row r="333">
          <cell r="D333">
            <v>4924447.04608816</v>
          </cell>
        </row>
        <row r="334">
          <cell r="D334">
            <v>4930655.3439970501</v>
          </cell>
        </row>
        <row r="335">
          <cell r="D335">
            <v>4936990.6457050499</v>
          </cell>
        </row>
        <row r="336">
          <cell r="D336">
            <v>4943576.8895336697</v>
          </cell>
        </row>
        <row r="337">
          <cell r="D337">
            <v>4950289.2034225604</v>
          </cell>
        </row>
        <row r="338">
          <cell r="D338">
            <v>4956840.5883936305</v>
          </cell>
        </row>
        <row r="339">
          <cell r="D339">
            <v>4963448.5507604396</v>
          </cell>
        </row>
        <row r="340">
          <cell r="D340">
            <v>4970277.1869190698</v>
          </cell>
        </row>
        <row r="341">
          <cell r="D341">
            <v>4975957.5565650901</v>
          </cell>
        </row>
        <row r="342">
          <cell r="D342">
            <v>4980922.7443581596</v>
          </cell>
        </row>
        <row r="343">
          <cell r="D343">
            <v>4986659.5597663401</v>
          </cell>
        </row>
        <row r="344">
          <cell r="D344">
            <v>4992196.8046245798</v>
          </cell>
        </row>
        <row r="345">
          <cell r="D345">
            <v>4997933.6391087398</v>
          </cell>
        </row>
        <row r="346">
          <cell r="D346">
            <v>5004092.7084737802</v>
          </cell>
        </row>
        <row r="347">
          <cell r="D347">
            <v>5010336.4704829203</v>
          </cell>
        </row>
        <row r="348">
          <cell r="D348">
            <v>5016750.7015571799</v>
          </cell>
        </row>
        <row r="349">
          <cell r="D349">
            <v>5023249.3552590897</v>
          </cell>
        </row>
        <row r="350">
          <cell r="D350">
            <v>5029633.7524816403</v>
          </cell>
        </row>
        <row r="351">
          <cell r="D351">
            <v>5036054.3794839298</v>
          </cell>
        </row>
        <row r="352">
          <cell r="D352">
            <v>5042624.8034788296</v>
          </cell>
        </row>
        <row r="353">
          <cell r="D353">
            <v>5048397.6645799102</v>
          </cell>
        </row>
        <row r="354">
          <cell r="D354">
            <v>5053672.9686104599</v>
          </cell>
        </row>
        <row r="355">
          <cell r="D355">
            <v>5059479.8642114103</v>
          </cell>
        </row>
        <row r="356">
          <cell r="D356">
            <v>5065146.0049542096</v>
          </cell>
        </row>
        <row r="357">
          <cell r="D357">
            <v>5070937.8744362602</v>
          </cell>
        </row>
        <row r="358">
          <cell r="D358">
            <v>5077019.6644164501</v>
          </cell>
        </row>
        <row r="359">
          <cell r="D359">
            <v>5083157.6428287402</v>
          </cell>
        </row>
        <row r="360">
          <cell r="D360">
            <v>5089411.3108044602</v>
          </cell>
        </row>
        <row r="361">
          <cell r="D361">
            <v>5095721.3908107597</v>
          </cell>
        </row>
        <row r="362">
          <cell r="D362">
            <v>5101949.7914359001</v>
          </cell>
        </row>
        <row r="363">
          <cell r="D363">
            <v>5108201.5088555198</v>
          </cell>
        </row>
        <row r="364">
          <cell r="D364">
            <v>5114554.5870524403</v>
          </cell>
        </row>
        <row r="365">
          <cell r="D365">
            <v>5120353.5397045501</v>
          </cell>
        </row>
        <row r="366">
          <cell r="D366">
            <v>5125806.3097318001</v>
          </cell>
        </row>
        <row r="367">
          <cell r="D367">
            <v>5131624.7059191102</v>
          </cell>
        </row>
        <row r="368">
          <cell r="D368">
            <v>5137344.1512740599</v>
          </cell>
        </row>
        <row r="369">
          <cell r="D369">
            <v>5143162.1690194299</v>
          </cell>
        </row>
        <row r="370">
          <cell r="D370">
            <v>5149178.8920591101</v>
          </cell>
        </row>
        <row r="371">
          <cell r="D371">
            <v>5155232.8911413904</v>
          </cell>
        </row>
        <row r="372">
          <cell r="D372">
            <v>5161365.4656885499</v>
          </cell>
        </row>
        <row r="373">
          <cell r="D373">
            <v>5167535.00622766</v>
          </cell>
        </row>
        <row r="374">
          <cell r="D374">
            <v>5173646.5129533596</v>
          </cell>
        </row>
        <row r="375">
          <cell r="D375">
            <v>5179772.38559369</v>
          </cell>
        </row>
        <row r="376">
          <cell r="D376">
            <v>5185967.2320736097</v>
          </cell>
        </row>
        <row r="377">
          <cell r="D377">
            <v>5191776.74162992</v>
          </cell>
        </row>
        <row r="378">
          <cell r="D378">
            <v>5197344.9599687699</v>
          </cell>
        </row>
        <row r="379">
          <cell r="D379">
            <v>5203164.9566966901</v>
          </cell>
        </row>
        <row r="380">
          <cell r="D380">
            <v>5208915.0964989597</v>
          </cell>
        </row>
        <row r="381">
          <cell r="D381">
            <v>5214759.8386850003</v>
          </cell>
        </row>
        <row r="382">
          <cell r="D382">
            <v>5220740.7585206199</v>
          </cell>
        </row>
        <row r="383">
          <cell r="D383">
            <v>5226746.3760360302</v>
          </cell>
        </row>
        <row r="384">
          <cell r="D384">
            <v>5232804.6920050299</v>
          </cell>
        </row>
        <row r="385">
          <cell r="D385">
            <v>5238887.4825082896</v>
          </cell>
        </row>
        <row r="386">
          <cell r="D386">
            <v>5244929.08905649</v>
          </cell>
        </row>
        <row r="387">
          <cell r="D387">
            <v>5250979.1969443001</v>
          </cell>
        </row>
        <row r="388">
          <cell r="D388">
            <v>5257075.7052202104</v>
          </cell>
        </row>
        <row r="389">
          <cell r="D389">
            <v>5262904.7140594898</v>
          </cell>
        </row>
        <row r="390">
          <cell r="D390">
            <v>5268565.3413390396</v>
          </cell>
        </row>
        <row r="391">
          <cell r="D391">
            <v>5274399.1476319097</v>
          </cell>
        </row>
        <row r="392">
          <cell r="D392">
            <v>5280183.3629999198</v>
          </cell>
        </row>
        <row r="393">
          <cell r="D393">
            <v>5286041.62393873</v>
          </cell>
        </row>
        <row r="394">
          <cell r="D394">
            <v>5291992.8911899701</v>
          </cell>
        </row>
        <row r="395">
          <cell r="D395">
            <v>5297960.0928517003</v>
          </cell>
        </row>
        <row r="396">
          <cell r="D396">
            <v>5303963.1823473796</v>
          </cell>
        </row>
        <row r="397">
          <cell r="D397">
            <v>5309982.027795</v>
          </cell>
        </row>
        <row r="398">
          <cell r="D398">
            <v>5315971.2733929502</v>
          </cell>
        </row>
        <row r="399">
          <cell r="D399">
            <v>5321965.65137647</v>
          </cell>
        </row>
        <row r="400">
          <cell r="D400">
            <v>5327991.4877433898</v>
          </cell>
        </row>
        <row r="401">
          <cell r="D401">
            <v>5333830.9027664904</v>
          </cell>
        </row>
        <row r="402">
          <cell r="D402">
            <v>5339553.0741989296</v>
          </cell>
        </row>
        <row r="403">
          <cell r="D403">
            <v>5345394.5220037997</v>
          </cell>
        </row>
        <row r="404">
          <cell r="D404">
            <v>5351200.6043602498</v>
          </cell>
        </row>
        <row r="405">
          <cell r="D405">
            <v>5357063.6024520602</v>
          </cell>
        </row>
        <row r="406">
          <cell r="D406">
            <v>5362990.5972791901</v>
          </cell>
        </row>
        <row r="407">
          <cell r="D407">
            <v>5368927.6393407602</v>
          </cell>
        </row>
        <row r="408">
          <cell r="D408">
            <v>5374888.85853747</v>
          </cell>
        </row>
        <row r="409">
          <cell r="D409">
            <v>5380860.1954730405</v>
          </cell>
        </row>
        <row r="410">
          <cell r="D410">
            <v>5386810.5719738305</v>
          </cell>
        </row>
        <row r="411">
          <cell r="D411">
            <v>5392763.5870199902</v>
          </cell>
        </row>
        <row r="412">
          <cell r="D412">
            <v>5398737.5503637902</v>
          </cell>
        </row>
        <row r="413">
          <cell r="D413">
            <v>5404582.2083109003</v>
          </cell>
        </row>
        <row r="414">
          <cell r="D414">
            <v>5410344.8430308802</v>
          </cell>
        </row>
        <row r="415">
          <cell r="D415">
            <v>5416189.4897259502</v>
          </cell>
        </row>
        <row r="416">
          <cell r="D416">
            <v>5422008.9781398</v>
          </cell>
        </row>
        <row r="417">
          <cell r="D417">
            <v>5427873.6329135699</v>
          </cell>
        </row>
        <row r="418">
          <cell r="D418">
            <v>5433781.8482343899</v>
          </cell>
        </row>
        <row r="419">
          <cell r="D419">
            <v>5439696.6116689304</v>
          </cell>
        </row>
        <row r="420">
          <cell r="D420">
            <v>5445627.39937774</v>
          </cell>
        </row>
        <row r="421">
          <cell r="D421">
            <v>5451564.8103457298</v>
          </cell>
        </row>
        <row r="422">
          <cell r="D422">
            <v>5457487.0269435998</v>
          </cell>
        </row>
        <row r="423">
          <cell r="D423">
            <v>5463410.7147949003</v>
          </cell>
        </row>
        <row r="424">
          <cell r="D424">
            <v>5469348.4011180699</v>
          </cell>
        </row>
        <row r="425">
          <cell r="D425">
            <v>5475195.9327061698</v>
          </cell>
        </row>
        <row r="426">
          <cell r="D426">
            <v>5480986.59755289</v>
          </cell>
        </row>
        <row r="427">
          <cell r="D427">
            <v>5486833.1753842402</v>
          </cell>
        </row>
        <row r="428">
          <cell r="D428">
            <v>5492662.0412083101</v>
          </cell>
        </row>
        <row r="429">
          <cell r="D429">
            <v>5498529.8190803798</v>
          </cell>
        </row>
        <row r="430">
          <cell r="D430">
            <v>5504427.3146205703</v>
          </cell>
        </row>
        <row r="431">
          <cell r="D431">
            <v>5510328.9179606698</v>
          </cell>
        </row>
        <row r="432">
          <cell r="D432">
            <v>5516241.4281893</v>
          </cell>
        </row>
        <row r="433">
          <cell r="D433">
            <v>5522157.8883704301</v>
          </cell>
        </row>
        <row r="434">
          <cell r="D434">
            <v>5528063.4354681503</v>
          </cell>
        </row>
        <row r="435">
          <cell r="D435">
            <v>5533969.6147986697</v>
          </cell>
        </row>
        <row r="436">
          <cell r="D436">
            <v>5539885.1068417402</v>
          </cell>
        </row>
        <row r="437">
          <cell r="D437">
            <v>5545738.0549605498</v>
          </cell>
        </row>
        <row r="438">
          <cell r="D438">
            <v>5551550.8916201396</v>
          </cell>
        </row>
        <row r="439">
          <cell r="D439">
            <v>5557402.2393465303</v>
          </cell>
        </row>
        <row r="440">
          <cell r="D440">
            <v>5563240.9840003699</v>
          </cell>
        </row>
        <row r="441">
          <cell r="D441">
            <v>5569111.5782612497</v>
          </cell>
        </row>
        <row r="442">
          <cell r="D442">
            <v>5575002.6460320801</v>
          </cell>
        </row>
        <row r="443">
          <cell r="D443">
            <v>5580896.0084844697</v>
          </cell>
        </row>
        <row r="444">
          <cell r="D444">
            <v>5586796.4501738399</v>
          </cell>
        </row>
        <row r="445">
          <cell r="D445">
            <v>5592699.4807586204</v>
          </cell>
        </row>
        <row r="446">
          <cell r="D446">
            <v>5598594.6602045298</v>
          </cell>
        </row>
        <row r="447">
          <cell r="D447">
            <v>5604489.9872157797</v>
          </cell>
        </row>
        <row r="448">
          <cell r="D448">
            <v>5610391.4772829097</v>
          </cell>
        </row>
        <row r="449">
          <cell r="D449">
            <v>5616249.2387295803</v>
          </cell>
        </row>
        <row r="450">
          <cell r="D450">
            <v>5622079.1238233298</v>
          </cell>
        </row>
        <row r="451">
          <cell r="D451">
            <v>5627935.4027195498</v>
          </cell>
        </row>
        <row r="452">
          <cell r="D452">
            <v>5633782.7002663398</v>
          </cell>
        </row>
        <row r="453">
          <cell r="D453">
            <v>5639658.3313766001</v>
          </cell>
        </row>
        <row r="454">
          <cell r="D454">
            <v>5645547.7298775204</v>
          </cell>
        </row>
        <row r="455">
          <cell r="D455">
            <v>5651438.6360409698</v>
          </cell>
        </row>
        <row r="456">
          <cell r="D456">
            <v>5657334.2084351201</v>
          </cell>
        </row>
        <row r="457">
          <cell r="D457">
            <v>5663231.5739965905</v>
          </cell>
        </row>
        <row r="458">
          <cell r="D458">
            <v>5669123.0521870796</v>
          </cell>
        </row>
        <row r="459">
          <cell r="D459">
            <v>5675014.4146425296</v>
          </cell>
        </row>
        <row r="460">
          <cell r="D460">
            <v>5680909.8304385701</v>
          </cell>
        </row>
        <row r="461">
          <cell r="D461">
            <v>5686774.7694157297</v>
          </cell>
        </row>
        <row r="462">
          <cell r="D462">
            <v>5692620.2094580298</v>
          </cell>
        </row>
        <row r="463">
          <cell r="D463">
            <v>5698483.7213150598</v>
          </cell>
        </row>
        <row r="464">
          <cell r="D464">
            <v>5704341.0525141498</v>
          </cell>
        </row>
        <row r="465">
          <cell r="D465">
            <v>5710195.2687849998</v>
          </cell>
        </row>
        <row r="466">
          <cell r="D466">
            <v>5716059.0601535002</v>
          </cell>
        </row>
        <row r="467">
          <cell r="D467">
            <v>5721923.7150931703</v>
          </cell>
        </row>
        <row r="468">
          <cell r="D468">
            <v>5727791.4242173498</v>
          </cell>
        </row>
        <row r="469">
          <cell r="D469">
            <v>5733660.0439610695</v>
          </cell>
        </row>
        <row r="470">
          <cell r="D470">
            <v>5739524.5798055297</v>
          </cell>
        </row>
        <row r="471">
          <cell r="D471">
            <v>5745388.8718804698</v>
          </cell>
        </row>
        <row r="472">
          <cell r="D472">
            <v>5751255.5802398697</v>
          </cell>
        </row>
        <row r="473">
          <cell r="D473">
            <v>5757101.2660656599</v>
          </cell>
        </row>
        <row r="474">
          <cell r="D474">
            <v>5762933.3023104202</v>
          </cell>
        </row>
        <row r="475">
          <cell r="D475">
            <v>5768777.6991537903</v>
          </cell>
        </row>
        <row r="476">
          <cell r="D476">
            <v>5774617.5135005703</v>
          </cell>
        </row>
        <row r="477">
          <cell r="D477">
            <v>5780445.4898038898</v>
          </cell>
        </row>
        <row r="478">
          <cell r="D478">
            <v>5786279.7965590898</v>
          </cell>
        </row>
        <row r="479">
          <cell r="D479">
            <v>5792114.5658485396</v>
          </cell>
        </row>
        <row r="480">
          <cell r="D480">
            <v>5797951.3172083804</v>
          </cell>
        </row>
        <row r="481">
          <cell r="D481">
            <v>5803788.5699680299</v>
          </cell>
        </row>
        <row r="482">
          <cell r="D482">
            <v>5809622.8699444802</v>
          </cell>
        </row>
        <row r="483">
          <cell r="D483">
            <v>5815456.8782542003</v>
          </cell>
        </row>
        <row r="484">
          <cell r="D484">
            <v>5821292.5980559504</v>
          </cell>
        </row>
        <row r="485">
          <cell r="D485">
            <v>5827113.4898273097</v>
          </cell>
        </row>
        <row r="486">
          <cell r="D486">
            <v>5832924.8188751098</v>
          </cell>
        </row>
        <row r="487">
          <cell r="D487">
            <v>5838744.5922231404</v>
          </cell>
        </row>
        <row r="488">
          <cell r="D488">
            <v>5844561.0844417103</v>
          </cell>
        </row>
        <row r="489">
          <cell r="D489">
            <v>5850379.2905389098</v>
          </cell>
        </row>
        <row r="490">
          <cell r="D490">
            <v>5856201.7745652897</v>
          </cell>
        </row>
        <row r="491">
          <cell r="D491">
            <v>5862024.70683135</v>
          </cell>
        </row>
        <row r="492">
          <cell r="D492">
            <v>5867848.6822589198</v>
          </cell>
        </row>
        <row r="493">
          <cell r="D493">
            <v>5873672.9079103097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6">
          <cell r="C496">
            <v>4520327.666666667</v>
          </cell>
        </row>
        <row r="497">
          <cell r="C497">
            <v>4547050.833333333</v>
          </cell>
        </row>
        <row r="498">
          <cell r="C498">
            <v>4576448.666666667</v>
          </cell>
        </row>
        <row r="499">
          <cell r="C499">
            <v>4626934.333333333</v>
          </cell>
        </row>
        <row r="500">
          <cell r="C500">
            <v>4708829.333333333</v>
          </cell>
        </row>
        <row r="501">
          <cell r="C501">
            <v>4775381.583333333</v>
          </cell>
        </row>
        <row r="502">
          <cell r="C502">
            <v>4840845.8084711125</v>
          </cell>
        </row>
        <row r="503">
          <cell r="D503">
            <v>4907369.245374334</v>
          </cell>
        </row>
        <row r="504">
          <cell r="D504">
            <v>4973235.5632714378</v>
          </cell>
        </row>
        <row r="505">
          <cell r="D505">
            <v>5037490.4190421486</v>
          </cell>
        </row>
        <row r="506">
          <cell r="D506">
            <v>5100567.5439867349</v>
          </cell>
        </row>
        <row r="507">
          <cell r="D507">
            <v>5163398.0275521362</v>
          </cell>
        </row>
        <row r="508">
          <cell r="D508">
            <v>5226283.2533275848</v>
          </cell>
        </row>
        <row r="509">
          <cell r="D509">
            <v>5289148.9725602278</v>
          </cell>
        </row>
        <row r="510">
          <cell r="D510">
            <v>5352057.5030142795</v>
          </cell>
        </row>
        <row r="511">
          <cell r="D511">
            <v>5414994.3085953491</v>
          </cell>
        </row>
        <row r="512">
          <cell r="D512">
            <v>5478009.5164049631</v>
          </cell>
        </row>
        <row r="513">
          <cell r="D513">
            <v>5541083.3085805075</v>
          </cell>
        </row>
        <row r="514">
          <cell r="D514">
            <v>5604093.766557592</v>
          </cell>
        </row>
        <row r="515">
          <cell r="D515">
            <v>5666954.2514509754</v>
          </cell>
        </row>
        <row r="516">
          <cell r="D516">
            <v>5729820.7988214279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6">
          <cell r="C496">
            <v>4520327.666666667</v>
          </cell>
        </row>
        <row r="497">
          <cell r="C497">
            <v>4547050.833333333</v>
          </cell>
        </row>
        <row r="498">
          <cell r="C498">
            <v>4576448.666666667</v>
          </cell>
        </row>
        <row r="499">
          <cell r="C499">
            <v>4626934.333333333</v>
          </cell>
        </row>
        <row r="500">
          <cell r="C500">
            <v>4708829.333333333</v>
          </cell>
        </row>
        <row r="501">
          <cell r="C501">
            <v>4775381.583333333</v>
          </cell>
        </row>
        <row r="502">
          <cell r="C502">
            <v>4841020.9704273781</v>
          </cell>
        </row>
        <row r="503">
          <cell r="D503">
            <v>4908847.2673105588</v>
          </cell>
        </row>
        <row r="504">
          <cell r="D504">
            <v>4976847.9844075767</v>
          </cell>
        </row>
        <row r="505">
          <cell r="D505">
            <v>5043426.9084370872</v>
          </cell>
        </row>
        <row r="506">
          <cell r="D506">
            <v>5108798.163950867</v>
          </cell>
        </row>
        <row r="507">
          <cell r="D507">
            <v>5173885.2590486715</v>
          </cell>
        </row>
        <row r="508">
          <cell r="D508">
            <v>5238930.370047573</v>
          </cell>
        </row>
        <row r="509">
          <cell r="D509">
            <v>5303830.8223583475</v>
          </cell>
        </row>
        <row r="510">
          <cell r="D510">
            <v>5368543.2502725096</v>
          </cell>
        </row>
        <row r="511">
          <cell r="D511">
            <v>5433033.1182375811</v>
          </cell>
        </row>
        <row r="512">
          <cell r="D512">
            <v>5497373.9802075485</v>
          </cell>
        </row>
        <row r="513">
          <cell r="D513">
            <v>5561896.6784612508</v>
          </cell>
        </row>
        <row r="514">
          <cell r="D514">
            <v>5626522.3984099366</v>
          </cell>
        </row>
        <row r="515">
          <cell r="D515">
            <v>5691108.7259353837</v>
          </cell>
        </row>
        <row r="516">
          <cell r="D516">
            <v>5755648.2075995142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5" sqref="J13:J15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1.6640625" bestFit="1" customWidth="1"/>
    <col min="4" max="4" width="20.5546875" bestFit="1" customWidth="1"/>
    <col min="5" max="5" width="16.33203125" bestFit="1" customWidth="1"/>
    <col min="6" max="6" width="8.88671875" bestFit="1" customWidth="1"/>
    <col min="7" max="7" width="8.6640625" bestFit="1" customWidth="1"/>
    <col min="9" max="9" width="19.88671875" bestFit="1" customWidth="1"/>
  </cols>
  <sheetData>
    <row r="1" spans="1:9" ht="43.2" x14ac:dyDescent="0.3">
      <c r="A1" s="4" t="s">
        <v>0</v>
      </c>
      <c r="B1" s="4" t="s">
        <v>1</v>
      </c>
      <c r="C1" s="4" t="s">
        <v>63</v>
      </c>
      <c r="D1" s="33" t="s">
        <v>83</v>
      </c>
      <c r="E1" s="4" t="s">
        <v>8</v>
      </c>
      <c r="F1" s="4" t="s">
        <v>70</v>
      </c>
      <c r="G1" s="4" t="s">
        <v>71</v>
      </c>
      <c r="I1" s="23" t="s">
        <v>74</v>
      </c>
    </row>
    <row r="2" spans="1:9" x14ac:dyDescent="0.25">
      <c r="A2" s="1">
        <v>1990</v>
      </c>
      <c r="B2" s="1">
        <v>1</v>
      </c>
      <c r="C2" s="7">
        <v>3143305</v>
      </c>
      <c r="D2" s="7">
        <v>12881429.15625</v>
      </c>
      <c r="E2" s="7">
        <v>0</v>
      </c>
      <c r="F2" s="1">
        <v>0</v>
      </c>
      <c r="G2" s="1">
        <v>0</v>
      </c>
      <c r="I2" s="24">
        <f>+D2-[1]Data!D2</f>
        <v>814.15625</v>
      </c>
    </row>
    <row r="3" spans="1:9" x14ac:dyDescent="0.25">
      <c r="A3" s="1">
        <v>1990</v>
      </c>
      <c r="B3" s="1">
        <v>2</v>
      </c>
      <c r="C3" s="7">
        <v>3156536</v>
      </c>
      <c r="D3" s="7">
        <v>12913136.7552083</v>
      </c>
      <c r="E3" s="7">
        <v>0</v>
      </c>
      <c r="F3" s="1">
        <v>0</v>
      </c>
      <c r="G3" s="1">
        <v>0</v>
      </c>
      <c r="I3" s="24">
        <f>+D3-[1]Data!D3</f>
        <v>803.7552083004266</v>
      </c>
    </row>
    <row r="4" spans="1:9" x14ac:dyDescent="0.25">
      <c r="A4" s="1">
        <v>1990</v>
      </c>
      <c r="B4" s="1">
        <v>3</v>
      </c>
      <c r="C4" s="7">
        <v>3166277</v>
      </c>
      <c r="D4" s="7">
        <v>12944844.3541667</v>
      </c>
      <c r="E4" s="7">
        <v>0</v>
      </c>
      <c r="F4" s="1">
        <v>0</v>
      </c>
      <c r="G4" s="1">
        <v>0</v>
      </c>
      <c r="I4" s="24">
        <f>+D4-[1]Data!D4</f>
        <v>794.3541666995734</v>
      </c>
    </row>
    <row r="5" spans="1:9" x14ac:dyDescent="0.25">
      <c r="A5" s="1">
        <v>1990</v>
      </c>
      <c r="B5" s="1">
        <v>4</v>
      </c>
      <c r="C5" s="7">
        <v>3162286</v>
      </c>
      <c r="D5" s="7">
        <v>12976551.953125</v>
      </c>
      <c r="E5" s="7">
        <v>0</v>
      </c>
      <c r="F5" s="1">
        <v>0</v>
      </c>
      <c r="G5" s="1">
        <v>0</v>
      </c>
      <c r="I5" s="24">
        <f>+D5-[1]Data!D5</f>
        <v>784.953125</v>
      </c>
    </row>
    <row r="6" spans="1:9" x14ac:dyDescent="0.25">
      <c r="A6" s="1">
        <v>1990</v>
      </c>
      <c r="B6" s="1">
        <v>5</v>
      </c>
      <c r="C6" s="7">
        <v>3142492</v>
      </c>
      <c r="D6" s="7">
        <v>13008259.5520833</v>
      </c>
      <c r="E6" s="7">
        <v>0</v>
      </c>
      <c r="F6" s="1">
        <v>0</v>
      </c>
      <c r="G6" s="1">
        <v>0</v>
      </c>
      <c r="I6" s="24">
        <f>+D6-[1]Data!D6</f>
        <v>774.5520833004266</v>
      </c>
    </row>
    <row r="7" spans="1:9" x14ac:dyDescent="0.25">
      <c r="A7" s="1">
        <v>1990</v>
      </c>
      <c r="B7" s="1">
        <v>6</v>
      </c>
      <c r="C7" s="7">
        <v>3138589</v>
      </c>
      <c r="D7" s="7">
        <v>13039967.1510417</v>
      </c>
      <c r="E7" s="7">
        <v>0</v>
      </c>
      <c r="F7" s="1">
        <v>0</v>
      </c>
      <c r="G7" s="1">
        <v>0</v>
      </c>
      <c r="I7" s="24">
        <f>+D7-[1]Data!D7</f>
        <v>765.1510416995734</v>
      </c>
    </row>
    <row r="8" spans="1:9" x14ac:dyDescent="0.25">
      <c r="A8" s="1">
        <v>1990</v>
      </c>
      <c r="B8" s="1">
        <v>7</v>
      </c>
      <c r="C8" s="7">
        <v>3141228</v>
      </c>
      <c r="D8" s="7">
        <v>13071674.75</v>
      </c>
      <c r="E8" s="7">
        <v>0</v>
      </c>
      <c r="F8" s="1">
        <v>0</v>
      </c>
      <c r="G8" s="1">
        <v>0</v>
      </c>
      <c r="I8" s="24">
        <f>+D8-[1]Data!D8</f>
        <v>754.75</v>
      </c>
    </row>
    <row r="9" spans="1:9" x14ac:dyDescent="0.25">
      <c r="A9" s="1">
        <v>1990</v>
      </c>
      <c r="B9" s="1">
        <v>8</v>
      </c>
      <c r="C9" s="7">
        <v>3145324</v>
      </c>
      <c r="D9" s="7">
        <v>13099152.59375</v>
      </c>
      <c r="E9" s="7">
        <v>0</v>
      </c>
      <c r="F9" s="1">
        <v>0</v>
      </c>
      <c r="G9" s="1">
        <v>0</v>
      </c>
      <c r="I9" s="24">
        <f>+D9-[1]Data!D9</f>
        <v>735.59375</v>
      </c>
    </row>
    <row r="10" spans="1:9" x14ac:dyDescent="0.25">
      <c r="A10" s="1">
        <v>1990</v>
      </c>
      <c r="B10" s="1">
        <v>9</v>
      </c>
      <c r="C10" s="7">
        <v>3153378</v>
      </c>
      <c r="D10" s="7">
        <v>13126630.4375</v>
      </c>
      <c r="E10" s="7">
        <v>0</v>
      </c>
      <c r="F10" s="1">
        <v>0</v>
      </c>
      <c r="G10" s="1">
        <v>0</v>
      </c>
      <c r="I10" s="24">
        <f>+D10-[1]Data!D10</f>
        <v>716.4375</v>
      </c>
    </row>
    <row r="11" spans="1:9" x14ac:dyDescent="0.25">
      <c r="A11" s="1">
        <v>1990</v>
      </c>
      <c r="B11" s="1">
        <v>10</v>
      </c>
      <c r="C11" s="7">
        <v>3162736</v>
      </c>
      <c r="D11" s="7">
        <v>13154108.28125</v>
      </c>
      <c r="E11" s="7">
        <v>0</v>
      </c>
      <c r="F11" s="1">
        <v>0</v>
      </c>
      <c r="G11" s="1">
        <v>0</v>
      </c>
      <c r="I11" s="24">
        <f>+D11-[1]Data!D11</f>
        <v>696.28125</v>
      </c>
    </row>
    <row r="12" spans="1:9" x14ac:dyDescent="0.25">
      <c r="A12" s="1">
        <v>1990</v>
      </c>
      <c r="B12" s="1">
        <v>11</v>
      </c>
      <c r="C12" s="7">
        <v>3185460</v>
      </c>
      <c r="D12" s="7">
        <v>13181586.125</v>
      </c>
      <c r="E12" s="7">
        <v>0</v>
      </c>
      <c r="F12" s="1">
        <v>0</v>
      </c>
      <c r="G12" s="1">
        <v>0</v>
      </c>
      <c r="I12" s="24">
        <f>+D12-[1]Data!D12</f>
        <v>677.125</v>
      </c>
    </row>
    <row r="13" spans="1:9" x14ac:dyDescent="0.25">
      <c r="A13" s="1">
        <v>1990</v>
      </c>
      <c r="B13" s="1">
        <v>12</v>
      </c>
      <c r="C13" s="7">
        <v>3208196</v>
      </c>
      <c r="D13" s="7">
        <v>13209063.96875</v>
      </c>
      <c r="E13" s="7">
        <v>0</v>
      </c>
      <c r="F13" s="1">
        <v>0</v>
      </c>
      <c r="G13" s="1">
        <v>0</v>
      </c>
      <c r="I13" s="24">
        <f>+D13-[1]Data!D13</f>
        <v>656.96875</v>
      </c>
    </row>
    <row r="14" spans="1:9" x14ac:dyDescent="0.25">
      <c r="A14" s="1">
        <v>1991</v>
      </c>
      <c r="B14" s="1">
        <v>1</v>
      </c>
      <c r="C14" s="7">
        <v>3224326</v>
      </c>
      <c r="D14" s="7">
        <v>13236541.8125</v>
      </c>
      <c r="E14" s="7">
        <v>0</v>
      </c>
      <c r="F14" s="1">
        <v>0</v>
      </c>
      <c r="G14" s="1">
        <v>0</v>
      </c>
      <c r="I14" s="24">
        <f>+D14-[1]Data!D14</f>
        <v>637.8125</v>
      </c>
    </row>
    <row r="15" spans="1:9" x14ac:dyDescent="0.25">
      <c r="A15" s="1">
        <v>1991</v>
      </c>
      <c r="B15" s="1">
        <v>2</v>
      </c>
      <c r="C15" s="7">
        <v>3234722</v>
      </c>
      <c r="D15" s="7">
        <v>13264019.65625</v>
      </c>
      <c r="E15" s="7">
        <v>0</v>
      </c>
      <c r="F15" s="1">
        <v>0</v>
      </c>
      <c r="G15" s="1">
        <v>0</v>
      </c>
      <c r="I15" s="24">
        <f>+D15-[1]Data!D15</f>
        <v>617.65625</v>
      </c>
    </row>
    <row r="16" spans="1:9" x14ac:dyDescent="0.25">
      <c r="A16" s="1">
        <v>1991</v>
      </c>
      <c r="B16" s="1">
        <v>3</v>
      </c>
      <c r="C16" s="7">
        <v>3242845</v>
      </c>
      <c r="D16" s="7">
        <v>13291497.5</v>
      </c>
      <c r="E16" s="7">
        <v>0</v>
      </c>
      <c r="F16" s="1">
        <v>0</v>
      </c>
      <c r="G16" s="1">
        <v>0</v>
      </c>
      <c r="I16" s="24">
        <f>+D16-[1]Data!D16</f>
        <v>598.5</v>
      </c>
    </row>
    <row r="17" spans="1:9" x14ac:dyDescent="0.25">
      <c r="A17" s="1">
        <v>1991</v>
      </c>
      <c r="B17" s="1">
        <v>4</v>
      </c>
      <c r="C17" s="7">
        <v>3233172</v>
      </c>
      <c r="D17" s="7">
        <v>13318975.34375</v>
      </c>
      <c r="E17" s="7">
        <v>0</v>
      </c>
      <c r="F17" s="1">
        <v>0</v>
      </c>
      <c r="G17" s="1">
        <v>0</v>
      </c>
      <c r="I17" s="24">
        <f>+D17-[1]Data!D17</f>
        <v>579.34375</v>
      </c>
    </row>
    <row r="18" spans="1:9" x14ac:dyDescent="0.25">
      <c r="A18" s="1">
        <v>1991</v>
      </c>
      <c r="B18" s="1">
        <v>5</v>
      </c>
      <c r="C18" s="7">
        <v>3212970</v>
      </c>
      <c r="D18" s="7">
        <v>13346453.1875</v>
      </c>
      <c r="E18" s="7">
        <v>0</v>
      </c>
      <c r="F18" s="1">
        <v>0</v>
      </c>
      <c r="G18" s="1">
        <v>0</v>
      </c>
      <c r="I18" s="24">
        <f>+D18-[1]Data!D18</f>
        <v>559.1875</v>
      </c>
    </row>
    <row r="19" spans="1:9" x14ac:dyDescent="0.25">
      <c r="A19" s="1">
        <v>1991</v>
      </c>
      <c r="B19" s="1">
        <v>6</v>
      </c>
      <c r="C19" s="7">
        <v>3207144</v>
      </c>
      <c r="D19" s="7">
        <v>13373931.03125</v>
      </c>
      <c r="E19" s="7">
        <v>0</v>
      </c>
      <c r="F19" s="1">
        <v>0</v>
      </c>
      <c r="G19" s="1">
        <v>0</v>
      </c>
      <c r="I19" s="24">
        <f>+D19-[1]Data!D19</f>
        <v>540.03125</v>
      </c>
    </row>
    <row r="20" spans="1:9" x14ac:dyDescent="0.25">
      <c r="A20" s="1">
        <v>1991</v>
      </c>
      <c r="B20" s="1">
        <v>7</v>
      </c>
      <c r="C20" s="7">
        <v>3207227</v>
      </c>
      <c r="D20" s="7">
        <v>13401408.875</v>
      </c>
      <c r="E20" s="7">
        <v>0</v>
      </c>
      <c r="F20" s="1">
        <v>0</v>
      </c>
      <c r="G20" s="1">
        <v>0</v>
      </c>
      <c r="I20" s="24">
        <f>+D20-[1]Data!D20</f>
        <v>519.875</v>
      </c>
    </row>
    <row r="21" spans="1:9" x14ac:dyDescent="0.25">
      <c r="A21" s="1">
        <v>1991</v>
      </c>
      <c r="B21" s="1">
        <v>8</v>
      </c>
      <c r="C21" s="7">
        <v>3210321</v>
      </c>
      <c r="D21" s="7">
        <v>13425030.9947917</v>
      </c>
      <c r="E21" s="7">
        <v>0</v>
      </c>
      <c r="F21" s="1">
        <v>0</v>
      </c>
      <c r="G21" s="1">
        <v>0</v>
      </c>
      <c r="I21" s="24">
        <f>+D21-[1]Data!D21</f>
        <v>513.9947916995734</v>
      </c>
    </row>
    <row r="22" spans="1:9" x14ac:dyDescent="0.25">
      <c r="A22" s="1">
        <v>1991</v>
      </c>
      <c r="B22" s="1">
        <v>9</v>
      </c>
      <c r="C22" s="7">
        <v>3214505</v>
      </c>
      <c r="D22" s="7">
        <v>13448653.1145833</v>
      </c>
      <c r="E22" s="7">
        <v>0</v>
      </c>
      <c r="F22" s="1">
        <v>0</v>
      </c>
      <c r="G22" s="1">
        <v>0</v>
      </c>
      <c r="I22" s="24">
        <f>+D22-[1]Data!D22</f>
        <v>507.1145833004266</v>
      </c>
    </row>
    <row r="23" spans="1:9" x14ac:dyDescent="0.25">
      <c r="A23" s="1">
        <v>1991</v>
      </c>
      <c r="B23" s="1">
        <v>10</v>
      </c>
      <c r="C23" s="7">
        <v>3222678</v>
      </c>
      <c r="D23" s="7">
        <v>13472275.234375</v>
      </c>
      <c r="E23" s="7">
        <v>0</v>
      </c>
      <c r="F23" s="1">
        <v>0</v>
      </c>
      <c r="G23" s="1">
        <v>0</v>
      </c>
      <c r="I23" s="24">
        <f>+D23-[1]Data!D23</f>
        <v>500.234375</v>
      </c>
    </row>
    <row r="24" spans="1:9" x14ac:dyDescent="0.25">
      <c r="A24" s="1">
        <v>1991</v>
      </c>
      <c r="B24" s="1">
        <v>11</v>
      </c>
      <c r="C24" s="7">
        <v>3244184</v>
      </c>
      <c r="D24" s="7">
        <v>13495897.3541667</v>
      </c>
      <c r="E24" s="7">
        <v>0</v>
      </c>
      <c r="F24" s="1">
        <v>0</v>
      </c>
      <c r="G24" s="1">
        <v>0</v>
      </c>
      <c r="I24" s="24">
        <f>+D24-[1]Data!D24</f>
        <v>493.3541666995734</v>
      </c>
    </row>
    <row r="25" spans="1:9" x14ac:dyDescent="0.25">
      <c r="A25" s="1">
        <v>1991</v>
      </c>
      <c r="B25" s="1">
        <v>12</v>
      </c>
      <c r="C25" s="7">
        <v>3263370</v>
      </c>
      <c r="D25" s="7">
        <v>13519519.4739583</v>
      </c>
      <c r="E25" s="7">
        <v>0</v>
      </c>
      <c r="F25" s="1">
        <v>0</v>
      </c>
      <c r="G25" s="1">
        <v>0</v>
      </c>
      <c r="I25" s="24">
        <f>+D25-[1]Data!D25</f>
        <v>486.4739583004266</v>
      </c>
    </row>
    <row r="26" spans="1:9" x14ac:dyDescent="0.25">
      <c r="A26" s="1">
        <v>1992</v>
      </c>
      <c r="B26" s="1">
        <v>1</v>
      </c>
      <c r="C26" s="7">
        <v>3279470</v>
      </c>
      <c r="D26" s="7">
        <v>13543141.59375</v>
      </c>
      <c r="E26" s="7">
        <v>0</v>
      </c>
      <c r="F26" s="1">
        <v>0</v>
      </c>
      <c r="G26" s="1">
        <v>0</v>
      </c>
      <c r="I26" s="24">
        <f>+D26-[1]Data!D26</f>
        <v>480.59375</v>
      </c>
    </row>
    <row r="27" spans="1:9" x14ac:dyDescent="0.25">
      <c r="A27" s="1">
        <v>1992</v>
      </c>
      <c r="B27" s="1">
        <v>2</v>
      </c>
      <c r="C27" s="7">
        <v>3290137</v>
      </c>
      <c r="D27" s="7">
        <v>13566763.7135417</v>
      </c>
      <c r="E27" s="7">
        <v>0</v>
      </c>
      <c r="F27" s="1">
        <v>0</v>
      </c>
      <c r="G27" s="1">
        <v>0</v>
      </c>
      <c r="I27" s="24">
        <f>+D27-[1]Data!D27</f>
        <v>473.7135416995734</v>
      </c>
    </row>
    <row r="28" spans="1:9" x14ac:dyDescent="0.25">
      <c r="A28" s="1">
        <v>1992</v>
      </c>
      <c r="B28" s="1">
        <v>3</v>
      </c>
      <c r="C28" s="7">
        <v>3296648</v>
      </c>
      <c r="D28" s="7">
        <v>13590385.8333333</v>
      </c>
      <c r="E28" s="7">
        <v>0</v>
      </c>
      <c r="F28" s="1">
        <v>0</v>
      </c>
      <c r="G28" s="1">
        <v>0</v>
      </c>
      <c r="I28" s="24">
        <f>+D28-[1]Data!D28</f>
        <v>466.8333333004266</v>
      </c>
    </row>
    <row r="29" spans="1:9" x14ac:dyDescent="0.25">
      <c r="A29" s="1">
        <v>1992</v>
      </c>
      <c r="B29" s="1">
        <v>4</v>
      </c>
      <c r="C29" s="7">
        <v>3288200</v>
      </c>
      <c r="D29" s="7">
        <v>13614007.953125</v>
      </c>
      <c r="E29" s="7">
        <v>0</v>
      </c>
      <c r="F29" s="1">
        <v>0</v>
      </c>
      <c r="G29" s="1">
        <v>0</v>
      </c>
      <c r="I29" s="24">
        <f>+D29-[1]Data!D29</f>
        <v>459.953125</v>
      </c>
    </row>
    <row r="30" spans="1:9" x14ac:dyDescent="0.25">
      <c r="A30" s="1">
        <v>1992</v>
      </c>
      <c r="B30" s="1">
        <v>5</v>
      </c>
      <c r="C30" s="7">
        <v>3267113</v>
      </c>
      <c r="D30" s="7">
        <v>13637630.0729167</v>
      </c>
      <c r="E30" s="7">
        <v>0</v>
      </c>
      <c r="F30" s="1">
        <v>0</v>
      </c>
      <c r="G30" s="1">
        <v>0</v>
      </c>
      <c r="I30" s="24">
        <f>+D30-[1]Data!D30</f>
        <v>454.0729166995734</v>
      </c>
    </row>
    <row r="31" spans="1:9" x14ac:dyDescent="0.25">
      <c r="A31" s="1">
        <v>1992</v>
      </c>
      <c r="B31" s="1">
        <v>6</v>
      </c>
      <c r="C31" s="7">
        <v>3262067</v>
      </c>
      <c r="D31" s="7">
        <v>13661252.1927083</v>
      </c>
      <c r="E31" s="7">
        <v>0</v>
      </c>
      <c r="F31" s="1">
        <v>0</v>
      </c>
      <c r="G31" s="1">
        <v>0</v>
      </c>
      <c r="I31" s="24">
        <f>+D31-[1]Data!D31</f>
        <v>447.1927083004266</v>
      </c>
    </row>
    <row r="32" spans="1:9" x14ac:dyDescent="0.25">
      <c r="A32" s="1">
        <v>1992</v>
      </c>
      <c r="B32" s="1">
        <v>7</v>
      </c>
      <c r="C32" s="7">
        <v>3264307</v>
      </c>
      <c r="D32" s="7">
        <v>13684874.3125</v>
      </c>
      <c r="E32" s="7">
        <v>0</v>
      </c>
      <c r="F32" s="1">
        <v>0</v>
      </c>
      <c r="G32" s="1">
        <v>0</v>
      </c>
      <c r="I32" s="24">
        <f>+D32-[1]Data!D32</f>
        <v>440.3125</v>
      </c>
    </row>
    <row r="33" spans="1:9" x14ac:dyDescent="0.25">
      <c r="A33" s="1">
        <v>1992</v>
      </c>
      <c r="B33" s="1">
        <v>8</v>
      </c>
      <c r="C33" s="7">
        <v>3268605</v>
      </c>
      <c r="D33" s="7">
        <v>13708505.125</v>
      </c>
      <c r="E33" s="7">
        <v>0</v>
      </c>
      <c r="F33" s="1">
        <v>0</v>
      </c>
      <c r="G33" s="1">
        <v>0</v>
      </c>
      <c r="I33" s="24">
        <f>+D33-[1]Data!D33</f>
        <v>446.125</v>
      </c>
    </row>
    <row r="34" spans="1:9" x14ac:dyDescent="0.25">
      <c r="A34" s="1">
        <v>1992</v>
      </c>
      <c r="B34" s="1">
        <v>9</v>
      </c>
      <c r="C34" s="7">
        <v>3270387</v>
      </c>
      <c r="D34" s="7">
        <v>13732135.9375</v>
      </c>
      <c r="E34" s="7">
        <v>0</v>
      </c>
      <c r="F34" s="1">
        <v>0</v>
      </c>
      <c r="G34" s="1">
        <v>0</v>
      </c>
      <c r="I34" s="24">
        <f>+D34-[1]Data!D34</f>
        <v>451.9375</v>
      </c>
    </row>
    <row r="35" spans="1:9" x14ac:dyDescent="0.25">
      <c r="A35" s="1">
        <v>1992</v>
      </c>
      <c r="B35" s="1">
        <v>10</v>
      </c>
      <c r="C35" s="7">
        <v>3274980</v>
      </c>
      <c r="D35" s="7">
        <v>13755766.75</v>
      </c>
      <c r="E35" s="7">
        <v>0</v>
      </c>
      <c r="F35" s="1">
        <v>0</v>
      </c>
      <c r="G35" s="1">
        <v>0</v>
      </c>
      <c r="I35" s="24">
        <f>+D35-[1]Data!D35</f>
        <v>457.75</v>
      </c>
    </row>
    <row r="36" spans="1:9" x14ac:dyDescent="0.25">
      <c r="A36" s="1">
        <v>1992</v>
      </c>
      <c r="B36" s="1">
        <v>11</v>
      </c>
      <c r="C36" s="7">
        <v>3296948</v>
      </c>
      <c r="D36" s="7">
        <v>13779397.5625</v>
      </c>
      <c r="E36" s="7">
        <v>0</v>
      </c>
      <c r="F36" s="1">
        <v>0</v>
      </c>
      <c r="G36" s="1">
        <v>0</v>
      </c>
      <c r="I36" s="24">
        <f>+D36-[1]Data!D36</f>
        <v>463.5625</v>
      </c>
    </row>
    <row r="37" spans="1:9" x14ac:dyDescent="0.25">
      <c r="A37" s="1">
        <v>1992</v>
      </c>
      <c r="B37" s="1">
        <v>12</v>
      </c>
      <c r="C37" s="7">
        <v>3315995</v>
      </c>
      <c r="D37" s="7">
        <v>13803028.375</v>
      </c>
      <c r="E37" s="7">
        <v>0</v>
      </c>
      <c r="F37" s="1">
        <v>0</v>
      </c>
      <c r="G37" s="1">
        <v>0</v>
      </c>
      <c r="I37" s="24">
        <f>+D37-[1]Data!D37</f>
        <v>468.375</v>
      </c>
    </row>
    <row r="38" spans="1:9" x14ac:dyDescent="0.25">
      <c r="A38" s="1">
        <v>1993</v>
      </c>
      <c r="B38" s="1">
        <v>1</v>
      </c>
      <c r="C38" s="7">
        <v>3331185</v>
      </c>
      <c r="D38" s="7">
        <v>13826659.1875</v>
      </c>
      <c r="E38" s="7">
        <v>0</v>
      </c>
      <c r="F38" s="1">
        <v>0</v>
      </c>
      <c r="G38" s="1">
        <v>0</v>
      </c>
      <c r="I38" s="24">
        <f>+D38-[1]Data!D38</f>
        <v>474.1875</v>
      </c>
    </row>
    <row r="39" spans="1:9" x14ac:dyDescent="0.25">
      <c r="A39" s="1">
        <v>1993</v>
      </c>
      <c r="B39" s="1">
        <v>2</v>
      </c>
      <c r="C39" s="7">
        <v>3343984</v>
      </c>
      <c r="D39" s="7">
        <v>13850290</v>
      </c>
      <c r="E39" s="7">
        <v>0</v>
      </c>
      <c r="F39" s="1">
        <v>0</v>
      </c>
      <c r="G39" s="1">
        <v>0</v>
      </c>
      <c r="I39" s="24">
        <f>+D39-[1]Data!D39</f>
        <v>480</v>
      </c>
    </row>
    <row r="40" spans="1:9" x14ac:dyDescent="0.25">
      <c r="A40" s="1">
        <v>1993</v>
      </c>
      <c r="B40" s="1">
        <v>3</v>
      </c>
      <c r="C40" s="7">
        <v>3351722</v>
      </c>
      <c r="D40" s="7">
        <v>13873920.8125</v>
      </c>
      <c r="E40" s="7">
        <v>0</v>
      </c>
      <c r="F40" s="1">
        <v>0</v>
      </c>
      <c r="G40" s="1">
        <v>0</v>
      </c>
      <c r="I40" s="24">
        <f>+D40-[1]Data!D40</f>
        <v>485.8125</v>
      </c>
    </row>
    <row r="41" spans="1:9" x14ac:dyDescent="0.25">
      <c r="A41" s="1">
        <v>1993</v>
      </c>
      <c r="B41" s="1">
        <v>4</v>
      </c>
      <c r="C41" s="7">
        <v>3407955</v>
      </c>
      <c r="D41" s="7">
        <v>13897551.625</v>
      </c>
      <c r="E41" s="7">
        <v>0</v>
      </c>
      <c r="F41" s="1">
        <v>0</v>
      </c>
      <c r="G41" s="1">
        <v>0</v>
      </c>
      <c r="I41" s="24">
        <f>+D41-[1]Data!D41</f>
        <v>491.625</v>
      </c>
    </row>
    <row r="42" spans="1:9" x14ac:dyDescent="0.25">
      <c r="A42" s="1">
        <v>1993</v>
      </c>
      <c r="B42" s="1">
        <v>5</v>
      </c>
      <c r="C42" s="7">
        <v>3344344</v>
      </c>
      <c r="D42" s="7">
        <v>13921182.4375</v>
      </c>
      <c r="E42" s="7">
        <v>0</v>
      </c>
      <c r="F42" s="1">
        <v>0</v>
      </c>
      <c r="G42" s="1">
        <v>0</v>
      </c>
      <c r="I42" s="24">
        <f>+D42-[1]Data!D42</f>
        <v>497.4375</v>
      </c>
    </row>
    <row r="43" spans="1:9" x14ac:dyDescent="0.25">
      <c r="A43" s="1">
        <v>1993</v>
      </c>
      <c r="B43" s="1">
        <v>6</v>
      </c>
      <c r="C43" s="7">
        <v>3333683</v>
      </c>
      <c r="D43" s="7">
        <v>13944813.25</v>
      </c>
      <c r="E43" s="7">
        <v>0</v>
      </c>
      <c r="F43" s="1">
        <v>0</v>
      </c>
      <c r="G43" s="1">
        <v>0</v>
      </c>
      <c r="I43" s="24">
        <f>+D43-[1]Data!D43</f>
        <v>503.25</v>
      </c>
    </row>
    <row r="44" spans="1:9" x14ac:dyDescent="0.25">
      <c r="A44" s="1">
        <v>1993</v>
      </c>
      <c r="B44" s="1">
        <v>7</v>
      </c>
      <c r="C44" s="7">
        <v>3338089</v>
      </c>
      <c r="D44" s="7">
        <v>13968444.0625</v>
      </c>
      <c r="E44" s="7">
        <v>0</v>
      </c>
      <c r="F44" s="1">
        <v>0</v>
      </c>
      <c r="G44" s="1">
        <v>0</v>
      </c>
      <c r="I44" s="24">
        <f>+D44-[1]Data!D44</f>
        <v>509.0625</v>
      </c>
    </row>
    <row r="45" spans="1:9" x14ac:dyDescent="0.25">
      <c r="A45" s="1">
        <v>1993</v>
      </c>
      <c r="B45" s="1">
        <v>8</v>
      </c>
      <c r="C45" s="7">
        <v>3346275</v>
      </c>
      <c r="D45" s="7">
        <v>13994064.0260417</v>
      </c>
      <c r="E45" s="7">
        <v>0</v>
      </c>
      <c r="F45" s="1">
        <v>0</v>
      </c>
      <c r="G45" s="1">
        <v>0</v>
      </c>
      <c r="I45" s="24">
        <f>+D45-[1]Data!D45</f>
        <v>508.0260416995734</v>
      </c>
    </row>
    <row r="46" spans="1:9" x14ac:dyDescent="0.25">
      <c r="A46" s="1">
        <v>1993</v>
      </c>
      <c r="B46" s="1">
        <v>9</v>
      </c>
      <c r="C46" s="7">
        <v>3349064</v>
      </c>
      <c r="D46" s="7">
        <v>14019683.9895833</v>
      </c>
      <c r="E46" s="7">
        <v>0</v>
      </c>
      <c r="F46" s="1">
        <v>0</v>
      </c>
      <c r="G46" s="1">
        <v>0</v>
      </c>
      <c r="I46" s="24">
        <f>+D46-[1]Data!D46</f>
        <v>506.9895833004266</v>
      </c>
    </row>
    <row r="47" spans="1:9" x14ac:dyDescent="0.25">
      <c r="A47" s="1">
        <v>1993</v>
      </c>
      <c r="B47" s="1">
        <v>10</v>
      </c>
      <c r="C47" s="7">
        <v>3354219</v>
      </c>
      <c r="D47" s="7">
        <v>14045303.953125</v>
      </c>
      <c r="E47" s="7">
        <v>0</v>
      </c>
      <c r="F47" s="1">
        <v>0</v>
      </c>
      <c r="G47" s="1">
        <v>0</v>
      </c>
      <c r="I47" s="24">
        <f>+D47-[1]Data!D47</f>
        <v>506.953125</v>
      </c>
    </row>
    <row r="48" spans="1:9" x14ac:dyDescent="0.25">
      <c r="A48" s="1">
        <v>1993</v>
      </c>
      <c r="B48" s="1">
        <v>11</v>
      </c>
      <c r="C48" s="7">
        <v>3375891</v>
      </c>
      <c r="D48" s="7">
        <v>14070923.9166667</v>
      </c>
      <c r="E48" s="7">
        <v>0</v>
      </c>
      <c r="F48" s="1">
        <v>0</v>
      </c>
      <c r="G48" s="1">
        <v>0</v>
      </c>
      <c r="I48" s="24">
        <f>+D48-[1]Data!D48</f>
        <v>505.9166666995734</v>
      </c>
    </row>
    <row r="49" spans="1:9" x14ac:dyDescent="0.25">
      <c r="A49" s="1">
        <v>1993</v>
      </c>
      <c r="B49" s="1">
        <v>12</v>
      </c>
      <c r="C49" s="7">
        <v>3393118</v>
      </c>
      <c r="D49" s="7">
        <v>14096543.8802083</v>
      </c>
      <c r="E49" s="7">
        <v>0</v>
      </c>
      <c r="F49" s="1">
        <v>0</v>
      </c>
      <c r="G49" s="1">
        <v>0</v>
      </c>
      <c r="I49" s="24">
        <f>+D49-[1]Data!D49</f>
        <v>505.8802083004266</v>
      </c>
    </row>
    <row r="50" spans="1:9" x14ac:dyDescent="0.25">
      <c r="A50" s="1">
        <v>1994</v>
      </c>
      <c r="B50" s="1">
        <v>1</v>
      </c>
      <c r="C50" s="7">
        <v>3408346</v>
      </c>
      <c r="D50" s="7">
        <v>14122163.84375</v>
      </c>
      <c r="E50" s="7">
        <v>0</v>
      </c>
      <c r="F50" s="1">
        <v>0</v>
      </c>
      <c r="G50" s="1">
        <v>0</v>
      </c>
      <c r="I50" s="24">
        <f>+D50-[1]Data!D50</f>
        <v>504.84375</v>
      </c>
    </row>
    <row r="51" spans="1:9" x14ac:dyDescent="0.25">
      <c r="A51" s="1">
        <v>1994</v>
      </c>
      <c r="B51" s="1">
        <v>2</v>
      </c>
      <c r="C51" s="7">
        <v>3419751</v>
      </c>
      <c r="D51" s="7">
        <v>14147783.8072917</v>
      </c>
      <c r="E51" s="7">
        <v>0</v>
      </c>
      <c r="F51" s="1">
        <v>0</v>
      </c>
      <c r="G51" s="1">
        <v>0</v>
      </c>
      <c r="I51" s="24">
        <f>+D51-[1]Data!D51</f>
        <v>503.8072916995734</v>
      </c>
    </row>
    <row r="52" spans="1:9" x14ac:dyDescent="0.25">
      <c r="A52" s="1">
        <v>1994</v>
      </c>
      <c r="B52" s="1">
        <v>3</v>
      </c>
      <c r="C52" s="7">
        <v>3428668</v>
      </c>
      <c r="D52" s="7">
        <v>14173403.7708333</v>
      </c>
      <c r="E52" s="7">
        <v>0</v>
      </c>
      <c r="F52" s="1">
        <v>0</v>
      </c>
      <c r="G52" s="1">
        <v>0</v>
      </c>
      <c r="I52" s="24">
        <f>+D52-[1]Data!D52</f>
        <v>503.7708333004266</v>
      </c>
    </row>
    <row r="53" spans="1:9" x14ac:dyDescent="0.25">
      <c r="A53" s="1">
        <v>1994</v>
      </c>
      <c r="B53" s="1">
        <v>4</v>
      </c>
      <c r="C53" s="7">
        <v>3426781</v>
      </c>
      <c r="D53" s="7">
        <v>14199023.734375</v>
      </c>
      <c r="E53" s="7">
        <v>0</v>
      </c>
      <c r="F53" s="1">
        <v>0</v>
      </c>
      <c r="G53" s="1">
        <v>0</v>
      </c>
      <c r="I53" s="24">
        <f>+D53-[1]Data!D53</f>
        <v>502.734375</v>
      </c>
    </row>
    <row r="54" spans="1:9" x14ac:dyDescent="0.25">
      <c r="A54" s="1">
        <v>1994</v>
      </c>
      <c r="B54" s="1">
        <v>5</v>
      </c>
      <c r="C54" s="7">
        <v>3412376</v>
      </c>
      <c r="D54" s="7">
        <v>14224643.6979167</v>
      </c>
      <c r="E54" s="7">
        <v>0</v>
      </c>
      <c r="F54" s="1">
        <v>0</v>
      </c>
      <c r="G54" s="1">
        <v>0</v>
      </c>
      <c r="I54" s="24">
        <f>+D54-[1]Data!D54</f>
        <v>501.6979166995734</v>
      </c>
    </row>
    <row r="55" spans="1:9" x14ac:dyDescent="0.25">
      <c r="A55" s="1">
        <v>1994</v>
      </c>
      <c r="B55" s="1">
        <v>6</v>
      </c>
      <c r="C55" s="7">
        <v>3405058</v>
      </c>
      <c r="D55" s="7">
        <v>14250263.6614583</v>
      </c>
      <c r="E55" s="7">
        <v>0</v>
      </c>
      <c r="F55" s="1">
        <v>0</v>
      </c>
      <c r="G55" s="1">
        <v>0</v>
      </c>
      <c r="I55" s="24">
        <f>+D55-[1]Data!D55</f>
        <v>501.6614583004266</v>
      </c>
    </row>
    <row r="56" spans="1:9" x14ac:dyDescent="0.25">
      <c r="A56" s="1">
        <v>1994</v>
      </c>
      <c r="B56" s="1">
        <v>7</v>
      </c>
      <c r="C56" s="7">
        <v>3403118</v>
      </c>
      <c r="D56" s="7">
        <v>14275883.625</v>
      </c>
      <c r="E56" s="7">
        <v>0</v>
      </c>
      <c r="F56" s="1">
        <v>0</v>
      </c>
      <c r="G56" s="1">
        <v>0</v>
      </c>
      <c r="I56" s="24">
        <f>+D56-[1]Data!D56</f>
        <v>500.625</v>
      </c>
    </row>
    <row r="57" spans="1:9" x14ac:dyDescent="0.25">
      <c r="A57" s="1">
        <v>1994</v>
      </c>
      <c r="B57" s="1">
        <v>8</v>
      </c>
      <c r="C57" s="7">
        <v>3412225</v>
      </c>
      <c r="D57" s="7">
        <v>14301091.3645833</v>
      </c>
      <c r="E57" s="7">
        <v>0</v>
      </c>
      <c r="F57" s="1">
        <v>0</v>
      </c>
      <c r="G57" s="1">
        <v>0</v>
      </c>
      <c r="I57" s="24">
        <f>+D57-[1]Data!D57</f>
        <v>502.3645833004266</v>
      </c>
    </row>
    <row r="58" spans="1:9" x14ac:dyDescent="0.25">
      <c r="A58" s="1">
        <v>1994</v>
      </c>
      <c r="B58" s="1">
        <v>9</v>
      </c>
      <c r="C58" s="7">
        <v>3416499</v>
      </c>
      <c r="D58" s="7">
        <v>14326299.1041667</v>
      </c>
      <c r="E58" s="7">
        <v>0</v>
      </c>
      <c r="F58" s="1">
        <v>0</v>
      </c>
      <c r="G58" s="1">
        <v>0</v>
      </c>
      <c r="I58" s="24">
        <f>+D58-[1]Data!D58</f>
        <v>503.1041666995734</v>
      </c>
    </row>
    <row r="59" spans="1:9" x14ac:dyDescent="0.25">
      <c r="A59" s="1">
        <v>1994</v>
      </c>
      <c r="B59" s="1">
        <v>10</v>
      </c>
      <c r="C59" s="7">
        <v>3423149</v>
      </c>
      <c r="D59" s="7">
        <v>14351506.84375</v>
      </c>
      <c r="E59" s="7">
        <v>0</v>
      </c>
      <c r="F59" s="1">
        <v>0</v>
      </c>
      <c r="G59" s="1">
        <v>0</v>
      </c>
      <c r="I59" s="24">
        <f>+D59-[1]Data!D59</f>
        <v>504.84375</v>
      </c>
    </row>
    <row r="60" spans="1:9" x14ac:dyDescent="0.25">
      <c r="A60" s="1">
        <v>1994</v>
      </c>
      <c r="B60" s="1">
        <v>11</v>
      </c>
      <c r="C60" s="7">
        <v>3445517</v>
      </c>
      <c r="D60" s="7">
        <v>14376714.5833333</v>
      </c>
      <c r="E60" s="7">
        <v>0</v>
      </c>
      <c r="F60" s="1">
        <v>0</v>
      </c>
      <c r="G60" s="1">
        <v>0</v>
      </c>
      <c r="I60" s="24">
        <f>+D60-[1]Data!D60</f>
        <v>505.5833333004266</v>
      </c>
    </row>
    <row r="61" spans="1:9" x14ac:dyDescent="0.25">
      <c r="A61" s="1">
        <v>1994</v>
      </c>
      <c r="B61" s="1">
        <v>12</v>
      </c>
      <c r="C61" s="7">
        <v>3464752</v>
      </c>
      <c r="D61" s="7">
        <v>14401922.3229167</v>
      </c>
      <c r="E61" s="7">
        <v>0</v>
      </c>
      <c r="F61" s="1">
        <v>0</v>
      </c>
      <c r="G61" s="1">
        <v>0</v>
      </c>
      <c r="I61" s="24">
        <f>+D61-[1]Data!D61</f>
        <v>507.3229166995734</v>
      </c>
    </row>
    <row r="62" spans="1:9" x14ac:dyDescent="0.25">
      <c r="A62" s="1">
        <v>1995</v>
      </c>
      <c r="B62" s="1">
        <v>1</v>
      </c>
      <c r="C62" s="7">
        <v>3479882</v>
      </c>
      <c r="D62" s="7">
        <v>14427130.0625</v>
      </c>
      <c r="E62" s="7">
        <v>0</v>
      </c>
      <c r="F62" s="1">
        <v>0</v>
      </c>
      <c r="G62" s="1">
        <v>0</v>
      </c>
      <c r="I62" s="24">
        <f>+D62-[1]Data!D62</f>
        <v>508.0625</v>
      </c>
    </row>
    <row r="63" spans="1:9" x14ac:dyDescent="0.25">
      <c r="A63" s="1">
        <v>1995</v>
      </c>
      <c r="B63" s="1">
        <v>2</v>
      </c>
      <c r="C63" s="7">
        <v>3489886</v>
      </c>
      <c r="D63" s="7">
        <v>14452337.8020833</v>
      </c>
      <c r="E63" s="7">
        <v>0</v>
      </c>
      <c r="F63" s="1">
        <v>0</v>
      </c>
      <c r="G63" s="1">
        <v>0</v>
      </c>
      <c r="I63" s="24">
        <f>+D63-[1]Data!D63</f>
        <v>509.8020833004266</v>
      </c>
    </row>
    <row r="64" spans="1:9" x14ac:dyDescent="0.25">
      <c r="A64" s="1">
        <v>1995</v>
      </c>
      <c r="B64" s="1">
        <v>3</v>
      </c>
      <c r="C64" s="7">
        <v>3495203</v>
      </c>
      <c r="D64" s="7">
        <v>14477545.5416667</v>
      </c>
      <c r="E64" s="7">
        <v>0</v>
      </c>
      <c r="F64" s="1">
        <v>0</v>
      </c>
      <c r="G64" s="1">
        <v>0</v>
      </c>
      <c r="I64" s="24">
        <f>+D64-[1]Data!D64</f>
        <v>510.5416666995734</v>
      </c>
    </row>
    <row r="65" spans="1:9" x14ac:dyDescent="0.25">
      <c r="A65" s="1">
        <v>1995</v>
      </c>
      <c r="B65" s="1">
        <v>4</v>
      </c>
      <c r="C65" s="7">
        <v>3489830</v>
      </c>
      <c r="D65" s="7">
        <v>14502753.28125</v>
      </c>
      <c r="E65" s="7">
        <v>0</v>
      </c>
      <c r="F65" s="1">
        <v>0</v>
      </c>
      <c r="G65" s="1">
        <v>0</v>
      </c>
      <c r="I65" s="24">
        <f>+D65-[1]Data!D65</f>
        <v>512.28125</v>
      </c>
    </row>
    <row r="66" spans="1:9" x14ac:dyDescent="0.25">
      <c r="A66" s="1">
        <v>1995</v>
      </c>
      <c r="B66" s="1">
        <v>5</v>
      </c>
      <c r="C66" s="7">
        <v>3476134</v>
      </c>
      <c r="D66" s="7">
        <v>14527961.0208333</v>
      </c>
      <c r="E66" s="7">
        <v>0</v>
      </c>
      <c r="F66" s="1">
        <v>0</v>
      </c>
      <c r="G66" s="1">
        <v>0</v>
      </c>
      <c r="I66" s="24">
        <f>+D66-[1]Data!D66</f>
        <v>513.0208333004266</v>
      </c>
    </row>
    <row r="67" spans="1:9" x14ac:dyDescent="0.25">
      <c r="A67" s="1">
        <v>1995</v>
      </c>
      <c r="B67" s="1">
        <v>6</v>
      </c>
      <c r="C67" s="7">
        <v>3474401</v>
      </c>
      <c r="D67" s="7">
        <v>14553168.7604167</v>
      </c>
      <c r="E67" s="7">
        <v>0</v>
      </c>
      <c r="F67" s="1">
        <v>0</v>
      </c>
      <c r="G67" s="1">
        <v>0</v>
      </c>
      <c r="I67" s="24">
        <f>+D67-[1]Data!D67</f>
        <v>513.7604166995734</v>
      </c>
    </row>
    <row r="68" spans="1:9" x14ac:dyDescent="0.25">
      <c r="A68" s="1">
        <v>1995</v>
      </c>
      <c r="B68" s="1">
        <v>7</v>
      </c>
      <c r="C68" s="7">
        <v>3474534</v>
      </c>
      <c r="D68" s="7">
        <v>14578376.5</v>
      </c>
      <c r="E68" s="7">
        <v>0</v>
      </c>
      <c r="F68" s="1">
        <v>0</v>
      </c>
      <c r="G68" s="1">
        <v>0</v>
      </c>
      <c r="I68" s="24">
        <f>+D68-[1]Data!D68</f>
        <v>515.5</v>
      </c>
    </row>
    <row r="69" spans="1:9" x14ac:dyDescent="0.25">
      <c r="A69" s="1">
        <v>1995</v>
      </c>
      <c r="B69" s="1">
        <v>8</v>
      </c>
      <c r="C69" s="7">
        <v>3477674</v>
      </c>
      <c r="D69" s="7">
        <v>14604850.890625</v>
      </c>
      <c r="E69" s="7">
        <v>0</v>
      </c>
      <c r="F69" s="1">
        <v>0</v>
      </c>
      <c r="G69" s="1">
        <v>0</v>
      </c>
      <c r="I69" s="24">
        <f>+D69-[1]Data!D69</f>
        <v>518.890625</v>
      </c>
    </row>
    <row r="70" spans="1:9" x14ac:dyDescent="0.25">
      <c r="A70" s="1">
        <v>1995</v>
      </c>
      <c r="B70" s="1">
        <v>9</v>
      </c>
      <c r="C70" s="7">
        <v>3484335</v>
      </c>
      <c r="D70" s="7">
        <v>14631325.28125</v>
      </c>
      <c r="E70" s="7">
        <v>0</v>
      </c>
      <c r="F70" s="1">
        <v>0</v>
      </c>
      <c r="G70" s="1">
        <v>0</v>
      </c>
      <c r="I70" s="24">
        <f>+D70-[1]Data!D70</f>
        <v>523.28125</v>
      </c>
    </row>
    <row r="71" spans="1:9" x14ac:dyDescent="0.25">
      <c r="A71" s="1">
        <v>1995</v>
      </c>
      <c r="B71" s="1">
        <v>10</v>
      </c>
      <c r="C71" s="7">
        <v>3491443</v>
      </c>
      <c r="D71" s="7">
        <v>14657799.671875</v>
      </c>
      <c r="E71" s="7">
        <v>0</v>
      </c>
      <c r="F71" s="1">
        <v>0</v>
      </c>
      <c r="G71" s="1">
        <v>0</v>
      </c>
      <c r="I71" s="24">
        <f>+D71-[1]Data!D71</f>
        <v>526.671875</v>
      </c>
    </row>
    <row r="72" spans="1:9" x14ac:dyDescent="0.25">
      <c r="A72" s="1">
        <v>1995</v>
      </c>
      <c r="B72" s="1">
        <v>11</v>
      </c>
      <c r="C72" s="7">
        <v>3508010</v>
      </c>
      <c r="D72" s="7">
        <v>14684274.0625</v>
      </c>
      <c r="E72" s="7">
        <v>0</v>
      </c>
      <c r="F72" s="1">
        <v>0</v>
      </c>
      <c r="G72" s="1">
        <v>0</v>
      </c>
      <c r="I72" s="24">
        <f>+D72-[1]Data!D72</f>
        <v>531.0625</v>
      </c>
    </row>
    <row r="73" spans="1:9" x14ac:dyDescent="0.25">
      <c r="A73" s="1">
        <v>1995</v>
      </c>
      <c r="B73" s="1">
        <v>12</v>
      </c>
      <c r="C73" s="7">
        <v>3524220</v>
      </c>
      <c r="D73" s="7">
        <v>14710748.453125</v>
      </c>
      <c r="E73" s="7">
        <v>0</v>
      </c>
      <c r="F73" s="1">
        <v>0</v>
      </c>
      <c r="G73" s="1">
        <v>0</v>
      </c>
      <c r="I73" s="24">
        <f>+D73-[1]Data!D73</f>
        <v>535.453125</v>
      </c>
    </row>
    <row r="74" spans="1:9" x14ac:dyDescent="0.25">
      <c r="A74" s="1">
        <v>1996</v>
      </c>
      <c r="B74" s="1">
        <v>1</v>
      </c>
      <c r="C74" s="7">
        <v>3542723</v>
      </c>
      <c r="D74" s="7">
        <v>14737222.84375</v>
      </c>
      <c r="E74" s="7">
        <v>0</v>
      </c>
      <c r="F74" s="1">
        <v>0</v>
      </c>
      <c r="G74" s="1">
        <v>0</v>
      </c>
      <c r="I74" s="24">
        <f>+D74-[1]Data!D74</f>
        <v>538.84375</v>
      </c>
    </row>
    <row r="75" spans="1:9" x14ac:dyDescent="0.25">
      <c r="A75" s="1">
        <v>1996</v>
      </c>
      <c r="B75" s="1">
        <v>2</v>
      </c>
      <c r="C75" s="7">
        <v>3549253</v>
      </c>
      <c r="D75" s="7">
        <v>14763697.234375</v>
      </c>
      <c r="E75" s="7">
        <v>0</v>
      </c>
      <c r="F75" s="1">
        <v>0</v>
      </c>
      <c r="G75" s="1">
        <v>0</v>
      </c>
      <c r="I75" s="24">
        <f>+D75-[1]Data!D75</f>
        <v>543.234375</v>
      </c>
    </row>
    <row r="76" spans="1:9" x14ac:dyDescent="0.25">
      <c r="A76" s="1">
        <v>1996</v>
      </c>
      <c r="B76" s="1">
        <v>3</v>
      </c>
      <c r="C76" s="7">
        <v>3554347</v>
      </c>
      <c r="D76" s="7">
        <v>14790171.625</v>
      </c>
      <c r="E76" s="7">
        <v>0</v>
      </c>
      <c r="F76" s="1">
        <v>0</v>
      </c>
      <c r="G76" s="1">
        <v>0</v>
      </c>
      <c r="I76" s="24">
        <f>+D76-[1]Data!D76</f>
        <v>546.625</v>
      </c>
    </row>
    <row r="77" spans="1:9" x14ac:dyDescent="0.25">
      <c r="A77" s="1">
        <v>1996</v>
      </c>
      <c r="B77" s="1">
        <v>4</v>
      </c>
      <c r="C77" s="7">
        <v>3554535</v>
      </c>
      <c r="D77" s="7">
        <v>14816646.015625</v>
      </c>
      <c r="E77" s="7">
        <v>0</v>
      </c>
      <c r="F77" s="1">
        <v>0</v>
      </c>
      <c r="G77" s="1">
        <v>0</v>
      </c>
      <c r="I77" s="24">
        <f>+D77-[1]Data!D77</f>
        <v>551.015625</v>
      </c>
    </row>
    <row r="78" spans="1:9" x14ac:dyDescent="0.25">
      <c r="A78" s="1">
        <v>1996</v>
      </c>
      <c r="B78" s="1">
        <v>5</v>
      </c>
      <c r="C78" s="7">
        <v>3541413</v>
      </c>
      <c r="D78" s="7">
        <v>14843120.40625</v>
      </c>
      <c r="E78" s="7">
        <v>0</v>
      </c>
      <c r="F78" s="1">
        <v>0</v>
      </c>
      <c r="G78" s="1">
        <v>0</v>
      </c>
      <c r="I78" s="24">
        <f>+D78-[1]Data!D78</f>
        <v>554.40625</v>
      </c>
    </row>
    <row r="79" spans="1:9" x14ac:dyDescent="0.25">
      <c r="A79" s="1">
        <v>1996</v>
      </c>
      <c r="B79" s="1">
        <v>6</v>
      </c>
      <c r="C79" s="7">
        <v>3537834</v>
      </c>
      <c r="D79" s="7">
        <v>14869594.796875</v>
      </c>
      <c r="E79" s="7">
        <v>0</v>
      </c>
      <c r="F79" s="1">
        <v>0</v>
      </c>
      <c r="G79" s="1">
        <v>0</v>
      </c>
      <c r="I79" s="24">
        <f>+D79-[1]Data!D79</f>
        <v>558.796875</v>
      </c>
    </row>
    <row r="80" spans="1:9" x14ac:dyDescent="0.25">
      <c r="A80" s="1">
        <v>1996</v>
      </c>
      <c r="B80" s="1">
        <v>7</v>
      </c>
      <c r="C80" s="7">
        <v>3538830</v>
      </c>
      <c r="D80" s="7">
        <v>14896069.1875</v>
      </c>
      <c r="E80" s="7">
        <v>0</v>
      </c>
      <c r="F80" s="1">
        <v>0</v>
      </c>
      <c r="G80" s="1">
        <v>0</v>
      </c>
      <c r="I80" s="24">
        <f>+D80-[1]Data!D80</f>
        <v>562.1875</v>
      </c>
    </row>
    <row r="81" spans="1:9" x14ac:dyDescent="0.25">
      <c r="A81" s="1">
        <v>1996</v>
      </c>
      <c r="B81" s="1">
        <v>8</v>
      </c>
      <c r="C81" s="7">
        <v>3542393</v>
      </c>
      <c r="D81" s="7">
        <v>14923212.8229167</v>
      </c>
      <c r="E81" s="7">
        <v>0</v>
      </c>
      <c r="F81" s="1">
        <v>0</v>
      </c>
      <c r="G81" s="1">
        <v>0</v>
      </c>
      <c r="I81" s="24">
        <f>+D81-[1]Data!D81</f>
        <v>556.8229166995734</v>
      </c>
    </row>
    <row r="82" spans="1:9" x14ac:dyDescent="0.25">
      <c r="A82" s="1">
        <v>1996</v>
      </c>
      <c r="B82" s="1">
        <v>9</v>
      </c>
      <c r="C82" s="7">
        <v>3546020</v>
      </c>
      <c r="D82" s="7">
        <v>14950356.4583333</v>
      </c>
      <c r="E82" s="7">
        <v>0</v>
      </c>
      <c r="F82" s="1">
        <v>0</v>
      </c>
      <c r="G82" s="1">
        <v>0</v>
      </c>
      <c r="I82" s="24">
        <f>+D82-[1]Data!D82</f>
        <v>551.4583333004266</v>
      </c>
    </row>
    <row r="83" spans="1:9" x14ac:dyDescent="0.25">
      <c r="A83" s="1">
        <v>1996</v>
      </c>
      <c r="B83" s="1">
        <v>10</v>
      </c>
      <c r="C83" s="7">
        <v>3551534</v>
      </c>
      <c r="D83" s="7">
        <v>14977500.09375</v>
      </c>
      <c r="E83" s="7">
        <v>0</v>
      </c>
      <c r="F83" s="1">
        <v>0</v>
      </c>
      <c r="G83" s="1">
        <v>0</v>
      </c>
      <c r="I83" s="24">
        <f>+D83-[1]Data!D83</f>
        <v>545.09375</v>
      </c>
    </row>
    <row r="84" spans="1:9" x14ac:dyDescent="0.25">
      <c r="A84" s="1">
        <v>1996</v>
      </c>
      <c r="B84" s="1">
        <v>11</v>
      </c>
      <c r="C84" s="7">
        <v>3565756</v>
      </c>
      <c r="D84" s="7">
        <v>15004643.7291667</v>
      </c>
      <c r="E84" s="7">
        <v>0</v>
      </c>
      <c r="F84" s="1">
        <v>0</v>
      </c>
      <c r="G84" s="1">
        <v>0</v>
      </c>
      <c r="I84" s="24">
        <f>+D84-[1]Data!D84</f>
        <v>539.7291666995734</v>
      </c>
    </row>
    <row r="85" spans="1:9" x14ac:dyDescent="0.25">
      <c r="A85" s="1">
        <v>1996</v>
      </c>
      <c r="B85" s="1">
        <v>12</v>
      </c>
      <c r="C85" s="7">
        <v>3584330</v>
      </c>
      <c r="D85" s="7">
        <v>15031787.3645833</v>
      </c>
      <c r="E85" s="7">
        <v>0</v>
      </c>
      <c r="F85" s="1">
        <v>0</v>
      </c>
      <c r="G85" s="1">
        <v>0</v>
      </c>
      <c r="I85" s="24">
        <f>+D85-[1]Data!D85</f>
        <v>534.3645833004266</v>
      </c>
    </row>
    <row r="86" spans="1:9" x14ac:dyDescent="0.25">
      <c r="A86" s="1">
        <v>1997</v>
      </c>
      <c r="B86" s="1">
        <v>1</v>
      </c>
      <c r="C86" s="7">
        <v>3598844</v>
      </c>
      <c r="D86" s="7">
        <v>15058931</v>
      </c>
      <c r="E86" s="7">
        <v>0</v>
      </c>
      <c r="F86" s="1">
        <v>0</v>
      </c>
      <c r="G86" s="1">
        <v>0</v>
      </c>
      <c r="I86" s="24">
        <f>+D86-[1]Data!D86</f>
        <v>528</v>
      </c>
    </row>
    <row r="87" spans="1:9" x14ac:dyDescent="0.25">
      <c r="A87" s="1">
        <v>1997</v>
      </c>
      <c r="B87" s="1">
        <v>2</v>
      </c>
      <c r="C87" s="7">
        <v>3608998</v>
      </c>
      <c r="D87" s="7">
        <v>15086074.6354167</v>
      </c>
      <c r="E87" s="7">
        <v>0</v>
      </c>
      <c r="F87" s="1">
        <v>0</v>
      </c>
      <c r="G87" s="1">
        <v>0</v>
      </c>
      <c r="I87" s="24">
        <f>+D87-[1]Data!D87</f>
        <v>522.6354166995734</v>
      </c>
    </row>
    <row r="88" spans="1:9" x14ac:dyDescent="0.25">
      <c r="A88" s="1">
        <v>1997</v>
      </c>
      <c r="B88" s="1">
        <v>3</v>
      </c>
      <c r="C88" s="7">
        <v>3618505</v>
      </c>
      <c r="D88" s="7">
        <v>15113218.2708333</v>
      </c>
      <c r="E88" s="7">
        <v>0</v>
      </c>
      <c r="F88" s="1">
        <v>0</v>
      </c>
      <c r="G88" s="1">
        <v>0</v>
      </c>
      <c r="I88" s="24">
        <f>+D88-[1]Data!D88</f>
        <v>517.2708333004266</v>
      </c>
    </row>
    <row r="89" spans="1:9" x14ac:dyDescent="0.25">
      <c r="A89" s="1">
        <v>1997</v>
      </c>
      <c r="B89" s="1">
        <v>4</v>
      </c>
      <c r="C89" s="7">
        <v>3616878</v>
      </c>
      <c r="D89" s="7">
        <v>15140361.90625</v>
      </c>
      <c r="E89" s="7">
        <v>0</v>
      </c>
      <c r="F89" s="1">
        <v>0</v>
      </c>
      <c r="G89" s="1">
        <v>0</v>
      </c>
      <c r="I89" s="24">
        <f>+D89-[1]Data!D89</f>
        <v>511.90625</v>
      </c>
    </row>
    <row r="90" spans="1:9" x14ac:dyDescent="0.25">
      <c r="A90" s="1">
        <v>1997</v>
      </c>
      <c r="B90" s="1">
        <v>5</v>
      </c>
      <c r="C90" s="7">
        <v>3604275</v>
      </c>
      <c r="D90" s="7">
        <v>15167505.5416667</v>
      </c>
      <c r="E90" s="7">
        <v>0</v>
      </c>
      <c r="F90" s="1">
        <v>0</v>
      </c>
      <c r="G90" s="1">
        <v>0</v>
      </c>
      <c r="I90" s="24">
        <f>+D90-[1]Data!D90</f>
        <v>505.5416666995734</v>
      </c>
    </row>
    <row r="91" spans="1:9" x14ac:dyDescent="0.25">
      <c r="A91" s="1">
        <v>1997</v>
      </c>
      <c r="B91" s="1">
        <v>6</v>
      </c>
      <c r="C91" s="7">
        <v>3600262</v>
      </c>
      <c r="D91" s="7">
        <v>15194649.1770833</v>
      </c>
      <c r="E91" s="7">
        <v>0</v>
      </c>
      <c r="F91" s="1">
        <v>0</v>
      </c>
      <c r="G91" s="1">
        <v>0</v>
      </c>
      <c r="I91" s="24">
        <f>+D91-[1]Data!D91</f>
        <v>500.1770833004266</v>
      </c>
    </row>
    <row r="92" spans="1:9" x14ac:dyDescent="0.25">
      <c r="A92" s="1">
        <v>1997</v>
      </c>
      <c r="B92" s="1">
        <v>7</v>
      </c>
      <c r="C92" s="7">
        <v>3605171</v>
      </c>
      <c r="D92" s="7">
        <v>15221792.8125</v>
      </c>
      <c r="E92" s="7">
        <v>0</v>
      </c>
      <c r="F92" s="1">
        <v>0</v>
      </c>
      <c r="G92" s="1">
        <v>0</v>
      </c>
      <c r="I92" s="24">
        <f>+D92-[1]Data!D92</f>
        <v>494.8125</v>
      </c>
    </row>
    <row r="93" spans="1:9" x14ac:dyDescent="0.25">
      <c r="A93" s="1">
        <v>1997</v>
      </c>
      <c r="B93" s="1">
        <v>8</v>
      </c>
      <c r="C93" s="7">
        <v>3609958</v>
      </c>
      <c r="D93" s="7">
        <v>15246556.3020833</v>
      </c>
      <c r="E93" s="7">
        <v>0</v>
      </c>
      <c r="F93" s="1">
        <v>0</v>
      </c>
      <c r="G93" s="1">
        <v>0</v>
      </c>
      <c r="I93" s="24">
        <f>+D93-[1]Data!D93</f>
        <v>486.3020833004266</v>
      </c>
    </row>
    <row r="94" spans="1:9" x14ac:dyDescent="0.25">
      <c r="A94" s="1">
        <v>1997</v>
      </c>
      <c r="B94" s="1">
        <v>9</v>
      </c>
      <c r="C94" s="7">
        <v>3617682</v>
      </c>
      <c r="D94" s="7">
        <v>15271319.7916667</v>
      </c>
      <c r="E94" s="7">
        <v>0</v>
      </c>
      <c r="F94" s="1">
        <v>0</v>
      </c>
      <c r="G94" s="1">
        <v>0</v>
      </c>
      <c r="I94" s="24">
        <f>+D94-[1]Data!D94</f>
        <v>478.7916666995734</v>
      </c>
    </row>
    <row r="95" spans="1:9" x14ac:dyDescent="0.25">
      <c r="A95" s="1">
        <v>1997</v>
      </c>
      <c r="B95" s="1">
        <v>10</v>
      </c>
      <c r="C95" s="7">
        <v>3622133</v>
      </c>
      <c r="D95" s="7">
        <v>15296083.28125</v>
      </c>
      <c r="E95" s="7">
        <v>0</v>
      </c>
      <c r="F95" s="1">
        <v>0</v>
      </c>
      <c r="G95" s="1">
        <v>0</v>
      </c>
      <c r="I95" s="24">
        <f>+D95-[1]Data!D95</f>
        <v>470.28125</v>
      </c>
    </row>
    <row r="96" spans="1:9" x14ac:dyDescent="0.25">
      <c r="A96" s="1">
        <v>1997</v>
      </c>
      <c r="B96" s="1">
        <v>11</v>
      </c>
      <c r="C96" s="7">
        <v>3633718</v>
      </c>
      <c r="D96" s="7">
        <v>15320846.7708333</v>
      </c>
      <c r="E96" s="7">
        <v>0</v>
      </c>
      <c r="F96" s="1">
        <v>0</v>
      </c>
      <c r="G96" s="1">
        <v>0</v>
      </c>
      <c r="I96" s="24">
        <f>+D96-[1]Data!D96</f>
        <v>462.7708333004266</v>
      </c>
    </row>
    <row r="97" spans="1:9" x14ac:dyDescent="0.25">
      <c r="A97" s="1">
        <v>1997</v>
      </c>
      <c r="B97" s="1">
        <v>12</v>
      </c>
      <c r="C97" s="7">
        <v>3649397</v>
      </c>
      <c r="D97" s="7">
        <v>15345610.2604167</v>
      </c>
      <c r="E97" s="7">
        <v>0</v>
      </c>
      <c r="F97" s="1">
        <v>0</v>
      </c>
      <c r="G97" s="1">
        <v>0</v>
      </c>
      <c r="I97" s="24">
        <f>+D97-[1]Data!D97</f>
        <v>454.2604166995734</v>
      </c>
    </row>
    <row r="98" spans="1:9" x14ac:dyDescent="0.25">
      <c r="A98" s="1">
        <v>1998</v>
      </c>
      <c r="B98" s="1">
        <v>1</v>
      </c>
      <c r="C98" s="7">
        <v>3659292</v>
      </c>
      <c r="D98" s="7">
        <v>15370373.75</v>
      </c>
      <c r="E98" s="7">
        <v>0</v>
      </c>
      <c r="F98" s="1">
        <v>0</v>
      </c>
      <c r="G98" s="1">
        <v>0</v>
      </c>
      <c r="I98" s="24">
        <f>+D98-[1]Data!D98</f>
        <v>446.75</v>
      </c>
    </row>
    <row r="99" spans="1:9" x14ac:dyDescent="0.25">
      <c r="A99" s="1">
        <v>1998</v>
      </c>
      <c r="B99" s="1">
        <v>2</v>
      </c>
      <c r="C99" s="7">
        <v>3670765</v>
      </c>
      <c r="D99" s="7">
        <v>15395137.2395833</v>
      </c>
      <c r="E99" s="7">
        <v>0</v>
      </c>
      <c r="F99" s="1">
        <v>0</v>
      </c>
      <c r="G99" s="1">
        <v>0</v>
      </c>
      <c r="I99" s="24">
        <f>+D99-[1]Data!D99</f>
        <v>438.2395833004266</v>
      </c>
    </row>
    <row r="100" spans="1:9" x14ac:dyDescent="0.25">
      <c r="A100" s="1">
        <v>1998</v>
      </c>
      <c r="B100" s="1">
        <v>3</v>
      </c>
      <c r="C100" s="7">
        <v>3679143</v>
      </c>
      <c r="D100" s="7">
        <v>15419900.7291667</v>
      </c>
      <c r="E100" s="7">
        <v>0</v>
      </c>
      <c r="F100" s="1">
        <v>0</v>
      </c>
      <c r="G100" s="1">
        <v>0</v>
      </c>
      <c r="I100" s="24">
        <f>+D100-[1]Data!D100</f>
        <v>430.7291666995734</v>
      </c>
    </row>
    <row r="101" spans="1:9" x14ac:dyDescent="0.25">
      <c r="A101" s="1">
        <v>1998</v>
      </c>
      <c r="B101" s="1">
        <v>4</v>
      </c>
      <c r="C101" s="7">
        <v>3681090</v>
      </c>
      <c r="D101" s="7">
        <v>15444664.21875</v>
      </c>
      <c r="E101" s="7">
        <v>0</v>
      </c>
      <c r="F101" s="1">
        <v>0</v>
      </c>
      <c r="G101" s="1">
        <v>0</v>
      </c>
      <c r="I101" s="24">
        <f>+D101-[1]Data!D101</f>
        <v>422.21875</v>
      </c>
    </row>
    <row r="102" spans="1:9" x14ac:dyDescent="0.25">
      <c r="A102" s="1">
        <v>1998</v>
      </c>
      <c r="B102" s="1">
        <v>5</v>
      </c>
      <c r="C102" s="7">
        <v>3669276</v>
      </c>
      <c r="D102" s="7">
        <v>15469427.7083333</v>
      </c>
      <c r="E102" s="7">
        <v>0</v>
      </c>
      <c r="F102" s="1">
        <v>0</v>
      </c>
      <c r="G102" s="1">
        <v>0</v>
      </c>
      <c r="I102" s="24">
        <f>+D102-[1]Data!D102</f>
        <v>414.7083333004266</v>
      </c>
    </row>
    <row r="103" spans="1:9" x14ac:dyDescent="0.25">
      <c r="A103" s="1">
        <v>1998</v>
      </c>
      <c r="B103" s="1">
        <v>6</v>
      </c>
      <c r="C103" s="7">
        <v>3670638</v>
      </c>
      <c r="D103" s="7">
        <v>15494191.1979167</v>
      </c>
      <c r="E103" s="7">
        <v>0</v>
      </c>
      <c r="F103" s="1">
        <v>0</v>
      </c>
      <c r="G103" s="1">
        <v>0</v>
      </c>
      <c r="I103" s="24">
        <f>+D103-[1]Data!D103</f>
        <v>406.1979166995734</v>
      </c>
    </row>
    <row r="104" spans="1:9" x14ac:dyDescent="0.25">
      <c r="A104" s="1">
        <v>1998</v>
      </c>
      <c r="B104" s="1">
        <v>7</v>
      </c>
      <c r="C104" s="7">
        <v>3675986</v>
      </c>
      <c r="D104" s="7">
        <v>15518954.6875</v>
      </c>
      <c r="E104" s="7">
        <v>0</v>
      </c>
      <c r="F104" s="1">
        <v>0</v>
      </c>
      <c r="G104" s="1">
        <v>0</v>
      </c>
      <c r="I104" s="24">
        <f>+D104-[1]Data!D104</f>
        <v>398.6875</v>
      </c>
    </row>
    <row r="105" spans="1:9" x14ac:dyDescent="0.25">
      <c r="A105" s="1">
        <v>1998</v>
      </c>
      <c r="B105" s="1">
        <v>8</v>
      </c>
      <c r="C105" s="7">
        <v>3678422</v>
      </c>
      <c r="D105" s="7">
        <v>15542221.3489583</v>
      </c>
      <c r="E105" s="7">
        <v>0</v>
      </c>
      <c r="F105" s="1">
        <v>0</v>
      </c>
      <c r="G105" s="1">
        <v>0</v>
      </c>
      <c r="I105" s="24">
        <f>+D105-[1]Data!D105</f>
        <v>374.3489583004266</v>
      </c>
    </row>
    <row r="106" spans="1:9" x14ac:dyDescent="0.25">
      <c r="A106" s="1">
        <v>1998</v>
      </c>
      <c r="B106" s="1">
        <v>9</v>
      </c>
      <c r="C106" s="7">
        <v>3682906</v>
      </c>
      <c r="D106" s="7">
        <v>15565488.0104167</v>
      </c>
      <c r="E106" s="7">
        <v>0</v>
      </c>
      <c r="F106" s="1">
        <v>0</v>
      </c>
      <c r="G106" s="1">
        <v>0</v>
      </c>
      <c r="I106" s="24">
        <f>+D106-[1]Data!D106</f>
        <v>351.0104166995734</v>
      </c>
    </row>
    <row r="107" spans="1:9" x14ac:dyDescent="0.25">
      <c r="A107" s="1">
        <v>1998</v>
      </c>
      <c r="B107" s="1">
        <v>10</v>
      </c>
      <c r="C107" s="7">
        <v>3686366</v>
      </c>
      <c r="D107" s="7">
        <v>15588754.671875</v>
      </c>
      <c r="E107" s="7">
        <v>0</v>
      </c>
      <c r="F107" s="1">
        <v>0</v>
      </c>
      <c r="G107" s="1">
        <v>0</v>
      </c>
      <c r="I107" s="24">
        <f>+D107-[1]Data!D107</f>
        <v>326.671875</v>
      </c>
    </row>
    <row r="108" spans="1:9" x14ac:dyDescent="0.25">
      <c r="A108" s="1">
        <v>1998</v>
      </c>
      <c r="B108" s="1">
        <v>11</v>
      </c>
      <c r="C108" s="7">
        <v>3699079</v>
      </c>
      <c r="D108" s="7">
        <v>15612021.3333333</v>
      </c>
      <c r="E108" s="7">
        <v>0</v>
      </c>
      <c r="F108" s="1">
        <v>0</v>
      </c>
      <c r="G108" s="1">
        <v>0</v>
      </c>
      <c r="I108" s="24">
        <f>+D108-[1]Data!D108</f>
        <v>303.3333333004266</v>
      </c>
    </row>
    <row r="109" spans="1:9" x14ac:dyDescent="0.25">
      <c r="A109" s="1">
        <v>1998</v>
      </c>
      <c r="B109" s="1">
        <v>12</v>
      </c>
      <c r="C109" s="7">
        <v>3712676</v>
      </c>
      <c r="D109" s="7">
        <v>15635287.9947917</v>
      </c>
      <c r="E109" s="7">
        <v>0</v>
      </c>
      <c r="F109" s="1">
        <v>0</v>
      </c>
      <c r="G109" s="1">
        <v>0</v>
      </c>
      <c r="I109" s="24">
        <f>+D109-[1]Data!D109</f>
        <v>278.9947916995734</v>
      </c>
    </row>
    <row r="110" spans="1:9" x14ac:dyDescent="0.25">
      <c r="A110" s="1">
        <v>1999</v>
      </c>
      <c r="B110" s="1">
        <v>1</v>
      </c>
      <c r="C110" s="7">
        <v>3728425</v>
      </c>
      <c r="D110" s="7">
        <v>15658554.65625</v>
      </c>
      <c r="E110" s="7">
        <v>0</v>
      </c>
      <c r="F110" s="1">
        <v>0</v>
      </c>
      <c r="G110" s="1">
        <v>0</v>
      </c>
      <c r="I110" s="24">
        <f>+D110-[1]Data!D110</f>
        <v>255.65625</v>
      </c>
    </row>
    <row r="111" spans="1:9" x14ac:dyDescent="0.25">
      <c r="A111" s="1">
        <v>1999</v>
      </c>
      <c r="B111" s="1">
        <v>2</v>
      </c>
      <c r="C111" s="7">
        <v>3739166</v>
      </c>
      <c r="D111" s="7">
        <v>15681821.3177083</v>
      </c>
      <c r="E111" s="7">
        <v>0</v>
      </c>
      <c r="F111" s="1">
        <v>0</v>
      </c>
      <c r="G111" s="1">
        <v>0</v>
      </c>
      <c r="I111" s="24">
        <f>+D111-[1]Data!D111</f>
        <v>231.3177083004266</v>
      </c>
    </row>
    <row r="112" spans="1:9" x14ac:dyDescent="0.25">
      <c r="A112" s="1">
        <v>1999</v>
      </c>
      <c r="B112" s="1">
        <v>3</v>
      </c>
      <c r="C112" s="7">
        <v>3749621</v>
      </c>
      <c r="D112" s="7">
        <v>15705087.9791667</v>
      </c>
      <c r="E112" s="7">
        <v>0</v>
      </c>
      <c r="F112" s="1">
        <v>0</v>
      </c>
      <c r="G112" s="1">
        <v>0</v>
      </c>
      <c r="I112" s="24">
        <f>+D112-[1]Data!D112</f>
        <v>206.9791666995734</v>
      </c>
    </row>
    <row r="113" spans="1:9" x14ac:dyDescent="0.25">
      <c r="A113" s="1">
        <v>1999</v>
      </c>
      <c r="B113" s="1">
        <v>4</v>
      </c>
      <c r="C113" s="7">
        <v>3750775</v>
      </c>
      <c r="D113" s="7">
        <v>15728354.640625</v>
      </c>
      <c r="E113" s="7">
        <v>0</v>
      </c>
      <c r="F113" s="1">
        <v>0</v>
      </c>
      <c r="G113" s="1">
        <v>0</v>
      </c>
      <c r="I113" s="24">
        <f>+D113-[1]Data!D113</f>
        <v>183.640625</v>
      </c>
    </row>
    <row r="114" spans="1:9" x14ac:dyDescent="0.25">
      <c r="A114" s="1">
        <v>1999</v>
      </c>
      <c r="B114" s="1">
        <v>5</v>
      </c>
      <c r="C114" s="7">
        <v>3744058</v>
      </c>
      <c r="D114" s="7">
        <v>15751621.3020833</v>
      </c>
      <c r="E114" s="7">
        <v>0</v>
      </c>
      <c r="F114" s="1">
        <v>0</v>
      </c>
      <c r="G114" s="1">
        <v>0</v>
      </c>
      <c r="I114" s="24">
        <f>+D114-[1]Data!D114</f>
        <v>159.3020833004266</v>
      </c>
    </row>
    <row r="115" spans="1:9" x14ac:dyDescent="0.25">
      <c r="A115" s="1">
        <v>1999</v>
      </c>
      <c r="B115" s="1">
        <v>6</v>
      </c>
      <c r="C115" s="7">
        <v>3744561</v>
      </c>
      <c r="D115" s="7">
        <v>15774887.9635417</v>
      </c>
      <c r="E115" s="7">
        <v>0</v>
      </c>
      <c r="F115" s="1">
        <v>0</v>
      </c>
      <c r="G115" s="1">
        <v>0</v>
      </c>
      <c r="I115" s="24">
        <f>+D115-[1]Data!D115</f>
        <v>135.9635416995734</v>
      </c>
    </row>
    <row r="116" spans="1:9" x14ac:dyDescent="0.25">
      <c r="A116" s="1">
        <v>1999</v>
      </c>
      <c r="B116" s="1">
        <v>7</v>
      </c>
      <c r="C116" s="7">
        <v>3747139</v>
      </c>
      <c r="D116" s="7">
        <v>15798154.625</v>
      </c>
      <c r="E116" s="7">
        <v>0</v>
      </c>
      <c r="F116" s="1">
        <v>0</v>
      </c>
      <c r="G116" s="1">
        <v>0</v>
      </c>
      <c r="I116" s="24">
        <f>+D116-[1]Data!D116</f>
        <v>111.625</v>
      </c>
    </row>
    <row r="117" spans="1:9" x14ac:dyDescent="0.25">
      <c r="A117" s="1">
        <v>1999</v>
      </c>
      <c r="B117" s="1">
        <v>8</v>
      </c>
      <c r="C117" s="7">
        <v>3754576</v>
      </c>
      <c r="D117" s="7">
        <v>15822416.828125</v>
      </c>
      <c r="E117" s="7">
        <v>0</v>
      </c>
      <c r="F117" s="1">
        <v>0</v>
      </c>
      <c r="G117" s="1">
        <v>0</v>
      </c>
      <c r="I117" s="24">
        <f>+D117-[1]Data!D117</f>
        <v>129.828125</v>
      </c>
    </row>
    <row r="118" spans="1:9" x14ac:dyDescent="0.25">
      <c r="A118" s="1">
        <v>1999</v>
      </c>
      <c r="B118" s="1">
        <v>9</v>
      </c>
      <c r="C118" s="7">
        <v>3762519</v>
      </c>
      <c r="D118" s="7">
        <v>15846679.03125</v>
      </c>
      <c r="E118" s="7">
        <v>0</v>
      </c>
      <c r="F118" s="1">
        <v>0</v>
      </c>
      <c r="G118" s="1">
        <v>0</v>
      </c>
      <c r="I118" s="24">
        <f>+D118-[1]Data!D118</f>
        <v>147.03125</v>
      </c>
    </row>
    <row r="119" spans="1:9" x14ac:dyDescent="0.25">
      <c r="A119" s="1">
        <v>1999</v>
      </c>
      <c r="B119" s="1">
        <v>10</v>
      </c>
      <c r="C119" s="7">
        <v>3769162</v>
      </c>
      <c r="D119" s="7">
        <v>15870941.234375</v>
      </c>
      <c r="E119" s="7">
        <v>0</v>
      </c>
      <c r="F119" s="1">
        <v>0</v>
      </c>
      <c r="G119" s="1">
        <v>0</v>
      </c>
      <c r="I119" s="24">
        <f>+D119-[1]Data!D119</f>
        <v>164.234375</v>
      </c>
    </row>
    <row r="120" spans="1:9" x14ac:dyDescent="0.25">
      <c r="A120" s="1">
        <v>1999</v>
      </c>
      <c r="B120" s="1">
        <v>11</v>
      </c>
      <c r="C120" s="7">
        <v>3782373</v>
      </c>
      <c r="D120" s="7">
        <v>15895203.4375</v>
      </c>
      <c r="E120" s="7">
        <v>0</v>
      </c>
      <c r="F120" s="1">
        <v>0</v>
      </c>
      <c r="G120" s="1">
        <v>0</v>
      </c>
      <c r="I120" s="24">
        <f>+D120-[1]Data!D120</f>
        <v>182.4375</v>
      </c>
    </row>
    <row r="121" spans="1:9" x14ac:dyDescent="0.25">
      <c r="A121" s="1">
        <v>1999</v>
      </c>
      <c r="B121" s="1">
        <v>12</v>
      </c>
      <c r="C121" s="7">
        <v>3799737</v>
      </c>
      <c r="D121" s="7">
        <v>15919465.640625</v>
      </c>
      <c r="E121" s="7">
        <v>0</v>
      </c>
      <c r="F121" s="1">
        <v>0</v>
      </c>
      <c r="G121" s="1">
        <v>0</v>
      </c>
      <c r="I121" s="24">
        <f>+D121-[1]Data!D121</f>
        <v>199.640625</v>
      </c>
    </row>
    <row r="122" spans="1:9" x14ac:dyDescent="0.25">
      <c r="A122" s="1">
        <v>2000</v>
      </c>
      <c r="B122" s="1">
        <v>1</v>
      </c>
      <c r="C122" s="7">
        <v>3813825</v>
      </c>
      <c r="D122" s="7">
        <v>15943727.84375</v>
      </c>
      <c r="E122" s="7">
        <v>0</v>
      </c>
      <c r="F122" s="1">
        <v>0</v>
      </c>
      <c r="G122" s="1">
        <v>0</v>
      </c>
      <c r="I122" s="24">
        <f>+D122-[1]Data!D122</f>
        <v>217.84375</v>
      </c>
    </row>
    <row r="123" spans="1:9" x14ac:dyDescent="0.25">
      <c r="A123" s="1">
        <v>2000</v>
      </c>
      <c r="B123" s="1">
        <v>2</v>
      </c>
      <c r="C123" s="7">
        <v>3827374</v>
      </c>
      <c r="D123" s="7">
        <v>15967990.046875</v>
      </c>
      <c r="E123" s="7">
        <v>0</v>
      </c>
      <c r="F123" s="1">
        <v>0</v>
      </c>
      <c r="G123" s="1">
        <v>0</v>
      </c>
      <c r="I123" s="24">
        <f>+D123-[1]Data!D123</f>
        <v>235.046875</v>
      </c>
    </row>
    <row r="124" spans="1:9" x14ac:dyDescent="0.25">
      <c r="A124" s="1">
        <v>2000</v>
      </c>
      <c r="B124" s="1">
        <v>3</v>
      </c>
      <c r="C124" s="7">
        <v>3839287</v>
      </c>
      <c r="D124" s="7">
        <v>15992252.25</v>
      </c>
      <c r="E124" s="7">
        <v>0</v>
      </c>
      <c r="F124" s="1">
        <v>0</v>
      </c>
      <c r="G124" s="1">
        <v>0</v>
      </c>
      <c r="I124" s="24">
        <f>+D124-[1]Data!D124</f>
        <v>252.25</v>
      </c>
    </row>
    <row r="125" spans="1:9" x14ac:dyDescent="0.25">
      <c r="A125" s="1">
        <v>2000</v>
      </c>
      <c r="B125" s="1">
        <v>4</v>
      </c>
      <c r="C125" s="7">
        <v>3844046</v>
      </c>
      <c r="D125" s="7">
        <v>16016514.453125</v>
      </c>
      <c r="E125" s="7">
        <v>0</v>
      </c>
      <c r="F125" s="1">
        <v>0</v>
      </c>
      <c r="G125" s="1">
        <v>0</v>
      </c>
      <c r="I125" s="24">
        <f>+D125-[1]Data!D125</f>
        <v>270.453125</v>
      </c>
    </row>
    <row r="126" spans="1:9" x14ac:dyDescent="0.25">
      <c r="A126" s="1">
        <v>2000</v>
      </c>
      <c r="B126" s="1">
        <v>5</v>
      </c>
      <c r="C126" s="7">
        <v>3837532</v>
      </c>
      <c r="D126" s="7">
        <v>16040776.65625</v>
      </c>
      <c r="E126" s="7">
        <v>0</v>
      </c>
      <c r="F126" s="1">
        <v>0</v>
      </c>
      <c r="G126" s="1">
        <v>0</v>
      </c>
      <c r="I126" s="24">
        <f>+D126-[1]Data!D126</f>
        <v>287.65625</v>
      </c>
    </row>
    <row r="127" spans="1:9" x14ac:dyDescent="0.25">
      <c r="A127" s="1">
        <v>2000</v>
      </c>
      <c r="B127" s="1">
        <v>6</v>
      </c>
      <c r="C127" s="7">
        <v>3838927</v>
      </c>
      <c r="D127" s="7">
        <v>16065038.859375</v>
      </c>
      <c r="E127" s="7">
        <v>0</v>
      </c>
      <c r="F127" s="1">
        <v>0</v>
      </c>
      <c r="G127" s="1">
        <v>0</v>
      </c>
      <c r="I127" s="24">
        <f>+D127-[1]Data!D127</f>
        <v>305.859375</v>
      </c>
    </row>
    <row r="128" spans="1:9" x14ac:dyDescent="0.25">
      <c r="A128" s="1">
        <v>2000</v>
      </c>
      <c r="B128" s="1">
        <v>7</v>
      </c>
      <c r="C128" s="7">
        <v>3842150</v>
      </c>
      <c r="D128" s="7">
        <v>16089301.0625</v>
      </c>
      <c r="E128" s="7">
        <v>0</v>
      </c>
      <c r="F128" s="1">
        <v>0</v>
      </c>
      <c r="G128" s="1">
        <v>0</v>
      </c>
      <c r="I128" s="24">
        <f>+D128-[1]Data!D128</f>
        <v>323.0625</v>
      </c>
    </row>
    <row r="129" spans="1:9" x14ac:dyDescent="0.25">
      <c r="A129" s="1">
        <v>2000</v>
      </c>
      <c r="B129" s="1">
        <v>8</v>
      </c>
      <c r="C129" s="7">
        <v>3850200</v>
      </c>
      <c r="D129" s="7">
        <v>16115188.5625</v>
      </c>
      <c r="E129" s="7">
        <v>0</v>
      </c>
      <c r="F129" s="1">
        <v>0</v>
      </c>
      <c r="G129" s="1">
        <v>0</v>
      </c>
      <c r="I129" s="24">
        <f>+D129-[1]Data!D129</f>
        <v>338.5625</v>
      </c>
    </row>
    <row r="130" spans="1:9" x14ac:dyDescent="0.25">
      <c r="A130" s="1">
        <v>2000</v>
      </c>
      <c r="B130" s="1">
        <v>9</v>
      </c>
      <c r="C130" s="7">
        <v>3857165</v>
      </c>
      <c r="D130" s="7">
        <v>16141076.0625</v>
      </c>
      <c r="E130" s="7">
        <v>0</v>
      </c>
      <c r="F130" s="1">
        <v>0</v>
      </c>
      <c r="G130" s="1">
        <v>0</v>
      </c>
      <c r="I130" s="24">
        <f>+D130-[1]Data!D130</f>
        <v>353.0625</v>
      </c>
    </row>
    <row r="131" spans="1:9" x14ac:dyDescent="0.25">
      <c r="A131" s="1">
        <v>2000</v>
      </c>
      <c r="B131" s="1">
        <v>10</v>
      </c>
      <c r="C131" s="7">
        <v>3864218</v>
      </c>
      <c r="D131" s="7">
        <v>16166963.5625</v>
      </c>
      <c r="E131" s="7">
        <v>0</v>
      </c>
      <c r="F131" s="1">
        <v>0</v>
      </c>
      <c r="G131" s="1">
        <v>0</v>
      </c>
      <c r="I131" s="24">
        <f>+D131-[1]Data!D131</f>
        <v>368.5625</v>
      </c>
    </row>
    <row r="132" spans="1:9" x14ac:dyDescent="0.25">
      <c r="A132" s="1">
        <v>2000</v>
      </c>
      <c r="B132" s="1">
        <v>11</v>
      </c>
      <c r="C132" s="7">
        <v>3875425</v>
      </c>
      <c r="D132" s="7">
        <v>16192851.0625</v>
      </c>
      <c r="E132" s="7">
        <v>0</v>
      </c>
      <c r="F132" s="1">
        <v>0</v>
      </c>
      <c r="G132" s="1">
        <v>0</v>
      </c>
      <c r="I132" s="24">
        <f>+D132-[1]Data!D132</f>
        <v>383.0625</v>
      </c>
    </row>
    <row r="133" spans="1:9" x14ac:dyDescent="0.25">
      <c r="A133" s="1">
        <v>2000</v>
      </c>
      <c r="B133" s="1">
        <v>12</v>
      </c>
      <c r="C133" s="7">
        <v>3890055</v>
      </c>
      <c r="D133" s="7">
        <v>16218738.5625</v>
      </c>
      <c r="E133" s="7">
        <v>0</v>
      </c>
      <c r="F133" s="1">
        <v>0</v>
      </c>
      <c r="G133" s="1">
        <v>0</v>
      </c>
      <c r="I133" s="24">
        <f>+D133-[1]Data!D133</f>
        <v>398.5625</v>
      </c>
    </row>
    <row r="134" spans="1:9" x14ac:dyDescent="0.25">
      <c r="A134" s="1">
        <v>2001</v>
      </c>
      <c r="B134" s="1">
        <v>1</v>
      </c>
      <c r="C134" s="7">
        <v>3906441</v>
      </c>
      <c r="D134" s="7">
        <v>16244626.0625</v>
      </c>
      <c r="E134" s="7">
        <v>0</v>
      </c>
      <c r="F134" s="1">
        <v>0</v>
      </c>
      <c r="G134" s="1">
        <v>0</v>
      </c>
      <c r="I134" s="24">
        <f>+D134-[1]Data!D134</f>
        <v>414.0625</v>
      </c>
    </row>
    <row r="135" spans="1:9" x14ac:dyDescent="0.25">
      <c r="A135" s="1">
        <v>2001</v>
      </c>
      <c r="B135" s="1">
        <v>2</v>
      </c>
      <c r="C135" s="7">
        <v>3917697</v>
      </c>
      <c r="D135" s="7">
        <v>16270513.5625</v>
      </c>
      <c r="E135" s="7">
        <v>0</v>
      </c>
      <c r="F135" s="1">
        <v>0</v>
      </c>
      <c r="G135" s="1">
        <v>0</v>
      </c>
      <c r="I135" s="24">
        <f>+D135-[1]Data!D135</f>
        <v>428.5625</v>
      </c>
    </row>
    <row r="136" spans="1:9" x14ac:dyDescent="0.25">
      <c r="A136" s="1">
        <v>2001</v>
      </c>
      <c r="B136" s="1">
        <v>3</v>
      </c>
      <c r="C136" s="7">
        <v>3927206</v>
      </c>
      <c r="D136" s="7">
        <v>16296401.0625</v>
      </c>
      <c r="E136" s="7">
        <v>0</v>
      </c>
      <c r="F136" s="1">
        <v>0</v>
      </c>
      <c r="G136" s="1">
        <v>0</v>
      </c>
      <c r="I136" s="24">
        <f>+D136-[1]Data!D136</f>
        <v>444.0625</v>
      </c>
    </row>
    <row r="137" spans="1:9" x14ac:dyDescent="0.25">
      <c r="A137" s="1">
        <v>2001</v>
      </c>
      <c r="B137" s="1">
        <v>4</v>
      </c>
      <c r="C137" s="7">
        <v>3933081</v>
      </c>
      <c r="D137" s="7">
        <v>16322288.5625</v>
      </c>
      <c r="E137" s="7">
        <v>0</v>
      </c>
      <c r="F137" s="1">
        <v>0</v>
      </c>
      <c r="G137" s="1">
        <v>0</v>
      </c>
      <c r="I137" s="24">
        <f>+D137-[1]Data!D137</f>
        <v>458.5625</v>
      </c>
    </row>
    <row r="138" spans="1:9" x14ac:dyDescent="0.25">
      <c r="A138" s="1">
        <v>2001</v>
      </c>
      <c r="B138" s="1">
        <v>5</v>
      </c>
      <c r="C138" s="7">
        <v>3927427</v>
      </c>
      <c r="D138" s="7">
        <v>16348176.0625</v>
      </c>
      <c r="E138" s="7">
        <v>0</v>
      </c>
      <c r="F138" s="1">
        <v>0</v>
      </c>
      <c r="G138" s="1">
        <v>0</v>
      </c>
      <c r="I138" s="24">
        <f>+D138-[1]Data!D138</f>
        <v>474.0625</v>
      </c>
    </row>
    <row r="139" spans="1:9" x14ac:dyDescent="0.25">
      <c r="A139" s="1">
        <v>2001</v>
      </c>
      <c r="B139" s="1">
        <v>6</v>
      </c>
      <c r="C139" s="7">
        <v>3925818</v>
      </c>
      <c r="D139" s="7">
        <v>16374063.5625</v>
      </c>
      <c r="E139" s="7">
        <v>0</v>
      </c>
      <c r="F139" s="1">
        <v>0</v>
      </c>
      <c r="G139" s="1">
        <v>0</v>
      </c>
      <c r="I139" s="24">
        <f>+D139-[1]Data!D139</f>
        <v>489.5625</v>
      </c>
    </row>
    <row r="140" spans="1:9" x14ac:dyDescent="0.25">
      <c r="A140" s="1">
        <v>2001</v>
      </c>
      <c r="B140" s="1">
        <v>7</v>
      </c>
      <c r="C140" s="7">
        <v>3931997</v>
      </c>
      <c r="D140" s="7">
        <v>16399951.0625</v>
      </c>
      <c r="E140" s="7">
        <v>0</v>
      </c>
      <c r="F140" s="1">
        <v>0</v>
      </c>
      <c r="G140" s="1">
        <v>0</v>
      </c>
      <c r="I140" s="24">
        <f>+D140-[1]Data!D140</f>
        <v>504.0625</v>
      </c>
    </row>
    <row r="141" spans="1:9" x14ac:dyDescent="0.25">
      <c r="A141" s="1">
        <v>2001</v>
      </c>
      <c r="B141" s="1">
        <v>8</v>
      </c>
      <c r="C141" s="7">
        <v>3938314</v>
      </c>
      <c r="D141" s="7">
        <v>16427255.4583333</v>
      </c>
      <c r="E141" s="7">
        <v>0</v>
      </c>
      <c r="F141" s="1">
        <v>0</v>
      </c>
      <c r="G141" s="1">
        <v>0</v>
      </c>
      <c r="I141" s="24">
        <f>+D141-[1]Data!D141</f>
        <v>502.4583333004266</v>
      </c>
    </row>
    <row r="142" spans="1:9" x14ac:dyDescent="0.25">
      <c r="A142" s="1">
        <v>2001</v>
      </c>
      <c r="B142" s="1">
        <v>9</v>
      </c>
      <c r="C142" s="7">
        <v>3942236</v>
      </c>
      <c r="D142" s="7">
        <v>16454559.8541667</v>
      </c>
      <c r="E142" s="7">
        <v>0</v>
      </c>
      <c r="F142" s="1">
        <v>0</v>
      </c>
      <c r="G142" s="1">
        <v>0</v>
      </c>
      <c r="I142" s="24">
        <f>+D142-[1]Data!D142</f>
        <v>499.8541666995734</v>
      </c>
    </row>
    <row r="143" spans="1:9" x14ac:dyDescent="0.25">
      <c r="A143" s="1">
        <v>2001</v>
      </c>
      <c r="B143" s="1">
        <v>10</v>
      </c>
      <c r="C143" s="7">
        <v>3947996</v>
      </c>
      <c r="D143" s="7">
        <v>16481864.25</v>
      </c>
      <c r="E143" s="7">
        <v>0</v>
      </c>
      <c r="F143" s="1">
        <v>0</v>
      </c>
      <c r="G143" s="1">
        <v>0</v>
      </c>
      <c r="I143" s="24">
        <f>+D143-[1]Data!D143</f>
        <v>497.25</v>
      </c>
    </row>
    <row r="144" spans="1:9" x14ac:dyDescent="0.25">
      <c r="A144" s="1">
        <v>2001</v>
      </c>
      <c r="B144" s="1">
        <v>11</v>
      </c>
      <c r="C144" s="7">
        <v>3955551</v>
      </c>
      <c r="D144" s="7">
        <v>16509168.6458333</v>
      </c>
      <c r="E144" s="7">
        <v>0</v>
      </c>
      <c r="F144" s="1">
        <v>0</v>
      </c>
      <c r="G144" s="1">
        <v>0</v>
      </c>
      <c r="I144" s="24">
        <f>+D144-[1]Data!D144</f>
        <v>495.6458333004266</v>
      </c>
    </row>
    <row r="145" spans="1:9" x14ac:dyDescent="0.25">
      <c r="A145" s="1">
        <v>2001</v>
      </c>
      <c r="B145" s="1">
        <v>12</v>
      </c>
      <c r="C145" s="7">
        <v>3969611</v>
      </c>
      <c r="D145" s="7">
        <v>16536473.0416667</v>
      </c>
      <c r="E145" s="7">
        <v>0</v>
      </c>
      <c r="F145" s="1">
        <v>0</v>
      </c>
      <c r="G145" s="1">
        <v>0</v>
      </c>
      <c r="I145" s="24">
        <f>+D145-[1]Data!D145</f>
        <v>493.0416666995734</v>
      </c>
    </row>
    <row r="146" spans="1:9" x14ac:dyDescent="0.25">
      <c r="A146" s="1">
        <v>2002</v>
      </c>
      <c r="B146" s="1">
        <v>1</v>
      </c>
      <c r="C146" s="7">
        <v>3979705</v>
      </c>
      <c r="D146" s="7">
        <v>16563777.4375</v>
      </c>
      <c r="E146" s="7">
        <v>0</v>
      </c>
      <c r="F146" s="1">
        <v>0</v>
      </c>
      <c r="G146" s="1">
        <v>0</v>
      </c>
      <c r="I146" s="24">
        <f>+D146-[1]Data!D146</f>
        <v>491.4375</v>
      </c>
    </row>
    <row r="147" spans="1:9" x14ac:dyDescent="0.25">
      <c r="A147" s="1">
        <v>2002</v>
      </c>
      <c r="B147" s="1">
        <v>2</v>
      </c>
      <c r="C147" s="7">
        <v>3993899</v>
      </c>
      <c r="D147" s="7">
        <v>16591081.8333333</v>
      </c>
      <c r="E147" s="7">
        <v>0</v>
      </c>
      <c r="F147" s="1">
        <v>0</v>
      </c>
      <c r="G147" s="1">
        <v>0</v>
      </c>
      <c r="I147" s="24">
        <f>+D147-[1]Data!D147</f>
        <v>488.8333333004266</v>
      </c>
    </row>
    <row r="148" spans="1:9" x14ac:dyDescent="0.25">
      <c r="A148" s="1">
        <v>2002</v>
      </c>
      <c r="B148" s="1">
        <v>3</v>
      </c>
      <c r="C148" s="7">
        <v>4004901</v>
      </c>
      <c r="D148" s="7">
        <v>16618386.2291667</v>
      </c>
      <c r="E148" s="7">
        <v>0</v>
      </c>
      <c r="F148" s="1">
        <v>0</v>
      </c>
      <c r="G148" s="1">
        <v>0</v>
      </c>
      <c r="I148" s="24">
        <f>+D148-[1]Data!D148</f>
        <v>487.2291666995734</v>
      </c>
    </row>
    <row r="149" spans="1:9" x14ac:dyDescent="0.25">
      <c r="A149" s="1">
        <v>2002</v>
      </c>
      <c r="B149" s="1">
        <v>4</v>
      </c>
      <c r="C149" s="7">
        <v>4012387</v>
      </c>
      <c r="D149" s="7">
        <v>16645690.625</v>
      </c>
      <c r="E149" s="7">
        <v>0</v>
      </c>
      <c r="F149" s="1">
        <v>0</v>
      </c>
      <c r="G149" s="1">
        <v>0</v>
      </c>
      <c r="I149" s="24">
        <f>+D149-[1]Data!D149</f>
        <v>484.625</v>
      </c>
    </row>
    <row r="150" spans="1:9" x14ac:dyDescent="0.25">
      <c r="A150" s="1">
        <v>2002</v>
      </c>
      <c r="B150" s="1">
        <v>5</v>
      </c>
      <c r="C150" s="7">
        <v>4009728</v>
      </c>
      <c r="D150" s="7">
        <v>16672995.0208333</v>
      </c>
      <c r="E150" s="7">
        <v>0</v>
      </c>
      <c r="F150" s="1">
        <v>0</v>
      </c>
      <c r="G150" s="1">
        <v>0</v>
      </c>
      <c r="I150" s="24">
        <f>+D150-[1]Data!D150</f>
        <v>483.0208333004266</v>
      </c>
    </row>
    <row r="151" spans="1:9" x14ac:dyDescent="0.25">
      <c r="A151" s="1">
        <v>2002</v>
      </c>
      <c r="B151" s="1">
        <v>6</v>
      </c>
      <c r="C151" s="7">
        <v>4011076</v>
      </c>
      <c r="D151" s="7">
        <v>16700299.4166667</v>
      </c>
      <c r="E151" s="7">
        <v>0</v>
      </c>
      <c r="F151" s="1">
        <v>0</v>
      </c>
      <c r="G151" s="1">
        <v>0</v>
      </c>
      <c r="I151" s="24">
        <f>+D151-[1]Data!D151</f>
        <v>480.4166666995734</v>
      </c>
    </row>
    <row r="152" spans="1:9" x14ac:dyDescent="0.25">
      <c r="A152" s="1">
        <v>2002</v>
      </c>
      <c r="B152" s="1">
        <v>7</v>
      </c>
      <c r="C152" s="7">
        <v>4016662</v>
      </c>
      <c r="D152" s="7">
        <v>16727603.8125</v>
      </c>
      <c r="E152" s="7">
        <v>0</v>
      </c>
      <c r="F152" s="1">
        <v>0</v>
      </c>
      <c r="G152" s="1">
        <v>0</v>
      </c>
      <c r="I152" s="24">
        <f>+D152-[1]Data!D152</f>
        <v>477.8125</v>
      </c>
    </row>
    <row r="153" spans="1:9" x14ac:dyDescent="0.25">
      <c r="A153" s="1">
        <v>2002</v>
      </c>
      <c r="B153" s="1">
        <v>8</v>
      </c>
      <c r="C153" s="7">
        <v>4025172</v>
      </c>
      <c r="D153" s="7">
        <v>16755430.2864583</v>
      </c>
      <c r="E153" s="7">
        <v>0</v>
      </c>
      <c r="F153" s="1">
        <v>0</v>
      </c>
      <c r="G153" s="1">
        <v>0</v>
      </c>
      <c r="I153" s="24">
        <f>+D153-[1]Data!D153</f>
        <v>494.2864583004266</v>
      </c>
    </row>
    <row r="154" spans="1:9" x14ac:dyDescent="0.25">
      <c r="A154" s="1">
        <v>2002</v>
      </c>
      <c r="B154" s="1">
        <v>9</v>
      </c>
      <c r="C154" s="7">
        <v>4030691</v>
      </c>
      <c r="D154" s="7">
        <v>16783256.760416701</v>
      </c>
      <c r="E154" s="7">
        <v>0</v>
      </c>
      <c r="F154" s="1">
        <v>0</v>
      </c>
      <c r="G154" s="1">
        <v>0</v>
      </c>
      <c r="I154" s="24">
        <f>+D154-[1]Data!D154</f>
        <v>510.76041670143604</v>
      </c>
    </row>
    <row r="155" spans="1:9" x14ac:dyDescent="0.25">
      <c r="A155" s="1">
        <v>2002</v>
      </c>
      <c r="B155" s="1">
        <v>10</v>
      </c>
      <c r="C155" s="7">
        <v>4038763</v>
      </c>
      <c r="D155" s="7">
        <v>16811083.234375</v>
      </c>
      <c r="E155" s="7">
        <v>0</v>
      </c>
      <c r="F155" s="1">
        <v>0</v>
      </c>
      <c r="G155" s="1">
        <v>0</v>
      </c>
      <c r="I155" s="24">
        <f>+D155-[1]Data!D155</f>
        <v>527.234375</v>
      </c>
    </row>
    <row r="156" spans="1:9" x14ac:dyDescent="0.25">
      <c r="A156" s="1">
        <v>2002</v>
      </c>
      <c r="B156" s="1">
        <v>11</v>
      </c>
      <c r="C156" s="7">
        <v>4051067</v>
      </c>
      <c r="D156" s="7">
        <v>16838909.708333299</v>
      </c>
      <c r="E156" s="7">
        <v>0</v>
      </c>
      <c r="F156" s="1">
        <v>0</v>
      </c>
      <c r="G156" s="1">
        <v>0</v>
      </c>
      <c r="I156" s="24">
        <f>+D156-[1]Data!D156</f>
        <v>543.70833329856396</v>
      </c>
    </row>
    <row r="157" spans="1:9" x14ac:dyDescent="0.25">
      <c r="A157" s="1">
        <v>2002</v>
      </c>
      <c r="B157" s="1">
        <v>12</v>
      </c>
      <c r="C157" s="7">
        <v>4063603</v>
      </c>
      <c r="D157" s="7">
        <v>16866736.182291701</v>
      </c>
      <c r="E157" s="7">
        <v>0</v>
      </c>
      <c r="F157" s="1">
        <v>0</v>
      </c>
      <c r="G157" s="1">
        <v>0</v>
      </c>
      <c r="I157" s="24">
        <f>+D157-[1]Data!D157</f>
        <v>560.18229170143604</v>
      </c>
    </row>
    <row r="158" spans="1:9" x14ac:dyDescent="0.25">
      <c r="A158" s="1">
        <v>2003</v>
      </c>
      <c r="B158" s="1">
        <v>1</v>
      </c>
      <c r="C158" s="7">
        <v>4072297</v>
      </c>
      <c r="D158" s="7">
        <v>16894562.65625</v>
      </c>
      <c r="E158" s="7">
        <v>0</v>
      </c>
      <c r="F158" s="1">
        <v>0</v>
      </c>
      <c r="G158" s="1">
        <v>0</v>
      </c>
      <c r="I158" s="24">
        <f>+D158-[1]Data!D158</f>
        <v>576.65625</v>
      </c>
    </row>
    <row r="159" spans="1:9" x14ac:dyDescent="0.25">
      <c r="A159" s="1">
        <v>2003</v>
      </c>
      <c r="B159" s="1">
        <v>2</v>
      </c>
      <c r="C159" s="7">
        <v>4086234</v>
      </c>
      <c r="D159" s="7">
        <v>16922389.130208299</v>
      </c>
      <c r="E159" s="7">
        <v>0</v>
      </c>
      <c r="F159" s="1">
        <v>0</v>
      </c>
      <c r="G159" s="1">
        <v>0</v>
      </c>
      <c r="I159" s="24">
        <f>+D159-[1]Data!D159</f>
        <v>593.13020829856396</v>
      </c>
    </row>
    <row r="160" spans="1:9" x14ac:dyDescent="0.25">
      <c r="A160" s="1">
        <v>2003</v>
      </c>
      <c r="B160" s="1">
        <v>3</v>
      </c>
      <c r="C160" s="7">
        <v>4098572</v>
      </c>
      <c r="D160" s="7">
        <v>16950215.604166701</v>
      </c>
      <c r="E160" s="7">
        <v>0</v>
      </c>
      <c r="F160" s="1">
        <v>0</v>
      </c>
      <c r="G160" s="1">
        <v>0</v>
      </c>
      <c r="I160" s="24">
        <f>+D160-[1]Data!D160</f>
        <v>609.60416670143604</v>
      </c>
    </row>
    <row r="161" spans="1:9" x14ac:dyDescent="0.25">
      <c r="A161" s="1">
        <v>2003</v>
      </c>
      <c r="B161" s="1">
        <v>4</v>
      </c>
      <c r="C161" s="7">
        <v>4106996</v>
      </c>
      <c r="D161" s="7">
        <v>16978042.078125</v>
      </c>
      <c r="E161" s="7">
        <v>0</v>
      </c>
      <c r="F161" s="1">
        <v>0</v>
      </c>
      <c r="G161" s="1">
        <v>0</v>
      </c>
      <c r="I161" s="24">
        <f>+D161-[1]Data!D161</f>
        <v>626.078125</v>
      </c>
    </row>
    <row r="162" spans="1:9" x14ac:dyDescent="0.25">
      <c r="A162" s="1">
        <v>2003</v>
      </c>
      <c r="B162" s="1">
        <v>5</v>
      </c>
      <c r="C162" s="7">
        <v>4105168</v>
      </c>
      <c r="D162" s="7">
        <v>17005868.552083299</v>
      </c>
      <c r="E162" s="7">
        <v>0</v>
      </c>
      <c r="F162" s="1">
        <v>0</v>
      </c>
      <c r="G162" s="1">
        <v>0</v>
      </c>
      <c r="I162" s="24">
        <f>+D162-[1]Data!D162</f>
        <v>642.55208329856396</v>
      </c>
    </row>
    <row r="163" spans="1:9" x14ac:dyDescent="0.25">
      <c r="A163" s="1">
        <v>2003</v>
      </c>
      <c r="B163" s="1">
        <v>6</v>
      </c>
      <c r="C163" s="7">
        <v>4109068</v>
      </c>
      <c r="D163" s="7">
        <v>17033695.026041701</v>
      </c>
      <c r="E163" s="7">
        <v>0</v>
      </c>
      <c r="F163" s="1">
        <v>0</v>
      </c>
      <c r="G163" s="1">
        <v>0</v>
      </c>
      <c r="I163" s="24">
        <f>+D163-[1]Data!D163</f>
        <v>659.02604170143604</v>
      </c>
    </row>
    <row r="164" spans="1:9" x14ac:dyDescent="0.25">
      <c r="A164" s="1">
        <v>2003</v>
      </c>
      <c r="B164" s="1">
        <v>7</v>
      </c>
      <c r="C164" s="7">
        <v>4114415</v>
      </c>
      <c r="D164" s="7">
        <v>17061521.5</v>
      </c>
      <c r="E164" s="7">
        <v>0</v>
      </c>
      <c r="F164" s="1">
        <v>0</v>
      </c>
      <c r="G164" s="1">
        <v>0</v>
      </c>
      <c r="I164" s="24">
        <f>+D164-[1]Data!D164</f>
        <v>674.5</v>
      </c>
    </row>
    <row r="165" spans="1:9" x14ac:dyDescent="0.25">
      <c r="A165" s="1">
        <v>2003</v>
      </c>
      <c r="B165" s="1">
        <v>8</v>
      </c>
      <c r="C165" s="7">
        <v>4121357</v>
      </c>
      <c r="D165" s="7">
        <v>17095530.203125</v>
      </c>
      <c r="E165" s="7">
        <v>0</v>
      </c>
      <c r="F165" s="1">
        <v>0</v>
      </c>
      <c r="G165" s="1">
        <v>0</v>
      </c>
      <c r="I165" s="24">
        <f>+D165-[1]Data!D165</f>
        <v>685.203125</v>
      </c>
    </row>
    <row r="166" spans="1:9" x14ac:dyDescent="0.25">
      <c r="A166" s="1">
        <v>2003</v>
      </c>
      <c r="B166" s="1">
        <v>9</v>
      </c>
      <c r="C166" s="7">
        <v>4130447</v>
      </c>
      <c r="D166" s="7">
        <v>17129538.90625</v>
      </c>
      <c r="E166" s="7">
        <v>0</v>
      </c>
      <c r="F166" s="1">
        <v>0</v>
      </c>
      <c r="G166" s="1">
        <v>0</v>
      </c>
      <c r="I166" s="24">
        <f>+D166-[1]Data!D166</f>
        <v>694.90625</v>
      </c>
    </row>
    <row r="167" spans="1:9" x14ac:dyDescent="0.25">
      <c r="A167" s="1">
        <v>2003</v>
      </c>
      <c r="B167" s="1">
        <v>10</v>
      </c>
      <c r="C167" s="7">
        <v>4140703</v>
      </c>
      <c r="D167" s="7">
        <v>17163547.609375</v>
      </c>
      <c r="E167" s="7">
        <v>0</v>
      </c>
      <c r="F167" s="1">
        <v>0</v>
      </c>
      <c r="G167" s="1">
        <v>0</v>
      </c>
      <c r="I167" s="24">
        <f>+D167-[1]Data!D167</f>
        <v>704.609375</v>
      </c>
    </row>
    <row r="168" spans="1:9" x14ac:dyDescent="0.25">
      <c r="A168" s="1">
        <v>2003</v>
      </c>
      <c r="B168" s="1">
        <v>11</v>
      </c>
      <c r="C168" s="7">
        <v>4154314</v>
      </c>
      <c r="D168" s="7">
        <v>17197556.3125</v>
      </c>
      <c r="E168" s="7">
        <v>0</v>
      </c>
      <c r="F168" s="1">
        <v>0</v>
      </c>
      <c r="G168" s="1">
        <v>0</v>
      </c>
      <c r="I168" s="24">
        <f>+D168-[1]Data!D168</f>
        <v>715.3125</v>
      </c>
    </row>
    <row r="169" spans="1:9" x14ac:dyDescent="0.25">
      <c r="A169" s="1">
        <v>2003</v>
      </c>
      <c r="B169" s="1">
        <v>12</v>
      </c>
      <c r="C169" s="7">
        <v>4167077</v>
      </c>
      <c r="D169" s="7">
        <v>17231565.015625</v>
      </c>
      <c r="E169" s="7">
        <v>0</v>
      </c>
      <c r="F169" s="1">
        <v>0</v>
      </c>
      <c r="G169" s="1">
        <v>0</v>
      </c>
      <c r="I169" s="24">
        <f>+D169-[1]Data!D169</f>
        <v>725.015625</v>
      </c>
    </row>
    <row r="170" spans="1:9" x14ac:dyDescent="0.25">
      <c r="A170" s="1">
        <v>2004</v>
      </c>
      <c r="B170" s="1">
        <v>1</v>
      </c>
      <c r="C170" s="7">
        <v>4177767</v>
      </c>
      <c r="D170" s="7">
        <v>17265573.71875</v>
      </c>
      <c r="E170" s="7">
        <v>0</v>
      </c>
      <c r="F170" s="1">
        <v>0</v>
      </c>
      <c r="G170" s="1">
        <v>0</v>
      </c>
      <c r="I170" s="24">
        <f>+D170-[1]Data!D170</f>
        <v>734.71875</v>
      </c>
    </row>
    <row r="171" spans="1:9" x14ac:dyDescent="0.25">
      <c r="A171" s="1">
        <v>2004</v>
      </c>
      <c r="B171" s="1">
        <v>2</v>
      </c>
      <c r="C171" s="7">
        <v>4191930</v>
      </c>
      <c r="D171" s="7">
        <v>17299582.421875</v>
      </c>
      <c r="E171" s="7">
        <v>0</v>
      </c>
      <c r="F171" s="1">
        <v>0</v>
      </c>
      <c r="G171" s="1">
        <v>0</v>
      </c>
      <c r="I171" s="24">
        <f>+D171-[1]Data!D171</f>
        <v>745.421875</v>
      </c>
    </row>
    <row r="172" spans="1:9" x14ac:dyDescent="0.25">
      <c r="A172" s="1">
        <v>2004</v>
      </c>
      <c r="B172" s="1">
        <v>3</v>
      </c>
      <c r="C172" s="7">
        <v>4206064</v>
      </c>
      <c r="D172" s="7">
        <v>17333591.125</v>
      </c>
      <c r="E172" s="7">
        <v>0</v>
      </c>
      <c r="F172" s="1">
        <v>0</v>
      </c>
      <c r="G172" s="1">
        <v>0</v>
      </c>
      <c r="I172" s="24">
        <f>+D172-[1]Data!D172</f>
        <v>755.125</v>
      </c>
    </row>
    <row r="173" spans="1:9" x14ac:dyDescent="0.25">
      <c r="A173" s="1">
        <v>2004</v>
      </c>
      <c r="B173" s="1">
        <v>4</v>
      </c>
      <c r="C173" s="7">
        <v>4216720</v>
      </c>
      <c r="D173" s="7">
        <v>17367599.828125</v>
      </c>
      <c r="E173" s="7">
        <v>0</v>
      </c>
      <c r="F173" s="1">
        <v>0</v>
      </c>
      <c r="G173" s="1">
        <v>0</v>
      </c>
      <c r="I173" s="24">
        <f>+D173-[1]Data!D173</f>
        <v>764.828125</v>
      </c>
    </row>
    <row r="174" spans="1:9" x14ac:dyDescent="0.25">
      <c r="A174" s="1">
        <v>2004</v>
      </c>
      <c r="B174" s="1">
        <v>5</v>
      </c>
      <c r="C174" s="7">
        <v>4218160</v>
      </c>
      <c r="D174" s="7">
        <v>17401608.53125</v>
      </c>
      <c r="E174" s="7">
        <v>0</v>
      </c>
      <c r="F174" s="1">
        <v>0</v>
      </c>
      <c r="G174" s="1">
        <v>0</v>
      </c>
      <c r="I174" s="24">
        <f>+D174-[1]Data!D174</f>
        <v>775.53125</v>
      </c>
    </row>
    <row r="175" spans="1:9" x14ac:dyDescent="0.25">
      <c r="A175" s="1">
        <v>2004</v>
      </c>
      <c r="B175" s="1">
        <v>6</v>
      </c>
      <c r="C175" s="7">
        <v>4224545</v>
      </c>
      <c r="D175" s="7">
        <v>17435617.234375</v>
      </c>
      <c r="E175" s="7">
        <v>0</v>
      </c>
      <c r="F175" s="1">
        <v>0</v>
      </c>
      <c r="G175" s="1">
        <v>0</v>
      </c>
      <c r="I175" s="24">
        <f>+D175-[1]Data!D175</f>
        <v>785.234375</v>
      </c>
    </row>
    <row r="176" spans="1:9" x14ac:dyDescent="0.25">
      <c r="A176" s="1">
        <v>2004</v>
      </c>
      <c r="B176" s="1">
        <v>7</v>
      </c>
      <c r="C176" s="7">
        <v>4233818</v>
      </c>
      <c r="D176" s="7">
        <v>17469625.9375</v>
      </c>
      <c r="E176" s="7">
        <v>0</v>
      </c>
      <c r="F176" s="1">
        <v>0</v>
      </c>
      <c r="G176" s="1">
        <v>0</v>
      </c>
      <c r="I176" s="24">
        <f>+D176-[1]Data!D176</f>
        <v>794.9375</v>
      </c>
    </row>
    <row r="177" spans="1:9" x14ac:dyDescent="0.25">
      <c r="A177" s="1">
        <v>2004</v>
      </c>
      <c r="B177" s="1">
        <v>8</v>
      </c>
      <c r="C177" s="7">
        <v>4242328</v>
      </c>
      <c r="D177" s="7">
        <v>17503515.151041701</v>
      </c>
      <c r="E177" s="7">
        <v>0</v>
      </c>
      <c r="F177" s="1">
        <v>0</v>
      </c>
      <c r="G177" s="1">
        <v>0</v>
      </c>
      <c r="I177" s="24">
        <f>+D177-[1]Data!D177</f>
        <v>776.15104170143604</v>
      </c>
    </row>
    <row r="178" spans="1:9" x14ac:dyDescent="0.25">
      <c r="A178" s="1">
        <v>2004</v>
      </c>
      <c r="B178" s="1">
        <v>9</v>
      </c>
      <c r="C178" s="7">
        <v>4239357</v>
      </c>
      <c r="D178" s="7">
        <v>17537404.364583299</v>
      </c>
      <c r="E178" s="7">
        <v>0</v>
      </c>
      <c r="F178" s="1">
        <v>0</v>
      </c>
      <c r="G178" s="1">
        <v>0</v>
      </c>
      <c r="I178" s="24">
        <f>+D178-[1]Data!D178</f>
        <v>756.36458329856396</v>
      </c>
    </row>
    <row r="179" spans="1:9" x14ac:dyDescent="0.25">
      <c r="A179" s="1">
        <v>2004</v>
      </c>
      <c r="B179" s="1">
        <v>10</v>
      </c>
      <c r="C179" s="7">
        <v>4234493</v>
      </c>
      <c r="D179" s="7">
        <v>17571293.578125</v>
      </c>
      <c r="E179" s="7">
        <v>0</v>
      </c>
      <c r="F179" s="1">
        <v>0</v>
      </c>
      <c r="G179" s="1">
        <v>0</v>
      </c>
      <c r="I179" s="24">
        <f>+D179-[1]Data!D179</f>
        <v>737.578125</v>
      </c>
    </row>
    <row r="180" spans="1:9" x14ac:dyDescent="0.25">
      <c r="A180" s="1">
        <v>2004</v>
      </c>
      <c r="B180" s="1">
        <v>11</v>
      </c>
      <c r="C180" s="7">
        <v>4251917</v>
      </c>
      <c r="D180" s="7">
        <v>17605182.791666701</v>
      </c>
      <c r="E180" s="7">
        <v>0</v>
      </c>
      <c r="F180" s="1">
        <v>0</v>
      </c>
      <c r="G180" s="1">
        <v>0</v>
      </c>
      <c r="I180" s="24">
        <f>+D180-[1]Data!D180</f>
        <v>717.79166670143604</v>
      </c>
    </row>
    <row r="181" spans="1:9" x14ac:dyDescent="0.25">
      <c r="A181" s="1">
        <v>2004</v>
      </c>
      <c r="B181" s="1">
        <v>12</v>
      </c>
      <c r="C181" s="7">
        <v>4257011</v>
      </c>
      <c r="D181" s="7">
        <v>17639072.005208299</v>
      </c>
      <c r="E181" s="7">
        <v>0</v>
      </c>
      <c r="F181" s="1">
        <v>0</v>
      </c>
      <c r="G181" s="1">
        <v>0</v>
      </c>
      <c r="I181" s="24">
        <f>+D181-[1]Data!D181</f>
        <v>698.00520829856396</v>
      </c>
    </row>
    <row r="182" spans="1:9" x14ac:dyDescent="0.25">
      <c r="A182" s="1">
        <v>2005</v>
      </c>
      <c r="B182" s="1">
        <v>1</v>
      </c>
      <c r="C182" s="7">
        <v>4272459</v>
      </c>
      <c r="D182" s="7">
        <v>17672961.21875</v>
      </c>
      <c r="E182" s="7">
        <v>0</v>
      </c>
      <c r="F182" s="1">
        <v>0</v>
      </c>
      <c r="G182" s="1">
        <v>0</v>
      </c>
      <c r="I182" s="24">
        <f>+D182-[1]Data!D182</f>
        <v>679.21875</v>
      </c>
    </row>
    <row r="183" spans="1:9" x14ac:dyDescent="0.25">
      <c r="A183" s="1">
        <v>2005</v>
      </c>
      <c r="B183" s="1">
        <v>2</v>
      </c>
      <c r="C183" s="7">
        <v>4287988</v>
      </c>
      <c r="D183" s="7">
        <v>17706850.432291701</v>
      </c>
      <c r="E183" s="7">
        <v>0</v>
      </c>
      <c r="F183" s="1">
        <v>0</v>
      </c>
      <c r="G183" s="1">
        <v>0</v>
      </c>
      <c r="I183" s="24">
        <f>+D183-[1]Data!D183</f>
        <v>659.43229170143604</v>
      </c>
    </row>
    <row r="184" spans="1:9" x14ac:dyDescent="0.25">
      <c r="A184" s="1">
        <v>2005</v>
      </c>
      <c r="B184" s="1">
        <v>3</v>
      </c>
      <c r="C184" s="7">
        <v>4299864</v>
      </c>
      <c r="D184" s="7">
        <v>17740739.645833299</v>
      </c>
      <c r="E184" s="7">
        <v>0</v>
      </c>
      <c r="F184" s="1">
        <v>0</v>
      </c>
      <c r="G184" s="1">
        <v>0</v>
      </c>
      <c r="I184" s="24">
        <f>+D184-[1]Data!D184</f>
        <v>640.64583329856396</v>
      </c>
    </row>
    <row r="185" spans="1:9" x14ac:dyDescent="0.25">
      <c r="A185" s="1">
        <v>2005</v>
      </c>
      <c r="B185" s="1">
        <v>4</v>
      </c>
      <c r="C185" s="7">
        <v>4310180</v>
      </c>
      <c r="D185" s="7">
        <v>17774628.859375</v>
      </c>
      <c r="E185" s="7">
        <v>0</v>
      </c>
      <c r="F185" s="1">
        <v>0</v>
      </c>
      <c r="G185" s="1">
        <v>0</v>
      </c>
      <c r="I185" s="24">
        <f>+D185-[1]Data!D185</f>
        <v>620.859375</v>
      </c>
    </row>
    <row r="186" spans="1:9" x14ac:dyDescent="0.25">
      <c r="A186" s="1">
        <v>2005</v>
      </c>
      <c r="B186" s="1">
        <v>5</v>
      </c>
      <c r="C186" s="7">
        <v>4313996</v>
      </c>
      <c r="D186" s="7">
        <v>17808518.072916701</v>
      </c>
      <c r="E186" s="7">
        <v>0</v>
      </c>
      <c r="F186" s="1">
        <v>0</v>
      </c>
      <c r="G186" s="1">
        <v>0</v>
      </c>
      <c r="I186" s="24">
        <f>+D186-[1]Data!D186</f>
        <v>602.07291670143604</v>
      </c>
    </row>
    <row r="187" spans="1:9" x14ac:dyDescent="0.25">
      <c r="A187" s="1">
        <v>2005</v>
      </c>
      <c r="B187" s="1">
        <v>6</v>
      </c>
      <c r="C187" s="7">
        <v>4320906</v>
      </c>
      <c r="D187" s="7">
        <v>17842407.286458299</v>
      </c>
      <c r="E187" s="7">
        <v>0</v>
      </c>
      <c r="F187" s="1">
        <v>0</v>
      </c>
      <c r="G187" s="1">
        <v>0</v>
      </c>
      <c r="I187" s="24">
        <f>+D187-[1]Data!D187</f>
        <v>582.28645829856396</v>
      </c>
    </row>
    <row r="188" spans="1:9" x14ac:dyDescent="0.25">
      <c r="A188" s="1">
        <v>2005</v>
      </c>
      <c r="B188" s="1">
        <v>7</v>
      </c>
      <c r="C188" s="7">
        <v>4327794</v>
      </c>
      <c r="D188" s="7">
        <v>17876296.5</v>
      </c>
      <c r="E188" s="7">
        <v>0</v>
      </c>
      <c r="F188" s="1">
        <v>0</v>
      </c>
      <c r="G188" s="1">
        <v>0</v>
      </c>
      <c r="I188" s="24">
        <f>+D188-[1]Data!D188</f>
        <v>563.5</v>
      </c>
    </row>
    <row r="189" spans="1:9" x14ac:dyDescent="0.25">
      <c r="A189" s="1">
        <v>2005</v>
      </c>
      <c r="B189" s="1">
        <v>8</v>
      </c>
      <c r="C189" s="7">
        <v>4340306</v>
      </c>
      <c r="D189" s="7">
        <v>17901966.8125</v>
      </c>
      <c r="E189" s="7">
        <v>0</v>
      </c>
      <c r="F189" s="1">
        <v>0</v>
      </c>
      <c r="G189" s="1">
        <v>0</v>
      </c>
      <c r="I189" s="24">
        <f>+D189-[1]Data!D189</f>
        <v>537.8125</v>
      </c>
    </row>
    <row r="190" spans="1:9" x14ac:dyDescent="0.25">
      <c r="A190" s="1">
        <v>2005</v>
      </c>
      <c r="B190" s="1">
        <v>9</v>
      </c>
      <c r="C190" s="7">
        <v>4343095</v>
      </c>
      <c r="D190" s="7">
        <v>17927637.125</v>
      </c>
      <c r="E190" s="7">
        <v>0</v>
      </c>
      <c r="F190" s="1">
        <v>0</v>
      </c>
      <c r="G190" s="1">
        <v>0</v>
      </c>
      <c r="I190" s="24">
        <f>+D190-[1]Data!D190</f>
        <v>512.125</v>
      </c>
    </row>
    <row r="191" spans="1:9" x14ac:dyDescent="0.25">
      <c r="A191" s="1">
        <v>2005</v>
      </c>
      <c r="B191" s="1">
        <v>10</v>
      </c>
      <c r="C191" s="7">
        <v>4344668</v>
      </c>
      <c r="D191" s="7">
        <v>17953307.4375</v>
      </c>
      <c r="E191" s="7">
        <v>0</v>
      </c>
      <c r="F191" s="1">
        <v>0</v>
      </c>
      <c r="G191" s="1">
        <v>0</v>
      </c>
      <c r="I191" s="24">
        <f>+D191-[1]Data!D191</f>
        <v>487.4375</v>
      </c>
    </row>
    <row r="192" spans="1:9" x14ac:dyDescent="0.25">
      <c r="A192" s="1">
        <v>2005</v>
      </c>
      <c r="B192" s="1">
        <v>11</v>
      </c>
      <c r="C192" s="7">
        <v>4345746</v>
      </c>
      <c r="D192" s="7">
        <v>17978977.75</v>
      </c>
      <c r="E192" s="7">
        <v>0</v>
      </c>
      <c r="F192" s="1">
        <v>0</v>
      </c>
      <c r="G192" s="1">
        <v>0</v>
      </c>
      <c r="I192" s="24">
        <f>+D192-[1]Data!D192</f>
        <v>461.75</v>
      </c>
    </row>
    <row r="193" spans="1:9" x14ac:dyDescent="0.25">
      <c r="A193" s="1">
        <v>2005</v>
      </c>
      <c r="B193" s="1">
        <v>12</v>
      </c>
      <c r="C193" s="7">
        <v>4355740</v>
      </c>
      <c r="D193" s="7">
        <v>18004648.0625</v>
      </c>
      <c r="E193" s="7">
        <v>0</v>
      </c>
      <c r="F193" s="1">
        <v>0</v>
      </c>
      <c r="G193" s="1">
        <v>0</v>
      </c>
      <c r="I193" s="24">
        <f>+D193-[1]Data!D193</f>
        <v>436.0625</v>
      </c>
    </row>
    <row r="194" spans="1:9" x14ac:dyDescent="0.25">
      <c r="A194" s="1">
        <v>2006</v>
      </c>
      <c r="B194" s="1">
        <v>1</v>
      </c>
      <c r="C194" s="7">
        <v>4369236</v>
      </c>
      <c r="D194" s="7">
        <v>18030318.375</v>
      </c>
      <c r="E194" s="7">
        <v>0</v>
      </c>
      <c r="F194" s="1">
        <v>0</v>
      </c>
      <c r="G194" s="1">
        <v>0</v>
      </c>
      <c r="I194" s="24">
        <f>+D194-[1]Data!D194</f>
        <v>410.375</v>
      </c>
    </row>
    <row r="195" spans="1:9" x14ac:dyDescent="0.25">
      <c r="A195" s="1">
        <v>2006</v>
      </c>
      <c r="B195" s="1">
        <v>2</v>
      </c>
      <c r="C195" s="7">
        <v>4377958</v>
      </c>
      <c r="D195" s="7">
        <v>18055988.6875</v>
      </c>
      <c r="E195" s="7">
        <v>0</v>
      </c>
      <c r="F195" s="1">
        <v>0</v>
      </c>
      <c r="G195" s="1">
        <v>0</v>
      </c>
      <c r="I195" s="24">
        <f>+D195-[1]Data!D195</f>
        <v>385.6875</v>
      </c>
    </row>
    <row r="196" spans="1:9" x14ac:dyDescent="0.25">
      <c r="A196" s="1">
        <v>2006</v>
      </c>
      <c r="B196" s="1">
        <v>3</v>
      </c>
      <c r="C196" s="7">
        <v>4390093</v>
      </c>
      <c r="D196" s="7">
        <v>18081659</v>
      </c>
      <c r="E196" s="7">
        <v>0</v>
      </c>
      <c r="F196" s="1">
        <v>0</v>
      </c>
      <c r="G196" s="1">
        <v>0</v>
      </c>
      <c r="I196" s="24">
        <f>+D196-[1]Data!D196</f>
        <v>360</v>
      </c>
    </row>
    <row r="197" spans="1:9" x14ac:dyDescent="0.25">
      <c r="A197" s="1">
        <v>2006</v>
      </c>
      <c r="B197" s="1">
        <v>4</v>
      </c>
      <c r="C197" s="7">
        <v>4398215</v>
      </c>
      <c r="D197" s="7">
        <v>18107329.3125</v>
      </c>
      <c r="E197" s="7">
        <v>0</v>
      </c>
      <c r="F197" s="1">
        <v>0</v>
      </c>
      <c r="G197" s="1">
        <v>0</v>
      </c>
      <c r="I197" s="24">
        <f>+D197-[1]Data!D197</f>
        <v>334.3125</v>
      </c>
    </row>
    <row r="198" spans="1:9" x14ac:dyDescent="0.25">
      <c r="A198" s="1">
        <v>2006</v>
      </c>
      <c r="B198" s="1">
        <v>5</v>
      </c>
      <c r="C198" s="7">
        <v>4397210</v>
      </c>
      <c r="D198" s="7">
        <v>18132999.625</v>
      </c>
      <c r="E198" s="7">
        <v>0</v>
      </c>
      <c r="F198" s="1">
        <v>0</v>
      </c>
      <c r="G198" s="1">
        <v>0</v>
      </c>
      <c r="I198" s="24">
        <f>+D198-[1]Data!D198</f>
        <v>309.625</v>
      </c>
    </row>
    <row r="199" spans="1:9" x14ac:dyDescent="0.25">
      <c r="A199" s="1">
        <v>2006</v>
      </c>
      <c r="B199" s="1">
        <v>6</v>
      </c>
      <c r="C199" s="7">
        <v>4403628</v>
      </c>
      <c r="D199" s="7">
        <v>18158669.9375</v>
      </c>
      <c r="E199" s="7">
        <v>0</v>
      </c>
      <c r="F199" s="1">
        <v>0</v>
      </c>
      <c r="G199" s="1">
        <v>0</v>
      </c>
      <c r="I199" s="24">
        <f>+D199-[1]Data!D199</f>
        <v>283.9375</v>
      </c>
    </row>
    <row r="200" spans="1:9" x14ac:dyDescent="0.25">
      <c r="A200" s="1">
        <v>2006</v>
      </c>
      <c r="B200" s="1">
        <v>7</v>
      </c>
      <c r="C200" s="7">
        <v>4406505</v>
      </c>
      <c r="D200" s="7">
        <v>18184340.25</v>
      </c>
      <c r="E200" s="7">
        <v>0</v>
      </c>
      <c r="F200" s="1">
        <v>0</v>
      </c>
      <c r="G200" s="1">
        <v>0</v>
      </c>
      <c r="I200" s="24">
        <f>+D200-[1]Data!D200</f>
        <v>258.25</v>
      </c>
    </row>
    <row r="201" spans="1:9" x14ac:dyDescent="0.25">
      <c r="A201" s="1">
        <v>2006</v>
      </c>
      <c r="B201" s="1">
        <v>8</v>
      </c>
      <c r="C201" s="7">
        <v>4416127</v>
      </c>
      <c r="D201" s="7">
        <v>18201077.567708299</v>
      </c>
      <c r="E201" s="7">
        <v>0</v>
      </c>
      <c r="F201" s="1">
        <v>0</v>
      </c>
      <c r="G201" s="1">
        <v>0</v>
      </c>
      <c r="I201" s="24">
        <f>+D201-[1]Data!D201</f>
        <v>247.56770829856396</v>
      </c>
    </row>
    <row r="202" spans="1:9" x14ac:dyDescent="0.25">
      <c r="A202" s="1">
        <v>2006</v>
      </c>
      <c r="B202" s="1">
        <v>9</v>
      </c>
      <c r="C202" s="7">
        <v>4425222</v>
      </c>
      <c r="D202" s="7">
        <v>18217814.885416701</v>
      </c>
      <c r="E202" s="7">
        <v>0</v>
      </c>
      <c r="F202" s="1">
        <v>0</v>
      </c>
      <c r="G202" s="1">
        <v>0</v>
      </c>
      <c r="I202" s="24">
        <f>+D202-[1]Data!D202</f>
        <v>236.88541670143604</v>
      </c>
    </row>
    <row r="203" spans="1:9" x14ac:dyDescent="0.25">
      <c r="A203" s="1">
        <v>2006</v>
      </c>
      <c r="B203" s="1">
        <v>10</v>
      </c>
      <c r="C203" s="7">
        <v>4429977</v>
      </c>
      <c r="D203" s="7">
        <v>18234552.203125</v>
      </c>
      <c r="E203" s="7">
        <v>0</v>
      </c>
      <c r="F203" s="1">
        <v>0</v>
      </c>
      <c r="G203" s="1">
        <v>0</v>
      </c>
      <c r="I203" s="24">
        <f>+D203-[1]Data!D203</f>
        <v>225.203125</v>
      </c>
    </row>
    <row r="204" spans="1:9" x14ac:dyDescent="0.25">
      <c r="A204" s="1">
        <v>2006</v>
      </c>
      <c r="B204" s="1">
        <v>11</v>
      </c>
      <c r="C204" s="7">
        <v>4443418</v>
      </c>
      <c r="D204" s="7">
        <v>18251289.520833299</v>
      </c>
      <c r="E204" s="7">
        <v>0</v>
      </c>
      <c r="F204" s="1">
        <v>0</v>
      </c>
      <c r="G204" s="1">
        <v>0</v>
      </c>
      <c r="I204" s="24">
        <f>+D204-[1]Data!D204</f>
        <v>214.52083329856396</v>
      </c>
    </row>
    <row r="205" spans="1:9" x14ac:dyDescent="0.25">
      <c r="A205" s="1">
        <v>2006</v>
      </c>
      <c r="B205" s="1">
        <v>12</v>
      </c>
      <c r="C205" s="7">
        <v>4457161</v>
      </c>
      <c r="D205" s="7">
        <v>18268026.838541701</v>
      </c>
      <c r="E205" s="7">
        <v>0</v>
      </c>
      <c r="F205" s="1">
        <v>0</v>
      </c>
      <c r="G205" s="1">
        <v>0</v>
      </c>
      <c r="I205" s="24">
        <f>+D205-[1]Data!D205</f>
        <v>203.83854170143604</v>
      </c>
    </row>
    <row r="206" spans="1:9" x14ac:dyDescent="0.25">
      <c r="A206" s="1">
        <v>2007</v>
      </c>
      <c r="B206" s="1">
        <v>1</v>
      </c>
      <c r="C206" s="7">
        <v>4465732</v>
      </c>
      <c r="D206" s="7">
        <v>18284764.15625</v>
      </c>
      <c r="E206" s="7">
        <v>0</v>
      </c>
      <c r="F206" s="1">
        <v>0</v>
      </c>
      <c r="G206" s="1">
        <v>0</v>
      </c>
      <c r="I206" s="24">
        <f>+D206-[1]Data!D206</f>
        <v>193.15625</v>
      </c>
    </row>
    <row r="207" spans="1:9" x14ac:dyDescent="0.25">
      <c r="A207" s="1">
        <v>2007</v>
      </c>
      <c r="B207" s="1">
        <v>2</v>
      </c>
      <c r="C207" s="7">
        <v>4476835</v>
      </c>
      <c r="D207" s="7">
        <v>18301501.473958299</v>
      </c>
      <c r="E207" s="7">
        <v>0</v>
      </c>
      <c r="F207" s="1">
        <v>0</v>
      </c>
      <c r="G207" s="1">
        <v>0</v>
      </c>
      <c r="I207" s="24">
        <f>+D207-[1]Data!D207</f>
        <v>181.47395829856396</v>
      </c>
    </row>
    <row r="208" spans="1:9" x14ac:dyDescent="0.25">
      <c r="A208" s="1">
        <v>2007</v>
      </c>
      <c r="B208" s="1">
        <v>3</v>
      </c>
      <c r="C208" s="7">
        <v>4488392</v>
      </c>
      <c r="D208" s="7">
        <v>18318238.791666701</v>
      </c>
      <c r="E208" s="7">
        <v>0</v>
      </c>
      <c r="F208" s="1">
        <v>0</v>
      </c>
      <c r="G208" s="1">
        <v>0</v>
      </c>
      <c r="I208" s="24">
        <f>+D208-[1]Data!D208</f>
        <v>170.79166670143604</v>
      </c>
    </row>
    <row r="209" spans="1:9" x14ac:dyDescent="0.25">
      <c r="A209" s="1">
        <v>2007</v>
      </c>
      <c r="B209" s="1">
        <v>4</v>
      </c>
      <c r="C209" s="7">
        <v>4493310</v>
      </c>
      <c r="D209" s="7">
        <v>18334976.109375</v>
      </c>
      <c r="E209" s="7">
        <v>0</v>
      </c>
      <c r="F209" s="1">
        <v>0</v>
      </c>
      <c r="G209" s="1">
        <v>0</v>
      </c>
      <c r="I209" s="24">
        <f>+D209-[1]Data!D209</f>
        <v>160.109375</v>
      </c>
    </row>
    <row r="210" spans="1:9" x14ac:dyDescent="0.25">
      <c r="A210" s="1">
        <v>2007</v>
      </c>
      <c r="B210" s="1">
        <v>5</v>
      </c>
      <c r="C210" s="7">
        <v>4494060</v>
      </c>
      <c r="D210" s="7">
        <v>18351713.427083299</v>
      </c>
      <c r="E210" s="7">
        <v>0</v>
      </c>
      <c r="F210" s="1">
        <v>0</v>
      </c>
      <c r="G210" s="1">
        <v>0</v>
      </c>
      <c r="I210" s="24">
        <f>+D210-[1]Data!D210</f>
        <v>149.42708329856396</v>
      </c>
    </row>
    <row r="211" spans="1:9" x14ac:dyDescent="0.25">
      <c r="A211" s="1">
        <v>2007</v>
      </c>
      <c r="B211" s="1">
        <v>6</v>
      </c>
      <c r="C211" s="7">
        <v>4497400</v>
      </c>
      <c r="D211" s="7">
        <v>18368450.744791701</v>
      </c>
      <c r="E211" s="7">
        <v>0</v>
      </c>
      <c r="F211" s="1">
        <v>0</v>
      </c>
      <c r="G211" s="1">
        <v>0</v>
      </c>
      <c r="I211" s="24">
        <f>+D211-[1]Data!D211</f>
        <v>137.74479170143604</v>
      </c>
    </row>
    <row r="212" spans="1:9" x14ac:dyDescent="0.25">
      <c r="A212" s="1">
        <v>2007</v>
      </c>
      <c r="B212" s="1">
        <v>7</v>
      </c>
      <c r="C212" s="7">
        <v>4502735</v>
      </c>
      <c r="D212" s="7">
        <v>18385188.0625</v>
      </c>
      <c r="E212" s="7">
        <v>0</v>
      </c>
      <c r="F212" s="1">
        <v>0</v>
      </c>
      <c r="G212" s="1">
        <v>0</v>
      </c>
      <c r="I212" s="24">
        <f>+D212-[1]Data!D212</f>
        <v>127.0625</v>
      </c>
    </row>
    <row r="213" spans="1:9" x14ac:dyDescent="0.25">
      <c r="A213" s="1">
        <v>2007</v>
      </c>
      <c r="B213" s="1">
        <v>8</v>
      </c>
      <c r="C213" s="7">
        <v>4508215</v>
      </c>
      <c r="D213" s="7">
        <v>18398159.026041701</v>
      </c>
      <c r="E213" s="7">
        <v>0</v>
      </c>
      <c r="F213" s="1">
        <v>0</v>
      </c>
      <c r="G213" s="1">
        <v>0</v>
      </c>
      <c r="I213" s="24">
        <f>+D213-[1]Data!D213</f>
        <v>123.02604170143604</v>
      </c>
    </row>
    <row r="214" spans="1:9" x14ac:dyDescent="0.25">
      <c r="A214" s="1">
        <v>2007</v>
      </c>
      <c r="B214" s="1">
        <v>9</v>
      </c>
      <c r="C214" s="7">
        <v>4507674</v>
      </c>
      <c r="D214" s="7">
        <v>18411129.989583299</v>
      </c>
      <c r="E214" s="7">
        <v>0</v>
      </c>
      <c r="F214" s="1">
        <v>0</v>
      </c>
      <c r="G214" s="1">
        <v>0</v>
      </c>
      <c r="I214" s="24">
        <f>+D214-[1]Data!D214</f>
        <v>118.98958329856396</v>
      </c>
    </row>
    <row r="215" spans="1:9" x14ac:dyDescent="0.25">
      <c r="A215" s="1">
        <v>2007</v>
      </c>
      <c r="B215" s="1">
        <v>10</v>
      </c>
      <c r="C215" s="7">
        <v>4507737</v>
      </c>
      <c r="D215" s="7">
        <v>18424100.953125</v>
      </c>
      <c r="E215" s="7">
        <v>0</v>
      </c>
      <c r="F215" s="1">
        <v>0</v>
      </c>
      <c r="G215" s="1">
        <v>0</v>
      </c>
      <c r="I215" s="24">
        <f>+D215-[1]Data!D215</f>
        <v>114.953125</v>
      </c>
    </row>
    <row r="216" spans="1:9" x14ac:dyDescent="0.25">
      <c r="A216" s="1">
        <v>2007</v>
      </c>
      <c r="B216" s="1">
        <v>11</v>
      </c>
      <c r="C216" s="7">
        <v>4507950</v>
      </c>
      <c r="D216" s="7">
        <v>18437071.916666701</v>
      </c>
      <c r="E216" s="7">
        <v>0</v>
      </c>
      <c r="F216" s="1">
        <v>0</v>
      </c>
      <c r="G216" s="1">
        <v>0</v>
      </c>
      <c r="I216" s="24">
        <f>+D216-[1]Data!D216</f>
        <v>110.91666670143604</v>
      </c>
    </row>
    <row r="217" spans="1:9" x14ac:dyDescent="0.25">
      <c r="A217" s="1">
        <v>2007</v>
      </c>
      <c r="B217" s="1">
        <v>12</v>
      </c>
      <c r="C217" s="7">
        <v>4509032</v>
      </c>
      <c r="D217" s="7">
        <v>18450042.880208299</v>
      </c>
      <c r="E217" s="7">
        <v>0</v>
      </c>
      <c r="F217" s="1">
        <v>0</v>
      </c>
      <c r="G217" s="1">
        <v>0</v>
      </c>
      <c r="I217" s="24">
        <f>+D217-[1]Data!D217</f>
        <v>106.88020829856396</v>
      </c>
    </row>
    <row r="218" spans="1:9" x14ac:dyDescent="0.25">
      <c r="A218" s="1">
        <v>2008</v>
      </c>
      <c r="B218" s="1">
        <v>1</v>
      </c>
      <c r="C218" s="7">
        <v>4512537</v>
      </c>
      <c r="D218" s="7">
        <v>18463013.84375</v>
      </c>
      <c r="E218" s="7">
        <v>0</v>
      </c>
      <c r="F218" s="1">
        <v>0</v>
      </c>
      <c r="G218" s="1">
        <v>0</v>
      </c>
      <c r="I218" s="24">
        <f>+D218-[1]Data!D218</f>
        <v>102.84375</v>
      </c>
    </row>
    <row r="219" spans="1:9" x14ac:dyDescent="0.25">
      <c r="A219" s="1">
        <v>2008</v>
      </c>
      <c r="B219" s="1">
        <v>2</v>
      </c>
      <c r="C219" s="7">
        <v>4519123</v>
      </c>
      <c r="D219" s="7">
        <v>18475984.807291701</v>
      </c>
      <c r="E219" s="7">
        <v>0</v>
      </c>
      <c r="F219" s="1">
        <v>0</v>
      </c>
      <c r="G219" s="1">
        <v>0</v>
      </c>
      <c r="I219" s="24">
        <f>+D219-[1]Data!D219</f>
        <v>98.807291701436043</v>
      </c>
    </row>
    <row r="220" spans="1:9" x14ac:dyDescent="0.25">
      <c r="A220" s="1">
        <v>2008</v>
      </c>
      <c r="B220" s="1">
        <v>3</v>
      </c>
      <c r="C220" s="7">
        <v>4519652</v>
      </c>
      <c r="D220" s="7">
        <v>18488955.770833299</v>
      </c>
      <c r="E220" s="7">
        <v>0</v>
      </c>
      <c r="F220" s="1">
        <v>0</v>
      </c>
      <c r="G220" s="1">
        <v>0</v>
      </c>
      <c r="I220" s="24">
        <f>+D220-[1]Data!D220</f>
        <v>94.770833298563957</v>
      </c>
    </row>
    <row r="221" spans="1:9" x14ac:dyDescent="0.25">
      <c r="A221" s="1">
        <v>2008</v>
      </c>
      <c r="B221" s="1">
        <v>4</v>
      </c>
      <c r="C221" s="7">
        <v>4518324</v>
      </c>
      <c r="D221" s="7">
        <v>18501926.734375</v>
      </c>
      <c r="E221" s="7">
        <v>0</v>
      </c>
      <c r="F221" s="1">
        <v>0</v>
      </c>
      <c r="G221" s="1">
        <v>0</v>
      </c>
      <c r="I221" s="24">
        <f>+D221-[1]Data!D221</f>
        <v>90.734375</v>
      </c>
    </row>
    <row r="222" spans="1:9" x14ac:dyDescent="0.25">
      <c r="A222" s="1">
        <v>2008</v>
      </c>
      <c r="B222" s="1">
        <v>5</v>
      </c>
      <c r="C222" s="7">
        <v>4514164</v>
      </c>
      <c r="D222" s="7">
        <v>18514897.697916701</v>
      </c>
      <c r="E222" s="7">
        <v>0</v>
      </c>
      <c r="F222" s="1">
        <v>0</v>
      </c>
      <c r="G222" s="1">
        <v>0</v>
      </c>
      <c r="I222" s="24">
        <f>+D222-[1]Data!D222</f>
        <v>86.697916701436043</v>
      </c>
    </row>
    <row r="223" spans="1:9" x14ac:dyDescent="0.25">
      <c r="A223" s="1">
        <v>2008</v>
      </c>
      <c r="B223" s="1">
        <v>6</v>
      </c>
      <c r="C223" s="7">
        <v>4514262</v>
      </c>
      <c r="D223" s="7">
        <v>18527868.661458299</v>
      </c>
      <c r="E223" s="7">
        <v>0</v>
      </c>
      <c r="F223" s="1">
        <v>0</v>
      </c>
      <c r="G223" s="1">
        <v>0</v>
      </c>
      <c r="I223" s="24">
        <f>+D223-[1]Data!D223</f>
        <v>82.661458298563957</v>
      </c>
    </row>
    <row r="224" spans="1:9" x14ac:dyDescent="0.25">
      <c r="A224" s="1">
        <v>2008</v>
      </c>
      <c r="B224" s="1">
        <v>7</v>
      </c>
      <c r="C224" s="7">
        <v>4509574</v>
      </c>
      <c r="D224" s="7">
        <v>18540839.625</v>
      </c>
      <c r="E224" s="7">
        <v>0</v>
      </c>
      <c r="F224" s="1">
        <v>0</v>
      </c>
      <c r="G224" s="1">
        <v>0</v>
      </c>
      <c r="I224" s="24">
        <f>+D224-[1]Data!D224</f>
        <v>78.625</v>
      </c>
    </row>
    <row r="225" spans="1:9" x14ac:dyDescent="0.25">
      <c r="A225" s="1">
        <v>2008</v>
      </c>
      <c r="B225" s="1">
        <v>8</v>
      </c>
      <c r="C225" s="7">
        <v>4507318</v>
      </c>
      <c r="D225" s="7">
        <v>18552670.078125</v>
      </c>
      <c r="E225" s="7">
        <v>0</v>
      </c>
      <c r="F225" s="1">
        <v>0</v>
      </c>
      <c r="G225" s="1">
        <v>0</v>
      </c>
      <c r="I225" s="24">
        <f>+D225-[1]Data!D225</f>
        <v>74.078125</v>
      </c>
    </row>
    <row r="226" spans="1:9" x14ac:dyDescent="0.25">
      <c r="A226" s="1">
        <v>2008</v>
      </c>
      <c r="B226" s="1">
        <v>9</v>
      </c>
      <c r="C226" s="7">
        <v>4503137</v>
      </c>
      <c r="D226" s="7">
        <v>18564500.53125</v>
      </c>
      <c r="E226" s="7">
        <v>0</v>
      </c>
      <c r="F226" s="1">
        <v>0</v>
      </c>
      <c r="G226" s="1">
        <v>0</v>
      </c>
      <c r="I226" s="24">
        <f>+D226-[1]Data!D226</f>
        <v>68.53125</v>
      </c>
    </row>
    <row r="227" spans="1:9" x14ac:dyDescent="0.25">
      <c r="A227" s="1">
        <v>2008</v>
      </c>
      <c r="B227" s="1">
        <v>10</v>
      </c>
      <c r="C227" s="7">
        <v>4501918</v>
      </c>
      <c r="D227" s="7">
        <v>18576330.984375</v>
      </c>
      <c r="E227" s="7">
        <v>0</v>
      </c>
      <c r="F227" s="1">
        <v>0</v>
      </c>
      <c r="G227" s="1">
        <v>0</v>
      </c>
      <c r="I227" s="24">
        <f>+D227-[1]Data!D227</f>
        <v>63.984375</v>
      </c>
    </row>
    <row r="228" spans="1:9" x14ac:dyDescent="0.25">
      <c r="A228" s="1">
        <v>2008</v>
      </c>
      <c r="B228" s="1">
        <v>11</v>
      </c>
      <c r="C228" s="7">
        <v>4498960</v>
      </c>
      <c r="D228" s="7">
        <v>18588161.4375</v>
      </c>
      <c r="E228" s="7">
        <v>0</v>
      </c>
      <c r="F228" s="1">
        <v>0</v>
      </c>
      <c r="G228" s="1">
        <v>0</v>
      </c>
      <c r="I228" s="24">
        <f>+D228-[1]Data!D228</f>
        <v>59.4375</v>
      </c>
    </row>
    <row r="229" spans="1:9" x14ac:dyDescent="0.25">
      <c r="A229" s="1">
        <v>2008</v>
      </c>
      <c r="B229" s="1">
        <v>12</v>
      </c>
      <c r="C229" s="7">
        <v>4497793</v>
      </c>
      <c r="D229" s="7">
        <v>18599991.890625</v>
      </c>
      <c r="E229" s="7">
        <v>0</v>
      </c>
      <c r="F229" s="1">
        <v>0</v>
      </c>
      <c r="G229" s="1">
        <v>0</v>
      </c>
      <c r="I229" s="24">
        <f>+D229-[1]Data!D229</f>
        <v>53.890625</v>
      </c>
    </row>
    <row r="230" spans="1:9" x14ac:dyDescent="0.25">
      <c r="A230" s="1">
        <v>2009</v>
      </c>
      <c r="B230" s="1">
        <v>1</v>
      </c>
      <c r="C230" s="7">
        <v>4497781</v>
      </c>
      <c r="D230" s="7">
        <v>18611822.34375</v>
      </c>
      <c r="E230" s="7">
        <v>0</v>
      </c>
      <c r="F230" s="1">
        <v>0</v>
      </c>
      <c r="G230" s="1">
        <v>0</v>
      </c>
      <c r="I230" s="24">
        <f>+D230-[1]Data!D230</f>
        <v>49.34375</v>
      </c>
    </row>
    <row r="231" spans="1:9" x14ac:dyDescent="0.25">
      <c r="A231" s="1">
        <v>2009</v>
      </c>
      <c r="B231" s="1">
        <v>2</v>
      </c>
      <c r="C231" s="7">
        <v>4502684</v>
      </c>
      <c r="D231" s="7">
        <v>18623652.796875</v>
      </c>
      <c r="E231" s="7">
        <v>0</v>
      </c>
      <c r="F231" s="1">
        <v>0</v>
      </c>
      <c r="G231" s="1">
        <v>0</v>
      </c>
      <c r="I231" s="24">
        <f>+D231-[1]Data!D231</f>
        <v>43.796875</v>
      </c>
    </row>
    <row r="232" spans="1:9" x14ac:dyDescent="0.25">
      <c r="A232" s="1">
        <v>2009</v>
      </c>
      <c r="B232" s="1">
        <v>3</v>
      </c>
      <c r="C232" s="7">
        <v>4502987</v>
      </c>
      <c r="D232" s="7">
        <v>18635483.25</v>
      </c>
      <c r="E232" s="7">
        <v>0</v>
      </c>
      <c r="F232" s="1">
        <v>0</v>
      </c>
      <c r="G232" s="1">
        <v>0</v>
      </c>
      <c r="I232" s="24">
        <f>+D232-[1]Data!D232</f>
        <v>39.25</v>
      </c>
    </row>
    <row r="233" spans="1:9" x14ac:dyDescent="0.25">
      <c r="A233" s="1">
        <v>2009</v>
      </c>
      <c r="B233" s="1">
        <v>4</v>
      </c>
      <c r="C233" s="7">
        <v>4502465</v>
      </c>
      <c r="D233" s="7">
        <v>18647313.703125</v>
      </c>
      <c r="E233" s="7">
        <v>0</v>
      </c>
      <c r="F233" s="1">
        <v>0</v>
      </c>
      <c r="G233" s="1">
        <v>0</v>
      </c>
      <c r="I233" s="24">
        <f>+D233-[1]Data!D233</f>
        <v>34.703125</v>
      </c>
    </row>
    <row r="234" spans="1:9" x14ac:dyDescent="0.25">
      <c r="A234" s="1">
        <v>2009</v>
      </c>
      <c r="B234" s="1">
        <v>5</v>
      </c>
      <c r="C234" s="7">
        <v>4499097</v>
      </c>
      <c r="D234" s="7">
        <v>18659144.15625</v>
      </c>
      <c r="E234" s="7">
        <v>0</v>
      </c>
      <c r="F234" s="1">
        <v>0</v>
      </c>
      <c r="G234" s="1">
        <v>0</v>
      </c>
      <c r="I234" s="24">
        <f>+D234-[1]Data!D234</f>
        <v>29.15625</v>
      </c>
    </row>
    <row r="235" spans="1:9" x14ac:dyDescent="0.25">
      <c r="A235" s="1">
        <v>2009</v>
      </c>
      <c r="B235" s="1">
        <v>6</v>
      </c>
      <c r="C235" s="7">
        <v>4497918</v>
      </c>
      <c r="D235" s="7">
        <v>18670974.609375</v>
      </c>
      <c r="E235" s="7">
        <v>0</v>
      </c>
      <c r="F235" s="1">
        <v>0</v>
      </c>
      <c r="G235" s="1">
        <v>0</v>
      </c>
      <c r="I235" s="24">
        <f>+D235-[1]Data!D235</f>
        <v>24.609375</v>
      </c>
    </row>
    <row r="236" spans="1:9" x14ac:dyDescent="0.25">
      <c r="A236" s="1">
        <v>2009</v>
      </c>
      <c r="B236" s="1">
        <v>7</v>
      </c>
      <c r="C236" s="7">
        <v>4498393</v>
      </c>
      <c r="D236" s="7">
        <v>18682805.0625</v>
      </c>
      <c r="E236" s="7">
        <v>0</v>
      </c>
      <c r="F236" s="1">
        <v>0</v>
      </c>
      <c r="G236" s="1">
        <v>0</v>
      </c>
      <c r="I236" s="24">
        <f>+D236-[1]Data!D236</f>
        <v>20.0625</v>
      </c>
    </row>
    <row r="237" spans="1:9" x14ac:dyDescent="0.25">
      <c r="A237" s="1">
        <v>2009</v>
      </c>
      <c r="B237" s="1">
        <v>8</v>
      </c>
      <c r="C237" s="7">
        <v>4498960</v>
      </c>
      <c r="D237" s="7">
        <v>18699780.166666701</v>
      </c>
      <c r="E237" s="7">
        <v>0</v>
      </c>
      <c r="F237" s="1">
        <v>0</v>
      </c>
      <c r="G237" s="1">
        <v>0</v>
      </c>
      <c r="I237" s="24">
        <f>+D237-[1]Data!D237</f>
        <v>-127.83333329856396</v>
      </c>
    </row>
    <row r="238" spans="1:9" x14ac:dyDescent="0.25">
      <c r="A238" s="1">
        <v>2009</v>
      </c>
      <c r="B238" s="1">
        <v>9</v>
      </c>
      <c r="C238" s="7">
        <v>4495923</v>
      </c>
      <c r="D238" s="7">
        <v>18716755.270833299</v>
      </c>
      <c r="E238" s="7">
        <v>0</v>
      </c>
      <c r="F238" s="1">
        <v>0</v>
      </c>
      <c r="G238" s="1">
        <v>0</v>
      </c>
      <c r="I238" s="24">
        <f>+D238-[1]Data!D238</f>
        <v>-275.72916670143604</v>
      </c>
    </row>
    <row r="239" spans="1:9" x14ac:dyDescent="0.25">
      <c r="A239" s="1">
        <v>2009</v>
      </c>
      <c r="B239" s="1">
        <v>10</v>
      </c>
      <c r="C239" s="7">
        <v>4495215</v>
      </c>
      <c r="D239" s="7">
        <v>18733730.375</v>
      </c>
      <c r="E239" s="7">
        <v>0</v>
      </c>
      <c r="F239" s="1">
        <v>0</v>
      </c>
      <c r="G239" s="1">
        <v>0</v>
      </c>
      <c r="I239" s="24">
        <f>+D239-[1]Data!D239</f>
        <v>-423.625</v>
      </c>
    </row>
    <row r="240" spans="1:9" x14ac:dyDescent="0.25">
      <c r="A240" s="1">
        <v>2009</v>
      </c>
      <c r="B240" s="1">
        <v>11</v>
      </c>
      <c r="C240" s="7">
        <v>4498782</v>
      </c>
      <c r="D240" s="7">
        <v>18750705.479166701</v>
      </c>
      <c r="E240" s="7">
        <v>0</v>
      </c>
      <c r="F240" s="1">
        <v>0</v>
      </c>
      <c r="G240" s="1">
        <v>0</v>
      </c>
      <c r="I240" s="24">
        <f>+D240-[1]Data!D240</f>
        <v>-571.52083329856396</v>
      </c>
    </row>
    <row r="241" spans="1:9" x14ac:dyDescent="0.25">
      <c r="A241" s="1">
        <v>2009</v>
      </c>
      <c r="B241" s="1">
        <v>12</v>
      </c>
      <c r="C241" s="7">
        <v>4498596</v>
      </c>
      <c r="D241" s="7">
        <v>18767680.583333299</v>
      </c>
      <c r="E241" s="7">
        <v>0</v>
      </c>
      <c r="F241" s="1">
        <v>0</v>
      </c>
      <c r="G241" s="1">
        <v>0</v>
      </c>
      <c r="I241" s="24">
        <f>+D241-[1]Data!D241</f>
        <v>-719.41666670143604</v>
      </c>
    </row>
    <row r="242" spans="1:9" x14ac:dyDescent="0.25">
      <c r="A242" s="1">
        <v>2010</v>
      </c>
      <c r="B242" s="1">
        <v>1</v>
      </c>
      <c r="C242" s="7">
        <v>4502130</v>
      </c>
      <c r="D242" s="7">
        <v>18784655.6875</v>
      </c>
      <c r="E242" s="7">
        <v>0</v>
      </c>
      <c r="F242" s="1">
        <v>0</v>
      </c>
      <c r="G242" s="1">
        <v>0</v>
      </c>
      <c r="I242" s="24">
        <f>+D242-[1]Data!D242</f>
        <v>-867.3125</v>
      </c>
    </row>
    <row r="243" spans="1:9" x14ac:dyDescent="0.25">
      <c r="A243" s="1">
        <v>2010</v>
      </c>
      <c r="B243" s="1">
        <v>2</v>
      </c>
      <c r="C243" s="7">
        <v>4510659</v>
      </c>
      <c r="D243" s="7">
        <v>18801630.791666701</v>
      </c>
      <c r="E243" s="7">
        <v>0</v>
      </c>
      <c r="F243" s="1">
        <v>0</v>
      </c>
      <c r="G243" s="1">
        <v>0</v>
      </c>
      <c r="I243" s="24">
        <f>+D243-[1]Data!D243</f>
        <v>-1015.208333298564</v>
      </c>
    </row>
    <row r="244" spans="1:9" x14ac:dyDescent="0.25">
      <c r="A244" s="1">
        <v>2010</v>
      </c>
      <c r="B244" s="1">
        <v>3</v>
      </c>
      <c r="C244" s="7">
        <v>4516712</v>
      </c>
      <c r="D244" s="7">
        <v>18818605.895833299</v>
      </c>
      <c r="E244" s="7">
        <v>0</v>
      </c>
      <c r="F244" s="1">
        <v>0</v>
      </c>
      <c r="G244" s="1">
        <v>0</v>
      </c>
      <c r="I244" s="24">
        <f>+D244-[1]Data!D244</f>
        <v>-1163.104166701436</v>
      </c>
    </row>
    <row r="245" spans="1:9" x14ac:dyDescent="0.25">
      <c r="A245" s="1">
        <v>2010</v>
      </c>
      <c r="B245" s="1">
        <v>4</v>
      </c>
      <c r="C245" s="7">
        <v>4520229</v>
      </c>
      <c r="D245" s="7">
        <v>18835581</v>
      </c>
      <c r="E245" s="7">
        <v>0</v>
      </c>
      <c r="F245" s="1">
        <v>0</v>
      </c>
      <c r="G245" s="1">
        <v>0</v>
      </c>
      <c r="I245" s="24">
        <f>+D245-[1]Data!D245</f>
        <v>-1311</v>
      </c>
    </row>
    <row r="246" spans="1:9" x14ac:dyDescent="0.25">
      <c r="A246" s="1">
        <v>2010</v>
      </c>
      <c r="B246" s="1">
        <v>5</v>
      </c>
      <c r="C246" s="7">
        <v>4521728</v>
      </c>
      <c r="D246" s="7">
        <v>18852556.104166701</v>
      </c>
      <c r="E246" s="7">
        <v>0</v>
      </c>
      <c r="F246" s="1">
        <v>0</v>
      </c>
      <c r="G246" s="1">
        <v>0</v>
      </c>
      <c r="I246" s="24">
        <f>+D246-[1]Data!D246</f>
        <v>-1458.895833298564</v>
      </c>
    </row>
    <row r="247" spans="1:9" x14ac:dyDescent="0.25">
      <c r="A247" s="1">
        <v>2010</v>
      </c>
      <c r="B247" s="1">
        <v>6</v>
      </c>
      <c r="C247" s="7">
        <v>4521918</v>
      </c>
      <c r="D247" s="7">
        <v>18869531.208333299</v>
      </c>
      <c r="E247" s="7">
        <v>0</v>
      </c>
      <c r="F247" s="1">
        <v>0</v>
      </c>
      <c r="G247" s="1">
        <v>0</v>
      </c>
      <c r="I247" s="24">
        <f>+D247-[1]Data!D247</f>
        <v>-1606.791666701436</v>
      </c>
    </row>
    <row r="248" spans="1:9" x14ac:dyDescent="0.25">
      <c r="A248" s="1">
        <v>2010</v>
      </c>
      <c r="B248" s="1">
        <v>7</v>
      </c>
      <c r="C248" s="7">
        <v>4522790</v>
      </c>
      <c r="D248" s="7">
        <v>18886506.3125</v>
      </c>
      <c r="E248" s="7">
        <v>0</v>
      </c>
      <c r="F248" s="1">
        <v>0</v>
      </c>
      <c r="G248" s="1">
        <v>0</v>
      </c>
      <c r="I248" s="24">
        <f>+D248-[1]Data!D248</f>
        <v>-1754.6875</v>
      </c>
    </row>
    <row r="249" spans="1:9" x14ac:dyDescent="0.25">
      <c r="A249" s="1">
        <v>2010</v>
      </c>
      <c r="B249" s="1">
        <v>8</v>
      </c>
      <c r="C249" s="7">
        <v>4526766</v>
      </c>
      <c r="D249" s="7">
        <v>18907278.4375</v>
      </c>
      <c r="E249" s="7">
        <v>0</v>
      </c>
      <c r="F249" s="1">
        <v>0</v>
      </c>
      <c r="G249" s="1">
        <v>0</v>
      </c>
      <c r="I249" s="24">
        <f>+D249-[1]Data!D249</f>
        <v>-1804.5625</v>
      </c>
    </row>
    <row r="250" spans="1:9" x14ac:dyDescent="0.25">
      <c r="A250" s="1">
        <v>2010</v>
      </c>
      <c r="B250" s="1">
        <v>9</v>
      </c>
      <c r="C250" s="7">
        <v>4524923</v>
      </c>
      <c r="D250" s="7">
        <v>18928050.5625</v>
      </c>
      <c r="E250" s="7">
        <v>0</v>
      </c>
      <c r="F250" s="1">
        <v>0</v>
      </c>
      <c r="G250" s="1">
        <v>0</v>
      </c>
      <c r="I250" s="24">
        <f>+D250-[1]Data!D250</f>
        <v>-1854.4375</v>
      </c>
    </row>
    <row r="251" spans="1:9" x14ac:dyDescent="0.25">
      <c r="A251" s="1">
        <v>2010</v>
      </c>
      <c r="B251" s="1">
        <v>10</v>
      </c>
      <c r="C251" s="7">
        <v>4524001</v>
      </c>
      <c r="D251" s="7">
        <v>18948822.6875</v>
      </c>
      <c r="E251" s="7">
        <v>0</v>
      </c>
      <c r="F251" s="1">
        <v>0</v>
      </c>
      <c r="G251" s="1">
        <v>0</v>
      </c>
      <c r="I251" s="24">
        <f>+D251-[1]Data!D251</f>
        <v>-1904.3125</v>
      </c>
    </row>
    <row r="252" spans="1:9" x14ac:dyDescent="0.25">
      <c r="A252" s="1">
        <v>2010</v>
      </c>
      <c r="B252" s="1">
        <v>11</v>
      </c>
      <c r="C252" s="7">
        <v>4525048</v>
      </c>
      <c r="D252" s="7">
        <v>18969594.8125</v>
      </c>
      <c r="E252" s="7">
        <v>0</v>
      </c>
      <c r="F252" s="1">
        <v>0</v>
      </c>
      <c r="G252" s="1">
        <v>0</v>
      </c>
      <c r="I252" s="24">
        <f>+D252-[1]Data!D252</f>
        <v>-1954.1875</v>
      </c>
    </row>
    <row r="253" spans="1:9" x14ac:dyDescent="0.25">
      <c r="A253" s="1">
        <v>2010</v>
      </c>
      <c r="B253" s="1">
        <v>12</v>
      </c>
      <c r="C253" s="7">
        <v>4527028</v>
      </c>
      <c r="D253" s="7">
        <v>18990366.9375</v>
      </c>
      <c r="E253" s="7">
        <v>0</v>
      </c>
      <c r="F253" s="1">
        <v>0</v>
      </c>
      <c r="G253" s="1">
        <v>0</v>
      </c>
      <c r="I253" s="24">
        <f>+D253-[1]Data!D253</f>
        <v>-2004.0625</v>
      </c>
    </row>
    <row r="254" spans="1:9" x14ac:dyDescent="0.25">
      <c r="A254" s="1">
        <v>2011</v>
      </c>
      <c r="B254" s="1">
        <v>1</v>
      </c>
      <c r="C254" s="7">
        <v>4533029</v>
      </c>
      <c r="D254" s="7">
        <v>19011139.0625</v>
      </c>
      <c r="E254" s="7">
        <v>0</v>
      </c>
      <c r="F254" s="1">
        <v>0</v>
      </c>
      <c r="G254" s="1">
        <v>0</v>
      </c>
      <c r="I254" s="24">
        <f>+D254-[1]Data!D254</f>
        <v>-2053.9375</v>
      </c>
    </row>
    <row r="255" spans="1:9" x14ac:dyDescent="0.25">
      <c r="A255" s="1">
        <v>2011</v>
      </c>
      <c r="B255" s="1">
        <v>2</v>
      </c>
      <c r="C255" s="7">
        <v>4539389</v>
      </c>
      <c r="D255" s="7">
        <v>19031911.1875</v>
      </c>
      <c r="E255" s="7">
        <v>0</v>
      </c>
      <c r="F255" s="1">
        <v>0</v>
      </c>
      <c r="G255" s="1">
        <v>0</v>
      </c>
      <c r="I255" s="24">
        <f>+D255-[1]Data!D255</f>
        <v>-2103.8125</v>
      </c>
    </row>
    <row r="256" spans="1:9" x14ac:dyDescent="0.25">
      <c r="A256" s="1">
        <v>2011</v>
      </c>
      <c r="B256" s="1">
        <v>3</v>
      </c>
      <c r="C256" s="7">
        <v>4546574</v>
      </c>
      <c r="D256" s="7">
        <v>19052683.3125</v>
      </c>
      <c r="E256" s="7">
        <v>0</v>
      </c>
      <c r="F256" s="1">
        <v>0</v>
      </c>
      <c r="G256" s="1">
        <v>0</v>
      </c>
      <c r="I256" s="24">
        <f>+D256-[1]Data!D256</f>
        <v>-2153.6875</v>
      </c>
    </row>
    <row r="257" spans="1:9" x14ac:dyDescent="0.25">
      <c r="A257" s="1">
        <v>2011</v>
      </c>
      <c r="B257" s="1">
        <v>4</v>
      </c>
      <c r="C257" s="7">
        <v>4550254</v>
      </c>
      <c r="D257" s="7">
        <v>19073455.4375</v>
      </c>
      <c r="E257" s="7">
        <v>0</v>
      </c>
      <c r="F257" s="1">
        <v>0</v>
      </c>
      <c r="G257" s="1">
        <v>0</v>
      </c>
      <c r="I257" s="24">
        <f>+D257-[1]Data!D257</f>
        <v>-2203.5625</v>
      </c>
    </row>
    <row r="258" spans="1:9" x14ac:dyDescent="0.25">
      <c r="A258" s="1">
        <v>2011</v>
      </c>
      <c r="B258" s="1">
        <v>5</v>
      </c>
      <c r="C258" s="7">
        <v>4549811</v>
      </c>
      <c r="D258" s="7">
        <v>19094227.5625</v>
      </c>
      <c r="E258" s="7">
        <v>0</v>
      </c>
      <c r="F258" s="1">
        <v>0</v>
      </c>
      <c r="G258" s="1">
        <v>0</v>
      </c>
      <c r="I258" s="24">
        <f>+D258-[1]Data!D258</f>
        <v>-2253.4375</v>
      </c>
    </row>
    <row r="259" spans="1:9" x14ac:dyDescent="0.25">
      <c r="A259" s="1">
        <v>2011</v>
      </c>
      <c r="B259" s="1">
        <v>6</v>
      </c>
      <c r="C259" s="7">
        <v>4549338</v>
      </c>
      <c r="D259" s="7">
        <v>19114999.6875</v>
      </c>
      <c r="E259" s="7">
        <v>0</v>
      </c>
      <c r="F259" s="1">
        <v>0</v>
      </c>
      <c r="G259" s="1">
        <v>0</v>
      </c>
      <c r="I259" s="24">
        <f>+D259-[1]Data!D259</f>
        <v>-2303.3125</v>
      </c>
    </row>
    <row r="260" spans="1:9" x14ac:dyDescent="0.25">
      <c r="A260" s="1">
        <v>2011</v>
      </c>
      <c r="B260" s="1">
        <v>7</v>
      </c>
      <c r="C260" s="7">
        <v>4549687</v>
      </c>
      <c r="D260" s="7">
        <v>19135771.8125</v>
      </c>
      <c r="E260" s="7">
        <v>0</v>
      </c>
      <c r="F260" s="1">
        <v>0</v>
      </c>
      <c r="G260" s="1">
        <v>0</v>
      </c>
      <c r="I260" s="24">
        <f>+D260-[1]Data!D260</f>
        <v>-2354.1875</v>
      </c>
    </row>
    <row r="261" spans="1:9" x14ac:dyDescent="0.25">
      <c r="A261" s="1">
        <v>2011</v>
      </c>
      <c r="B261" s="1">
        <v>8</v>
      </c>
      <c r="C261" s="7">
        <v>4550328</v>
      </c>
      <c r="D261" s="7">
        <v>19156297.005208299</v>
      </c>
      <c r="E261" s="7">
        <v>0</v>
      </c>
      <c r="F261" s="1">
        <v>0</v>
      </c>
      <c r="G261" s="1">
        <v>0</v>
      </c>
      <c r="I261" s="24">
        <f>+D261-[1]Data!D261</f>
        <v>-2442.994791701436</v>
      </c>
    </row>
    <row r="262" spans="1:9" x14ac:dyDescent="0.25">
      <c r="A262" s="1">
        <v>2011</v>
      </c>
      <c r="B262" s="1">
        <v>9</v>
      </c>
      <c r="C262" s="7">
        <v>4545995</v>
      </c>
      <c r="D262" s="7">
        <v>19176822.197916701</v>
      </c>
      <c r="E262" s="7">
        <v>0</v>
      </c>
      <c r="F262" s="1">
        <v>0</v>
      </c>
      <c r="G262" s="1">
        <v>0</v>
      </c>
      <c r="I262" s="24">
        <f>+D262-[1]Data!D262</f>
        <v>-2532.802083298564</v>
      </c>
    </row>
    <row r="263" spans="1:9" x14ac:dyDescent="0.25">
      <c r="A263" s="1">
        <v>2011</v>
      </c>
      <c r="B263" s="1">
        <v>10</v>
      </c>
      <c r="C263" s="7">
        <v>4546841</v>
      </c>
      <c r="D263" s="7">
        <v>19197347.390625</v>
      </c>
      <c r="E263" s="7">
        <v>0</v>
      </c>
      <c r="F263" s="1">
        <v>0</v>
      </c>
      <c r="G263" s="1">
        <v>0</v>
      </c>
      <c r="I263" s="24">
        <f>+D263-[1]Data!D263</f>
        <v>-2622.609375</v>
      </c>
    </row>
    <row r="264" spans="1:9" x14ac:dyDescent="0.25">
      <c r="A264" s="1">
        <v>2011</v>
      </c>
      <c r="B264" s="1">
        <v>11</v>
      </c>
      <c r="C264" s="7">
        <v>4549257</v>
      </c>
      <c r="D264" s="7">
        <v>19217872.583333299</v>
      </c>
      <c r="E264" s="7">
        <v>0</v>
      </c>
      <c r="F264" s="1">
        <v>0</v>
      </c>
      <c r="G264" s="1">
        <v>0</v>
      </c>
      <c r="I264" s="24">
        <f>+D264-[1]Data!D264</f>
        <v>-2711.416666701436</v>
      </c>
    </row>
    <row r="265" spans="1:9" x14ac:dyDescent="0.25">
      <c r="A265" s="1">
        <v>2011</v>
      </c>
      <c r="B265" s="1">
        <v>12</v>
      </c>
      <c r="C265" s="7">
        <v>4554107</v>
      </c>
      <c r="D265" s="7">
        <v>19238397.776041701</v>
      </c>
      <c r="E265" s="7">
        <v>0</v>
      </c>
      <c r="F265" s="1">
        <v>0</v>
      </c>
      <c r="G265" s="1">
        <v>0</v>
      </c>
      <c r="I265" s="24">
        <f>+D265-[1]Data!D265</f>
        <v>-2801.223958298564</v>
      </c>
    </row>
    <row r="266" spans="1:9" x14ac:dyDescent="0.25">
      <c r="A266" s="1">
        <v>2012</v>
      </c>
      <c r="B266" s="1">
        <v>1</v>
      </c>
      <c r="C266" s="7">
        <v>4560015</v>
      </c>
      <c r="D266" s="7">
        <v>19258922.96875</v>
      </c>
      <c r="E266" s="7">
        <v>0</v>
      </c>
      <c r="F266" s="1">
        <v>0</v>
      </c>
      <c r="G266" s="1">
        <v>0</v>
      </c>
      <c r="I266" s="24">
        <f>+D266-[1]Data!D266</f>
        <v>-2891.03125</v>
      </c>
    </row>
    <row r="267" spans="1:9" x14ac:dyDescent="0.25">
      <c r="A267" s="1">
        <v>2012</v>
      </c>
      <c r="B267" s="1">
        <v>2</v>
      </c>
      <c r="C267" s="7">
        <v>4565707</v>
      </c>
      <c r="D267" s="7">
        <v>19279448.161458299</v>
      </c>
      <c r="E267" s="7">
        <v>0</v>
      </c>
      <c r="F267" s="1">
        <v>0</v>
      </c>
      <c r="G267" s="1">
        <v>0</v>
      </c>
      <c r="I267" s="24">
        <f>+D267-[1]Data!D267</f>
        <v>-2979.838541701436</v>
      </c>
    </row>
    <row r="268" spans="1:9" x14ac:dyDescent="0.25">
      <c r="A268" s="1">
        <v>2012</v>
      </c>
      <c r="B268" s="1">
        <v>3</v>
      </c>
      <c r="C268" s="7">
        <v>4573930</v>
      </c>
      <c r="D268" s="7">
        <v>19299973.354166701</v>
      </c>
      <c r="E268" s="7">
        <v>0</v>
      </c>
      <c r="F268" s="1">
        <v>0</v>
      </c>
      <c r="G268" s="1">
        <v>0</v>
      </c>
      <c r="I268" s="24">
        <f>+D268-[1]Data!D268</f>
        <v>-3069.645833298564</v>
      </c>
    </row>
    <row r="269" spans="1:9" x14ac:dyDescent="0.25">
      <c r="A269" s="1">
        <v>2012</v>
      </c>
      <c r="B269" s="1">
        <v>4</v>
      </c>
      <c r="C269" s="7">
        <v>4577038</v>
      </c>
      <c r="D269" s="7">
        <v>19320498.546875</v>
      </c>
      <c r="E269" s="7">
        <v>0</v>
      </c>
      <c r="F269" s="1">
        <v>0</v>
      </c>
      <c r="G269" s="1">
        <v>0</v>
      </c>
      <c r="I269" s="24">
        <f>+D269-[1]Data!D269</f>
        <v>-3159.453125</v>
      </c>
    </row>
    <row r="270" spans="1:9" x14ac:dyDescent="0.25">
      <c r="A270" s="1">
        <v>2012</v>
      </c>
      <c r="B270" s="1">
        <v>5</v>
      </c>
      <c r="C270" s="7">
        <v>4576751</v>
      </c>
      <c r="D270" s="7">
        <v>19341023.739583299</v>
      </c>
      <c r="E270" s="7">
        <v>0</v>
      </c>
      <c r="F270" s="1">
        <v>0</v>
      </c>
      <c r="G270" s="1">
        <v>0</v>
      </c>
      <c r="I270" s="24">
        <f>+D270-[1]Data!D270</f>
        <v>-3248.260416701436</v>
      </c>
    </row>
    <row r="271" spans="1:9" x14ac:dyDescent="0.25">
      <c r="A271" s="1">
        <v>2012</v>
      </c>
      <c r="B271" s="1">
        <v>6</v>
      </c>
      <c r="C271" s="7">
        <v>4575347</v>
      </c>
      <c r="D271" s="7">
        <v>19361548.932291701</v>
      </c>
      <c r="E271" s="7">
        <v>0</v>
      </c>
      <c r="F271" s="1">
        <v>0</v>
      </c>
      <c r="G271" s="1">
        <v>0</v>
      </c>
      <c r="I271" s="24">
        <f>+D271-[1]Data!D271</f>
        <v>-3338.067708298564</v>
      </c>
    </row>
    <row r="272" spans="1:9" x14ac:dyDescent="0.25">
      <c r="A272" s="1">
        <v>2012</v>
      </c>
      <c r="B272" s="1">
        <v>7</v>
      </c>
      <c r="C272" s="7">
        <v>4577123</v>
      </c>
      <c r="D272" s="7">
        <v>19382074.125</v>
      </c>
      <c r="E272" s="7">
        <v>0</v>
      </c>
      <c r="F272" s="1">
        <v>0</v>
      </c>
      <c r="G272" s="1">
        <v>0</v>
      </c>
      <c r="I272" s="24">
        <f>+D272-[1]Data!D272</f>
        <v>-3427.875</v>
      </c>
    </row>
    <row r="273" spans="1:9" x14ac:dyDescent="0.25">
      <c r="A273" s="1">
        <v>2012</v>
      </c>
      <c r="B273" s="1">
        <v>8</v>
      </c>
      <c r="C273" s="7">
        <v>4579585</v>
      </c>
      <c r="D273" s="7">
        <v>19403371.760416701</v>
      </c>
      <c r="E273" s="7">
        <v>0</v>
      </c>
      <c r="F273" s="1">
        <v>0</v>
      </c>
      <c r="G273" s="1">
        <v>0</v>
      </c>
      <c r="I273" s="24">
        <f>+D273-[1]Data!D273</f>
        <v>-3306.239583298564</v>
      </c>
    </row>
    <row r="274" spans="1:9" x14ac:dyDescent="0.25">
      <c r="A274" s="1">
        <v>2012</v>
      </c>
      <c r="B274" s="1">
        <v>9</v>
      </c>
      <c r="C274" s="7">
        <v>4578976</v>
      </c>
      <c r="D274" s="7">
        <v>19424669.395833299</v>
      </c>
      <c r="E274" s="7">
        <v>0</v>
      </c>
      <c r="F274" s="1">
        <v>0</v>
      </c>
      <c r="G274" s="1">
        <v>0</v>
      </c>
      <c r="I274" s="24">
        <f>+D274-[1]Data!D274</f>
        <v>-3185.604166701436</v>
      </c>
    </row>
    <row r="275" spans="1:9" x14ac:dyDescent="0.25">
      <c r="A275" s="1">
        <v>2012</v>
      </c>
      <c r="B275" s="1">
        <v>10</v>
      </c>
      <c r="C275" s="7">
        <v>4580752</v>
      </c>
      <c r="D275" s="7">
        <v>19445967.03125</v>
      </c>
      <c r="E275" s="7">
        <v>0</v>
      </c>
      <c r="F275" s="1">
        <v>0</v>
      </c>
      <c r="G275" s="1">
        <v>0</v>
      </c>
      <c r="I275" s="24">
        <f>+D275-[1]Data!D275</f>
        <v>-3063.96875</v>
      </c>
    </row>
    <row r="276" spans="1:9" x14ac:dyDescent="0.25">
      <c r="A276" s="1">
        <v>2012</v>
      </c>
      <c r="B276" s="1">
        <v>11</v>
      </c>
      <c r="C276" s="7">
        <v>4584041</v>
      </c>
      <c r="D276" s="7">
        <v>19467264.666666701</v>
      </c>
      <c r="E276" s="7">
        <v>0</v>
      </c>
      <c r="F276" s="1">
        <v>0</v>
      </c>
      <c r="G276" s="1">
        <v>0</v>
      </c>
      <c r="I276" s="24">
        <f>+D276-[1]Data!D276</f>
        <v>-2943.333333298564</v>
      </c>
    </row>
    <row r="277" spans="1:9" x14ac:dyDescent="0.25">
      <c r="A277" s="1">
        <v>2012</v>
      </c>
      <c r="B277" s="1">
        <v>12</v>
      </c>
      <c r="C277" s="7">
        <v>4588119</v>
      </c>
      <c r="D277" s="7">
        <v>19488562.302083299</v>
      </c>
      <c r="E277" s="7">
        <v>0</v>
      </c>
      <c r="F277" s="1">
        <v>0</v>
      </c>
      <c r="G277" s="1">
        <v>0</v>
      </c>
      <c r="I277" s="24">
        <f>+D277-[1]Data!D277</f>
        <v>-2821.697916701436</v>
      </c>
    </row>
    <row r="278" spans="1:9" x14ac:dyDescent="0.25">
      <c r="A278" s="1">
        <v>2013</v>
      </c>
      <c r="B278" s="1">
        <v>1</v>
      </c>
      <c r="C278" s="7">
        <v>4594969</v>
      </c>
      <c r="D278" s="7">
        <v>19509859.9375</v>
      </c>
      <c r="E278" s="7">
        <v>0</v>
      </c>
      <c r="F278" s="1">
        <v>0</v>
      </c>
      <c r="G278" s="1">
        <v>0</v>
      </c>
      <c r="I278" s="24">
        <f>+D278-[1]Data!D278</f>
        <v>-2701.0625</v>
      </c>
    </row>
    <row r="279" spans="1:9" x14ac:dyDescent="0.25">
      <c r="A279" s="1">
        <v>2013</v>
      </c>
      <c r="B279" s="1">
        <v>2</v>
      </c>
      <c r="C279" s="7">
        <v>4599265</v>
      </c>
      <c r="D279" s="7">
        <v>19531157.572916701</v>
      </c>
      <c r="E279" s="7">
        <v>0</v>
      </c>
      <c r="F279" s="1">
        <v>0</v>
      </c>
      <c r="G279" s="1">
        <v>0</v>
      </c>
      <c r="I279" s="24">
        <f>+D279-[1]Data!D279</f>
        <v>-2579.427083298564</v>
      </c>
    </row>
    <row r="280" spans="1:9" x14ac:dyDescent="0.25">
      <c r="A280" s="1">
        <v>2013</v>
      </c>
      <c r="B280" s="1">
        <v>3</v>
      </c>
      <c r="C280" s="7">
        <v>4605771</v>
      </c>
      <c r="D280" s="7">
        <v>19552455.208333299</v>
      </c>
      <c r="E280" s="7">
        <v>0</v>
      </c>
      <c r="F280" s="1">
        <v>0</v>
      </c>
      <c r="G280" s="1">
        <v>0</v>
      </c>
      <c r="I280" s="24">
        <f>+D280-[1]Data!D280</f>
        <v>-2458.791666701436</v>
      </c>
    </row>
    <row r="281" spans="1:9" x14ac:dyDescent="0.25">
      <c r="A281" s="1">
        <v>2013</v>
      </c>
      <c r="B281" s="1">
        <v>4</v>
      </c>
      <c r="C281" s="7">
        <v>4609509</v>
      </c>
      <c r="D281" s="7">
        <v>19573752.84375</v>
      </c>
      <c r="E281" s="7">
        <v>0</v>
      </c>
      <c r="F281" s="1">
        <v>0</v>
      </c>
      <c r="G281" s="1">
        <v>0</v>
      </c>
      <c r="I281" s="24">
        <f>+D281-[1]Data!D281</f>
        <v>-2337.15625</v>
      </c>
    </row>
    <row r="282" spans="1:9" x14ac:dyDescent="0.25">
      <c r="A282" s="1">
        <v>2013</v>
      </c>
      <c r="B282" s="1">
        <v>5</v>
      </c>
      <c r="C282" s="7">
        <v>4611553</v>
      </c>
      <c r="D282" s="7">
        <v>19595050.479166701</v>
      </c>
      <c r="E282" s="7">
        <v>0</v>
      </c>
      <c r="F282" s="1">
        <v>0</v>
      </c>
      <c r="G282" s="1">
        <v>0</v>
      </c>
      <c r="I282" s="24">
        <f>+D282-[1]Data!D282</f>
        <v>-2216.520833298564</v>
      </c>
    </row>
    <row r="283" spans="1:9" x14ac:dyDescent="0.25">
      <c r="A283" s="1">
        <v>2013</v>
      </c>
      <c r="B283" s="1">
        <v>6</v>
      </c>
      <c r="C283" s="7">
        <v>4613739</v>
      </c>
      <c r="D283" s="7">
        <v>19616348.114583299</v>
      </c>
      <c r="E283" s="7">
        <v>0</v>
      </c>
      <c r="F283" s="1">
        <v>0</v>
      </c>
      <c r="G283" s="1">
        <v>0</v>
      </c>
      <c r="I283" s="24">
        <f>+D283-[1]Data!D283</f>
        <v>-2095.885416701436</v>
      </c>
    </row>
    <row r="284" spans="1:9" x14ac:dyDescent="0.25">
      <c r="A284" s="1">
        <v>2013</v>
      </c>
      <c r="B284" s="1">
        <v>7</v>
      </c>
      <c r="C284" s="7">
        <v>4620943</v>
      </c>
      <c r="D284" s="7">
        <v>19637645.75</v>
      </c>
      <c r="E284" s="7">
        <v>0.11428769209</v>
      </c>
      <c r="F284" s="1">
        <v>0</v>
      </c>
      <c r="G284" s="1">
        <v>0</v>
      </c>
      <c r="I284" s="24">
        <f>+D284-[1]Data!D284</f>
        <v>-1974.25</v>
      </c>
    </row>
    <row r="285" spans="1:9" x14ac:dyDescent="0.25">
      <c r="A285" s="1">
        <v>2013</v>
      </c>
      <c r="B285" s="1">
        <v>8</v>
      </c>
      <c r="C285" s="7">
        <v>4630751</v>
      </c>
      <c r="D285" s="7">
        <v>19664066.473958299</v>
      </c>
      <c r="E285" s="7">
        <v>0.29454520282000002</v>
      </c>
      <c r="F285" s="1">
        <v>0</v>
      </c>
      <c r="G285" s="1">
        <v>0</v>
      </c>
      <c r="I285" s="24">
        <f>+D285-[1]Data!D285</f>
        <v>298.47395829856396</v>
      </c>
    </row>
    <row r="286" spans="1:9" x14ac:dyDescent="0.25">
      <c r="A286" s="1">
        <v>2013</v>
      </c>
      <c r="B286" s="1">
        <v>9</v>
      </c>
      <c r="C286" s="7">
        <v>4644296</v>
      </c>
      <c r="D286" s="7">
        <v>19690487.197916701</v>
      </c>
      <c r="E286" s="7">
        <v>0.65326041811000002</v>
      </c>
      <c r="F286" s="1">
        <v>0</v>
      </c>
      <c r="G286" s="1">
        <v>0</v>
      </c>
      <c r="I286" s="24">
        <f>+D286-[1]Data!D286</f>
        <v>2572.197916701436</v>
      </c>
    </row>
    <row r="287" spans="1:9" x14ac:dyDescent="0.25">
      <c r="A287" s="1">
        <v>2013</v>
      </c>
      <c r="B287" s="1">
        <v>10</v>
      </c>
      <c r="C287" s="7">
        <v>4655414</v>
      </c>
      <c r="D287" s="7">
        <v>19716907.921875</v>
      </c>
      <c r="E287" s="7">
        <v>1</v>
      </c>
      <c r="F287" s="1">
        <v>0</v>
      </c>
      <c r="G287" s="1">
        <v>0</v>
      </c>
      <c r="I287" s="24">
        <f>+D287-[1]Data!D287</f>
        <v>4844.921875</v>
      </c>
    </row>
    <row r="288" spans="1:9" x14ac:dyDescent="0.25">
      <c r="A288" s="1">
        <v>2013</v>
      </c>
      <c r="B288" s="1">
        <v>11</v>
      </c>
      <c r="C288" s="7">
        <v>4665143</v>
      </c>
      <c r="D288" s="7">
        <v>19743328.645833299</v>
      </c>
      <c r="E288" s="7">
        <v>1</v>
      </c>
      <c r="F288" s="1">
        <v>0</v>
      </c>
      <c r="G288" s="1">
        <v>0</v>
      </c>
      <c r="I288" s="24">
        <f>+D288-[1]Data!D288</f>
        <v>7117.645833298564</v>
      </c>
    </row>
    <row r="289" spans="1:9" x14ac:dyDescent="0.25">
      <c r="A289" s="1">
        <v>2013</v>
      </c>
      <c r="B289" s="1">
        <v>12</v>
      </c>
      <c r="C289" s="7">
        <v>4671859</v>
      </c>
      <c r="D289" s="7">
        <v>19769749.369791701</v>
      </c>
      <c r="E289" s="7">
        <v>1</v>
      </c>
      <c r="F289" s="1">
        <v>0</v>
      </c>
      <c r="G289" s="1">
        <v>0</v>
      </c>
      <c r="I289" s="24">
        <f>+D289-[1]Data!D289</f>
        <v>9390.369791701436</v>
      </c>
    </row>
    <row r="290" spans="1:9" x14ac:dyDescent="0.25">
      <c r="A290" s="1">
        <v>2014</v>
      </c>
      <c r="B290" s="1">
        <v>1</v>
      </c>
      <c r="C290" s="7">
        <v>4679556</v>
      </c>
      <c r="D290" s="7">
        <v>19796170.09375</v>
      </c>
      <c r="E290" s="7">
        <v>1</v>
      </c>
      <c r="F290" s="1">
        <v>0</v>
      </c>
      <c r="G290" s="1">
        <v>0</v>
      </c>
      <c r="I290" s="24">
        <f>+D290-[1]Data!D290</f>
        <v>11664.09375</v>
      </c>
    </row>
    <row r="291" spans="1:9" x14ac:dyDescent="0.25">
      <c r="A291" s="1">
        <v>2014</v>
      </c>
      <c r="B291" s="1">
        <v>2</v>
      </c>
      <c r="C291" s="7">
        <v>4687089</v>
      </c>
      <c r="D291" s="7">
        <v>19822590.817708299</v>
      </c>
      <c r="E291" s="7">
        <v>1</v>
      </c>
      <c r="F291" s="1">
        <v>0</v>
      </c>
      <c r="G291" s="1">
        <v>0</v>
      </c>
      <c r="I291" s="24">
        <f>+D291-[1]Data!D291</f>
        <v>13936.817708298564</v>
      </c>
    </row>
    <row r="292" spans="1:9" x14ac:dyDescent="0.25">
      <c r="A292" s="1">
        <v>2014</v>
      </c>
      <c r="B292" s="1">
        <v>3</v>
      </c>
      <c r="C292" s="7">
        <v>4694845</v>
      </c>
      <c r="D292" s="7">
        <v>19849011.541666701</v>
      </c>
      <c r="E292" s="7">
        <v>1</v>
      </c>
      <c r="F292" s="1">
        <v>0</v>
      </c>
      <c r="G292" s="1">
        <v>0</v>
      </c>
      <c r="I292" s="24">
        <f>+D292-[1]Data!D292</f>
        <v>16209.541666701436</v>
      </c>
    </row>
    <row r="293" spans="1:9" x14ac:dyDescent="0.25">
      <c r="A293" s="1">
        <v>2014</v>
      </c>
      <c r="B293" s="1">
        <v>4</v>
      </c>
      <c r="C293" s="7">
        <v>4699582</v>
      </c>
      <c r="D293" s="7">
        <v>19875432.265625</v>
      </c>
      <c r="E293" s="7">
        <v>1</v>
      </c>
      <c r="F293" s="1">
        <v>0</v>
      </c>
      <c r="G293" s="1">
        <v>0</v>
      </c>
      <c r="I293" s="24">
        <f>+D293-[1]Data!D293</f>
        <v>18483.265625</v>
      </c>
    </row>
    <row r="294" spans="1:9" x14ac:dyDescent="0.25">
      <c r="A294" s="1">
        <v>2014</v>
      </c>
      <c r="B294" s="1">
        <v>5</v>
      </c>
      <c r="C294" s="7">
        <v>4702414</v>
      </c>
      <c r="D294" s="7">
        <v>19901852.989583299</v>
      </c>
      <c r="E294" s="7">
        <v>1</v>
      </c>
      <c r="F294" s="1">
        <v>0</v>
      </c>
      <c r="G294" s="1">
        <v>0</v>
      </c>
      <c r="I294" s="24">
        <f>+D294-[1]Data!D294</f>
        <v>20755.989583298564</v>
      </c>
    </row>
    <row r="295" spans="1:9" x14ac:dyDescent="0.25">
      <c r="A295" s="1">
        <v>2014</v>
      </c>
      <c r="B295" s="1">
        <v>6</v>
      </c>
      <c r="C295" s="7">
        <v>4705494</v>
      </c>
      <c r="D295" s="7">
        <v>19928273.713541701</v>
      </c>
      <c r="E295" s="7">
        <v>1</v>
      </c>
      <c r="F295" s="1">
        <v>0</v>
      </c>
      <c r="G295" s="1">
        <v>0</v>
      </c>
      <c r="I295" s="24">
        <f>+D295-[1]Data!D295</f>
        <v>23028.713541701436</v>
      </c>
    </row>
    <row r="296" spans="1:9" x14ac:dyDescent="0.25">
      <c r="A296" s="1">
        <v>2014</v>
      </c>
      <c r="B296" s="1">
        <v>7</v>
      </c>
      <c r="C296" s="7">
        <v>4709239</v>
      </c>
      <c r="D296" s="7">
        <v>19954694.4375</v>
      </c>
      <c r="E296" s="7">
        <v>1</v>
      </c>
      <c r="F296" s="1">
        <v>0</v>
      </c>
      <c r="G296" s="1">
        <v>0</v>
      </c>
      <c r="I296" s="24">
        <f>+D296-[1]Data!D296</f>
        <v>25301.4375</v>
      </c>
    </row>
    <row r="297" spans="1:9" x14ac:dyDescent="0.25">
      <c r="A297" s="1">
        <v>2014</v>
      </c>
      <c r="B297" s="1">
        <v>8</v>
      </c>
      <c r="C297" s="7">
        <v>4712926</v>
      </c>
      <c r="D297" s="7">
        <v>19984723.278606098</v>
      </c>
      <c r="E297" s="7">
        <v>1</v>
      </c>
      <c r="F297" s="1">
        <v>0</v>
      </c>
      <c r="G297" s="1">
        <v>0</v>
      </c>
      <c r="I297" s="24">
        <f>+D297-[1]Data!D297</f>
        <v>31030.278606098145</v>
      </c>
    </row>
    <row r="298" spans="1:9" x14ac:dyDescent="0.25">
      <c r="A298" s="1">
        <v>2014</v>
      </c>
      <c r="B298" s="1">
        <v>9</v>
      </c>
      <c r="C298" s="7">
        <v>4718734</v>
      </c>
      <c r="D298" s="7">
        <v>20014752.1197122</v>
      </c>
      <c r="E298" s="7">
        <v>1</v>
      </c>
      <c r="F298" s="1">
        <v>0</v>
      </c>
      <c r="G298" s="1">
        <v>0</v>
      </c>
      <c r="I298" s="24">
        <f>+D298-[1]Data!D298</f>
        <v>36759.119712200016</v>
      </c>
    </row>
    <row r="299" spans="1:9" x14ac:dyDescent="0.25">
      <c r="A299" s="1">
        <v>2014</v>
      </c>
      <c r="B299" s="1">
        <v>10</v>
      </c>
      <c r="C299" s="7">
        <v>4724910</v>
      </c>
      <c r="D299" s="7">
        <v>20044780.960818399</v>
      </c>
      <c r="E299" s="7">
        <v>1</v>
      </c>
      <c r="F299" s="1">
        <v>0</v>
      </c>
      <c r="G299" s="1">
        <v>0</v>
      </c>
      <c r="I299" s="24">
        <f>+D299-[1]Data!D299</f>
        <v>42486.960818398744</v>
      </c>
    </row>
    <row r="300" spans="1:9" x14ac:dyDescent="0.25">
      <c r="A300" s="1">
        <v>2014</v>
      </c>
      <c r="B300" s="1">
        <v>11</v>
      </c>
      <c r="C300" s="7">
        <v>4731887</v>
      </c>
      <c r="D300" s="7">
        <v>20074809.801924501</v>
      </c>
      <c r="E300" s="7">
        <v>1</v>
      </c>
      <c r="F300" s="1">
        <v>0</v>
      </c>
      <c r="G300" s="1">
        <v>0</v>
      </c>
      <c r="I300" s="24">
        <f>+D300-[1]Data!D300</f>
        <v>48215.801924500614</v>
      </c>
    </row>
    <row r="301" spans="1:9" x14ac:dyDescent="0.25">
      <c r="A301" s="1">
        <v>2014</v>
      </c>
      <c r="B301" s="1">
        <v>12</v>
      </c>
      <c r="C301" s="7">
        <v>4739276</v>
      </c>
      <c r="D301" s="7">
        <v>20104838.643030599</v>
      </c>
      <c r="E301" s="7">
        <v>1</v>
      </c>
      <c r="F301" s="1">
        <v>0</v>
      </c>
      <c r="G301" s="1">
        <v>0</v>
      </c>
      <c r="I301" s="24">
        <f>+D301-[1]Data!D301</f>
        <v>53943.64303059876</v>
      </c>
    </row>
    <row r="302" spans="1:9" x14ac:dyDescent="0.25">
      <c r="A302" s="1">
        <v>2015</v>
      </c>
      <c r="B302" s="1">
        <v>1</v>
      </c>
      <c r="C302" s="7">
        <v>4746212</v>
      </c>
      <c r="D302" s="7">
        <v>20134867.484136701</v>
      </c>
      <c r="E302" s="7">
        <v>1</v>
      </c>
      <c r="F302" s="1">
        <v>0</v>
      </c>
      <c r="G302" s="1">
        <v>0</v>
      </c>
      <c r="I302" s="24">
        <f>+D302-[1]Data!D302</f>
        <v>59672.48413670063</v>
      </c>
    </row>
    <row r="303" spans="1:9" x14ac:dyDescent="0.25">
      <c r="A303" s="1">
        <v>2015</v>
      </c>
      <c r="B303" s="1">
        <v>2</v>
      </c>
      <c r="C303" s="7">
        <v>4753351</v>
      </c>
      <c r="D303" s="7">
        <v>20164896.325242799</v>
      </c>
      <c r="E303" s="7">
        <v>1</v>
      </c>
      <c r="F303" s="1">
        <v>0</v>
      </c>
      <c r="G303" s="1">
        <v>0</v>
      </c>
      <c r="I303" s="24">
        <f>+D303-[1]Data!D303</f>
        <v>65401.325242798775</v>
      </c>
    </row>
    <row r="304" spans="1:9" x14ac:dyDescent="0.25">
      <c r="A304" s="1">
        <v>2015</v>
      </c>
      <c r="B304" s="1">
        <v>3</v>
      </c>
      <c r="C304" s="7">
        <v>4761186</v>
      </c>
      <c r="D304" s="7">
        <v>20194925.166348901</v>
      </c>
      <c r="E304" s="7">
        <v>1</v>
      </c>
      <c r="F304" s="1">
        <v>0</v>
      </c>
      <c r="G304" s="1">
        <v>0</v>
      </c>
      <c r="I304" s="24">
        <f>+D304-[1]Data!D304</f>
        <v>71129.166348900646</v>
      </c>
    </row>
    <row r="305" spans="1:9" x14ac:dyDescent="0.25">
      <c r="A305" s="1">
        <v>2015</v>
      </c>
      <c r="B305" s="1">
        <v>4</v>
      </c>
      <c r="C305" s="7">
        <v>4765589</v>
      </c>
      <c r="D305" s="7">
        <v>20224954.007455099</v>
      </c>
      <c r="E305" s="7">
        <v>1</v>
      </c>
      <c r="F305" s="1">
        <v>0</v>
      </c>
      <c r="G305" s="1">
        <v>0</v>
      </c>
      <c r="I305" s="24">
        <f>+D305-[1]Data!D305</f>
        <v>76858.007455099374</v>
      </c>
    </row>
    <row r="306" spans="1:9" x14ac:dyDescent="0.25">
      <c r="A306" s="1">
        <v>2015</v>
      </c>
      <c r="B306" s="1">
        <v>5</v>
      </c>
      <c r="C306" s="7">
        <v>4767866</v>
      </c>
      <c r="D306" s="7">
        <v>20254982.848561201</v>
      </c>
      <c r="E306" s="7">
        <v>1</v>
      </c>
      <c r="F306" s="1">
        <v>0</v>
      </c>
      <c r="G306" s="1">
        <v>0</v>
      </c>
      <c r="I306" s="24">
        <f>+D306-[1]Data!D306</f>
        <v>82586.848561201245</v>
      </c>
    </row>
    <row r="307" spans="1:9" x14ac:dyDescent="0.25">
      <c r="A307" s="1">
        <v>2015</v>
      </c>
      <c r="B307" s="1">
        <v>6</v>
      </c>
      <c r="C307" s="7">
        <v>4772498</v>
      </c>
      <c r="D307" s="7">
        <v>20285011.689667299</v>
      </c>
      <c r="E307" s="7">
        <v>1</v>
      </c>
      <c r="F307" s="1">
        <v>0</v>
      </c>
      <c r="G307" s="1">
        <v>0</v>
      </c>
      <c r="I307" s="24">
        <f>+D307-[1]Data!D307</f>
        <v>88314.68966729939</v>
      </c>
    </row>
    <row r="308" spans="1:9" x14ac:dyDescent="0.25">
      <c r="A308" s="1">
        <v>2015</v>
      </c>
      <c r="B308" s="1">
        <v>7</v>
      </c>
      <c r="C308" s="7">
        <v>4776557</v>
      </c>
      <c r="D308" s="7">
        <v>20315040.530773401</v>
      </c>
      <c r="E308" s="7">
        <v>1</v>
      </c>
      <c r="F308" s="1">
        <v>0</v>
      </c>
      <c r="G308" s="1">
        <v>0</v>
      </c>
      <c r="I308" s="24">
        <f>+D308-[1]Data!D308</f>
        <v>94043.53077340126</v>
      </c>
    </row>
    <row r="309" spans="1:9" x14ac:dyDescent="0.25">
      <c r="A309" s="1">
        <v>2015</v>
      </c>
      <c r="B309" s="1">
        <v>8</v>
      </c>
      <c r="C309" s="7">
        <v>4781755</v>
      </c>
      <c r="D309" s="7">
        <v>20344109.9155741</v>
      </c>
      <c r="E309" s="7">
        <v>1</v>
      </c>
      <c r="F309" s="1">
        <v>0</v>
      </c>
      <c r="G309" s="1">
        <v>0</v>
      </c>
      <c r="I309" s="24">
        <f>+D309-[1]Data!D309</f>
        <v>99063.915574099869</v>
      </c>
    </row>
    <row r="310" spans="1:9" x14ac:dyDescent="0.25">
      <c r="A310" s="1">
        <v>2015</v>
      </c>
      <c r="B310" s="1">
        <v>9</v>
      </c>
      <c r="C310" s="7">
        <v>4785592</v>
      </c>
      <c r="D310" s="7">
        <v>20373179.300374798</v>
      </c>
      <c r="E310" s="7">
        <v>1</v>
      </c>
      <c r="F310" s="1">
        <v>0</v>
      </c>
      <c r="G310" s="1">
        <v>0</v>
      </c>
      <c r="I310" s="24">
        <f>+D310-[1]Data!D310</f>
        <v>104085.30037479848</v>
      </c>
    </row>
    <row r="311" spans="1:9" x14ac:dyDescent="0.25">
      <c r="A311" s="1">
        <v>2015</v>
      </c>
      <c r="B311" s="1">
        <v>10</v>
      </c>
      <c r="C311" s="7">
        <v>4789789</v>
      </c>
      <c r="D311" s="7">
        <v>20402248.685175501</v>
      </c>
      <c r="E311" s="7">
        <v>1</v>
      </c>
      <c r="F311" s="1">
        <v>0</v>
      </c>
      <c r="G311" s="1">
        <v>0</v>
      </c>
      <c r="I311" s="24">
        <f>+D311-[1]Data!D311</f>
        <v>109106.68517550081</v>
      </c>
    </row>
    <row r="312" spans="1:9" x14ac:dyDescent="0.25">
      <c r="A312" s="1">
        <v>2015</v>
      </c>
      <c r="B312" s="1">
        <v>11</v>
      </c>
      <c r="C312" s="7">
        <v>4797950</v>
      </c>
      <c r="D312" s="7">
        <v>20431318.069976199</v>
      </c>
      <c r="E312" s="7">
        <v>1</v>
      </c>
      <c r="F312" s="1">
        <v>0</v>
      </c>
      <c r="G312" s="1">
        <v>0</v>
      </c>
      <c r="I312" s="24">
        <f>+D312-[1]Data!D312</f>
        <v>114128.06997619942</v>
      </c>
    </row>
    <row r="313" spans="1:9" x14ac:dyDescent="0.25">
      <c r="A313" s="1">
        <v>2015</v>
      </c>
      <c r="B313" s="1">
        <v>12</v>
      </c>
      <c r="C313" s="7">
        <v>4806234</v>
      </c>
      <c r="D313" s="7">
        <v>20460387.454776902</v>
      </c>
      <c r="E313" s="7">
        <v>1</v>
      </c>
      <c r="F313" s="1">
        <v>0</v>
      </c>
      <c r="G313" s="1">
        <v>0</v>
      </c>
      <c r="I313" s="24">
        <f>+D313-[1]Data!D313</f>
        <v>119148.45477690175</v>
      </c>
    </row>
    <row r="314" spans="1:9" x14ac:dyDescent="0.25">
      <c r="A314" s="1">
        <v>2016</v>
      </c>
      <c r="B314" s="1">
        <v>1</v>
      </c>
      <c r="C314" s="7">
        <v>4810611</v>
      </c>
      <c r="D314" s="7">
        <v>20489456.8395776</v>
      </c>
      <c r="E314" s="7">
        <v>1</v>
      </c>
      <c r="F314" s="1">
        <v>0</v>
      </c>
      <c r="G314" s="1">
        <v>0</v>
      </c>
      <c r="I314" s="24">
        <f>+D314-[1]Data!D314</f>
        <v>124169.83957760036</v>
      </c>
    </row>
    <row r="315" spans="1:9" x14ac:dyDescent="0.25">
      <c r="A315" s="1">
        <v>2016</v>
      </c>
      <c r="B315" s="1">
        <v>2</v>
      </c>
      <c r="C315" s="7">
        <v>4817922</v>
      </c>
      <c r="D315" s="7">
        <v>20518526.224378299</v>
      </c>
      <c r="E315" s="7">
        <v>1</v>
      </c>
      <c r="F315" s="1">
        <v>0</v>
      </c>
      <c r="G315" s="1">
        <v>0</v>
      </c>
      <c r="I315" s="24">
        <f>+D315-[1]Data!D315</f>
        <v>129191.22437829897</v>
      </c>
    </row>
    <row r="316" spans="1:9" x14ac:dyDescent="0.25">
      <c r="A316" s="1">
        <v>2016</v>
      </c>
      <c r="B316" s="1">
        <v>3</v>
      </c>
      <c r="C316" s="7">
        <v>4824718</v>
      </c>
      <c r="D316" s="7">
        <v>20547595.609179001</v>
      </c>
      <c r="E316" s="7">
        <v>1</v>
      </c>
      <c r="F316" s="1">
        <v>0</v>
      </c>
      <c r="G316" s="1">
        <v>0</v>
      </c>
      <c r="I316" s="24">
        <f>+D316-[1]Data!D316</f>
        <v>134211.6091790013</v>
      </c>
    </row>
    <row r="317" spans="1:9" x14ac:dyDescent="0.25">
      <c r="A317" s="1">
        <v>2016</v>
      </c>
      <c r="B317" s="1">
        <v>4</v>
      </c>
      <c r="C317" s="7">
        <v>4829550</v>
      </c>
      <c r="D317" s="7">
        <v>20576664.9939797</v>
      </c>
      <c r="E317" s="7">
        <v>1</v>
      </c>
      <c r="F317" s="1">
        <v>0</v>
      </c>
      <c r="G317" s="1">
        <v>0</v>
      </c>
      <c r="I317" s="24">
        <f>+D317-[1]Data!D317</f>
        <v>139232.99397969991</v>
      </c>
    </row>
    <row r="318" spans="1:9" x14ac:dyDescent="0.25">
      <c r="A318" s="1">
        <v>2016</v>
      </c>
      <c r="B318" s="1">
        <v>5</v>
      </c>
      <c r="C318" s="7">
        <v>4833474</v>
      </c>
      <c r="D318" s="7">
        <v>20605734.378780399</v>
      </c>
      <c r="E318" s="7">
        <v>1</v>
      </c>
      <c r="F318" s="1">
        <v>0</v>
      </c>
      <c r="G318" s="1">
        <v>0</v>
      </c>
      <c r="I318" s="24">
        <f>+D318-[1]Data!D318</f>
        <v>144254.37878039852</v>
      </c>
    </row>
    <row r="319" spans="1:9" x14ac:dyDescent="0.25">
      <c r="A319" s="1">
        <v>2016</v>
      </c>
      <c r="B319" s="1">
        <v>6</v>
      </c>
      <c r="C319" s="7">
        <v>4837613</v>
      </c>
      <c r="D319" s="7">
        <v>20634803.763581101</v>
      </c>
      <c r="E319" s="7">
        <v>1</v>
      </c>
      <c r="F319" s="1">
        <v>0</v>
      </c>
      <c r="G319" s="1">
        <v>0</v>
      </c>
      <c r="I319" s="24">
        <f>+D319-[1]Data!D319</f>
        <v>149274.76358110085</v>
      </c>
    </row>
    <row r="320" spans="1:9" x14ac:dyDescent="0.25">
      <c r="A320" s="1">
        <v>2016</v>
      </c>
      <c r="B320" s="1">
        <v>7</v>
      </c>
      <c r="C320" s="7">
        <v>4842575</v>
      </c>
      <c r="D320" s="7">
        <v>20663873.148381799</v>
      </c>
      <c r="E320" s="7">
        <v>1</v>
      </c>
      <c r="F320" s="1">
        <v>0</v>
      </c>
      <c r="G320" s="1">
        <v>0</v>
      </c>
      <c r="I320" s="24">
        <f>+D320-[1]Data!D320</f>
        <v>154296.14838179946</v>
      </c>
    </row>
    <row r="321" spans="1:9" x14ac:dyDescent="0.25">
      <c r="A321" s="1">
        <v>2016</v>
      </c>
      <c r="B321" s="1">
        <v>8</v>
      </c>
      <c r="C321" s="7"/>
      <c r="D321" s="7">
        <v>20691683.298891399</v>
      </c>
      <c r="E321" s="7">
        <v>1</v>
      </c>
      <c r="F321" s="1">
        <v>0</v>
      </c>
      <c r="G321" s="1">
        <v>1</v>
      </c>
      <c r="I321" s="24">
        <f>+D321-[1]Data!D321</f>
        <v>157759.29889139906</v>
      </c>
    </row>
    <row r="322" spans="1:9" x14ac:dyDescent="0.25">
      <c r="A322" s="1">
        <v>2016</v>
      </c>
      <c r="B322" s="1">
        <v>9</v>
      </c>
      <c r="C322" s="7"/>
      <c r="D322" s="7">
        <v>20719493.449401099</v>
      </c>
      <c r="E322" s="7">
        <v>1</v>
      </c>
      <c r="F322" s="1">
        <v>0</v>
      </c>
      <c r="G322" s="1">
        <v>1</v>
      </c>
      <c r="I322" s="24">
        <f>+D322-[1]Data!D322</f>
        <v>161222.44940109923</v>
      </c>
    </row>
    <row r="323" spans="1:9" x14ac:dyDescent="0.25">
      <c r="A323" s="1">
        <v>2016</v>
      </c>
      <c r="B323" s="1">
        <v>10</v>
      </c>
      <c r="C323" s="7"/>
      <c r="D323" s="7">
        <v>20747303.599910699</v>
      </c>
      <c r="E323" s="7">
        <v>1</v>
      </c>
      <c r="F323" s="1">
        <v>0</v>
      </c>
      <c r="G323" s="1">
        <v>1</v>
      </c>
      <c r="I323" s="24">
        <f>+D323-[1]Data!D323</f>
        <v>164684.59991069883</v>
      </c>
    </row>
    <row r="324" spans="1:9" x14ac:dyDescent="0.25">
      <c r="A324" s="1">
        <v>2016</v>
      </c>
      <c r="B324" s="1">
        <v>11</v>
      </c>
      <c r="C324" s="7"/>
      <c r="D324" s="7">
        <v>20775113.750420298</v>
      </c>
      <c r="E324" s="7">
        <v>1</v>
      </c>
      <c r="F324" s="1">
        <v>0</v>
      </c>
      <c r="G324" s="1">
        <v>1</v>
      </c>
      <c r="I324" s="24">
        <f>+D324-[1]Data!D324</f>
        <v>168147.75042029843</v>
      </c>
    </row>
    <row r="325" spans="1:9" x14ac:dyDescent="0.25">
      <c r="A325" s="1">
        <v>2016</v>
      </c>
      <c r="B325" s="1">
        <v>12</v>
      </c>
      <c r="C325" s="7"/>
      <c r="D325" s="7">
        <v>20802923.900929902</v>
      </c>
      <c r="E325" s="7">
        <v>1</v>
      </c>
      <c r="F325" s="1">
        <v>0</v>
      </c>
      <c r="G325" s="1">
        <v>1</v>
      </c>
      <c r="I325" s="24">
        <f>+D325-[1]Data!D325</f>
        <v>171610.90092990175</v>
      </c>
    </row>
    <row r="326" spans="1:9" x14ac:dyDescent="0.25">
      <c r="A326" s="1">
        <v>2017</v>
      </c>
      <c r="B326" s="1">
        <v>1</v>
      </c>
      <c r="C326" s="7"/>
      <c r="D326" s="7">
        <v>20830734.051439598</v>
      </c>
      <c r="E326" s="7">
        <v>1</v>
      </c>
      <c r="F326" s="1">
        <v>0</v>
      </c>
      <c r="G326" s="1">
        <v>1</v>
      </c>
      <c r="I326" s="24">
        <f>+D326-[1]Data!D326</f>
        <v>175074.0514395982</v>
      </c>
    </row>
    <row r="327" spans="1:9" x14ac:dyDescent="0.25">
      <c r="A327" s="1">
        <v>2017</v>
      </c>
      <c r="B327" s="1">
        <v>2</v>
      </c>
      <c r="C327" s="7"/>
      <c r="D327" s="7">
        <v>20858544.201949202</v>
      </c>
      <c r="E327" s="7">
        <v>1</v>
      </c>
      <c r="F327" s="1">
        <v>0</v>
      </c>
      <c r="G327" s="1">
        <v>1</v>
      </c>
      <c r="I327" s="24">
        <f>+D327-[1]Data!D327</f>
        <v>178537.20194920152</v>
      </c>
    </row>
    <row r="328" spans="1:9" x14ac:dyDescent="0.25">
      <c r="A328" s="1">
        <v>2017</v>
      </c>
      <c r="B328" s="1">
        <v>3</v>
      </c>
      <c r="C328" s="7"/>
      <c r="D328" s="7">
        <v>20886354.352458801</v>
      </c>
      <c r="E328" s="7">
        <v>1</v>
      </c>
      <c r="F328" s="1">
        <v>0</v>
      </c>
      <c r="G328" s="1">
        <v>1</v>
      </c>
      <c r="I328" s="24">
        <f>+D328-[1]Data!D328</f>
        <v>181999.35245880112</v>
      </c>
    </row>
    <row r="329" spans="1:9" x14ac:dyDescent="0.25">
      <c r="A329" s="1">
        <v>2017</v>
      </c>
      <c r="B329" s="1">
        <v>4</v>
      </c>
      <c r="C329" s="7"/>
      <c r="D329" s="7">
        <v>20914164.502968401</v>
      </c>
      <c r="E329" s="7">
        <v>1</v>
      </c>
      <c r="F329" s="1">
        <v>0</v>
      </c>
      <c r="G329" s="1">
        <v>1</v>
      </c>
      <c r="I329" s="24">
        <f>+D329-[1]Data!D329</f>
        <v>185462.50296840072</v>
      </c>
    </row>
    <row r="330" spans="1:9" x14ac:dyDescent="0.25">
      <c r="A330" s="1">
        <v>2017</v>
      </c>
      <c r="B330" s="1">
        <v>5</v>
      </c>
      <c r="C330" s="7"/>
      <c r="D330" s="7">
        <v>20941974.653478101</v>
      </c>
      <c r="E330" s="7">
        <v>1</v>
      </c>
      <c r="F330" s="1">
        <v>0</v>
      </c>
      <c r="G330" s="1">
        <v>1</v>
      </c>
      <c r="I330" s="24">
        <f>+D330-[1]Data!D330</f>
        <v>188925.6534781009</v>
      </c>
    </row>
    <row r="331" spans="1:9" x14ac:dyDescent="0.25">
      <c r="A331" s="1">
        <v>2017</v>
      </c>
      <c r="B331" s="1">
        <v>6</v>
      </c>
      <c r="C331" s="7"/>
      <c r="D331" s="7">
        <v>20969784.8039877</v>
      </c>
      <c r="E331" s="7">
        <v>1</v>
      </c>
      <c r="F331" s="1">
        <v>0</v>
      </c>
      <c r="G331" s="1">
        <v>1</v>
      </c>
      <c r="I331" s="24">
        <f>+D331-[1]Data!D331</f>
        <v>192388.80398770049</v>
      </c>
    </row>
    <row r="332" spans="1:9" x14ac:dyDescent="0.25">
      <c r="A332" s="1">
        <v>2017</v>
      </c>
      <c r="B332" s="1">
        <v>7</v>
      </c>
      <c r="C332" s="7"/>
      <c r="D332" s="7">
        <v>20997594.9544973</v>
      </c>
      <c r="E332" s="7">
        <v>1</v>
      </c>
      <c r="F332" s="1">
        <v>0</v>
      </c>
      <c r="G332" s="1">
        <v>1</v>
      </c>
      <c r="I332" s="24">
        <f>+D332-[1]Data!D332</f>
        <v>195851.95449730009</v>
      </c>
    </row>
    <row r="333" spans="1:9" x14ac:dyDescent="0.25">
      <c r="A333" s="1">
        <v>2017</v>
      </c>
      <c r="B333" s="1">
        <v>8</v>
      </c>
      <c r="C333" s="7"/>
      <c r="D333" s="7">
        <v>21024096.001733199</v>
      </c>
      <c r="E333" s="7">
        <v>1</v>
      </c>
      <c r="F333" s="1">
        <v>0</v>
      </c>
      <c r="G333" s="1">
        <v>1</v>
      </c>
      <c r="I333" s="24">
        <f>+D333-[1]Data!D333</f>
        <v>197734.00173319876</v>
      </c>
    </row>
    <row r="334" spans="1:9" x14ac:dyDescent="0.25">
      <c r="A334" s="1">
        <v>2017</v>
      </c>
      <c r="B334" s="1">
        <v>9</v>
      </c>
      <c r="C334" s="7"/>
      <c r="D334" s="7">
        <v>21050597.048969001</v>
      </c>
      <c r="E334" s="7">
        <v>1</v>
      </c>
      <c r="F334" s="1">
        <v>0</v>
      </c>
      <c r="G334" s="1">
        <v>1</v>
      </c>
      <c r="I334" s="24">
        <f>+D334-[1]Data!D334</f>
        <v>199616.04896900058</v>
      </c>
    </row>
    <row r="335" spans="1:9" x14ac:dyDescent="0.25">
      <c r="A335" s="1">
        <v>2017</v>
      </c>
      <c r="B335" s="1">
        <v>10</v>
      </c>
      <c r="C335" s="7"/>
      <c r="D335" s="7">
        <v>21077098.096204899</v>
      </c>
      <c r="E335" s="7">
        <v>1</v>
      </c>
      <c r="F335" s="1">
        <v>0</v>
      </c>
      <c r="G335" s="1">
        <v>1</v>
      </c>
      <c r="I335" s="24">
        <f>+D335-[1]Data!D335</f>
        <v>201499.09620489925</v>
      </c>
    </row>
    <row r="336" spans="1:9" x14ac:dyDescent="0.25">
      <c r="A336" s="1">
        <v>2017</v>
      </c>
      <c r="B336" s="1">
        <v>11</v>
      </c>
      <c r="C336" s="7"/>
      <c r="D336" s="7">
        <v>21103599.143440701</v>
      </c>
      <c r="E336" s="7">
        <v>1</v>
      </c>
      <c r="F336" s="1">
        <v>0</v>
      </c>
      <c r="G336" s="1">
        <v>1</v>
      </c>
      <c r="I336" s="24">
        <f>+D336-[1]Data!D336</f>
        <v>203381.14344070107</v>
      </c>
    </row>
    <row r="337" spans="1:9" x14ac:dyDescent="0.25">
      <c r="A337" s="1">
        <v>2017</v>
      </c>
      <c r="B337" s="1">
        <v>12</v>
      </c>
      <c r="C337" s="7"/>
      <c r="D337" s="7">
        <v>21130100.1906766</v>
      </c>
      <c r="E337" s="7">
        <v>1</v>
      </c>
      <c r="F337" s="1">
        <v>0</v>
      </c>
      <c r="G337" s="1">
        <v>1</v>
      </c>
      <c r="I337" s="24">
        <f>+D337-[1]Data!D337</f>
        <v>205264.19067659974</v>
      </c>
    </row>
    <row r="338" spans="1:9" x14ac:dyDescent="0.25">
      <c r="A338" s="1">
        <v>2018</v>
      </c>
      <c r="B338" s="1">
        <v>1</v>
      </c>
      <c r="C338" s="7"/>
      <c r="D338" s="7">
        <v>21156601.237912402</v>
      </c>
      <c r="E338" s="7">
        <v>1</v>
      </c>
      <c r="F338" s="1">
        <v>0</v>
      </c>
      <c r="G338" s="1">
        <v>1</v>
      </c>
      <c r="I338" s="24">
        <f>+D338-[1]Data!D338</f>
        <v>207146.23791240156</v>
      </c>
    </row>
    <row r="339" spans="1:9" x14ac:dyDescent="0.25">
      <c r="A339" s="1">
        <v>2018</v>
      </c>
      <c r="B339" s="1">
        <v>2</v>
      </c>
      <c r="C339" s="7"/>
      <c r="D339" s="7">
        <v>21183102.2851483</v>
      </c>
      <c r="E339" s="7">
        <v>1</v>
      </c>
      <c r="F339" s="1">
        <v>0</v>
      </c>
      <c r="G339" s="1">
        <v>1</v>
      </c>
      <c r="I339" s="24">
        <f>+D339-[1]Data!D339</f>
        <v>209029.28514830023</v>
      </c>
    </row>
    <row r="340" spans="1:9" x14ac:dyDescent="0.25">
      <c r="A340" s="1">
        <v>2018</v>
      </c>
      <c r="B340" s="1">
        <v>3</v>
      </c>
      <c r="C340" s="7"/>
      <c r="D340" s="7">
        <v>21209603.332384098</v>
      </c>
      <c r="E340" s="7">
        <v>1</v>
      </c>
      <c r="F340" s="1">
        <v>0</v>
      </c>
      <c r="G340" s="1">
        <v>1</v>
      </c>
      <c r="I340" s="24">
        <f>+D340-[1]Data!D340</f>
        <v>210911.33238409832</v>
      </c>
    </row>
    <row r="341" spans="1:9" x14ac:dyDescent="0.25">
      <c r="A341" s="1">
        <v>2018</v>
      </c>
      <c r="B341" s="1">
        <v>4</v>
      </c>
      <c r="C341" s="7"/>
      <c r="D341" s="7">
        <v>21236104.379620001</v>
      </c>
      <c r="E341" s="7">
        <v>1</v>
      </c>
      <c r="F341" s="1">
        <v>0</v>
      </c>
      <c r="G341" s="1">
        <v>1</v>
      </c>
      <c r="I341" s="24">
        <f>+D341-[1]Data!D341</f>
        <v>212793.37962000072</v>
      </c>
    </row>
    <row r="342" spans="1:9" x14ac:dyDescent="0.25">
      <c r="A342" s="1">
        <v>2018</v>
      </c>
      <c r="B342" s="1">
        <v>5</v>
      </c>
      <c r="C342" s="7"/>
      <c r="D342" s="7">
        <v>21262605.426855799</v>
      </c>
      <c r="E342" s="7">
        <v>1</v>
      </c>
      <c r="F342" s="1">
        <v>0</v>
      </c>
      <c r="G342" s="1">
        <v>1</v>
      </c>
      <c r="I342" s="24">
        <f>+D342-[1]Data!D342</f>
        <v>214676.42685579881</v>
      </c>
    </row>
    <row r="343" spans="1:9" x14ac:dyDescent="0.25">
      <c r="A343" s="1">
        <v>2018</v>
      </c>
      <c r="B343" s="1">
        <v>6</v>
      </c>
      <c r="C343" s="7"/>
      <c r="D343" s="7">
        <v>21289106.474091701</v>
      </c>
      <c r="E343" s="7">
        <v>1</v>
      </c>
      <c r="F343" s="1">
        <v>0</v>
      </c>
      <c r="G343" s="1">
        <v>1</v>
      </c>
      <c r="I343" s="24">
        <f>+D343-[1]Data!D343</f>
        <v>216558.47409170121</v>
      </c>
    </row>
    <row r="344" spans="1:9" x14ac:dyDescent="0.25">
      <c r="A344" s="1">
        <v>2018</v>
      </c>
      <c r="B344" s="1">
        <v>7</v>
      </c>
      <c r="C344" s="7"/>
      <c r="D344" s="7">
        <v>21315607.521327499</v>
      </c>
      <c r="E344" s="7">
        <v>1</v>
      </c>
      <c r="F344" s="1">
        <v>0</v>
      </c>
      <c r="G344" s="1">
        <v>1</v>
      </c>
      <c r="I344" s="24">
        <f>+D344-[1]Data!D344</f>
        <v>218441.5213274993</v>
      </c>
    </row>
    <row r="345" spans="1:9" x14ac:dyDescent="0.25">
      <c r="A345" s="1">
        <v>2018</v>
      </c>
      <c r="B345" s="1">
        <v>8</v>
      </c>
      <c r="C345" s="7"/>
      <c r="D345" s="7">
        <v>21340457.177520301</v>
      </c>
      <c r="E345" s="7">
        <v>1</v>
      </c>
      <c r="F345" s="1">
        <v>0</v>
      </c>
      <c r="G345" s="1">
        <v>1</v>
      </c>
      <c r="I345" s="24">
        <f>+D345-[1]Data!D345</f>
        <v>218726.17752030119</v>
      </c>
    </row>
    <row r="346" spans="1:9" x14ac:dyDescent="0.25">
      <c r="A346" s="1">
        <v>2018</v>
      </c>
      <c r="B346" s="1">
        <v>9</v>
      </c>
      <c r="C346" s="7"/>
      <c r="D346" s="7">
        <v>21365306.833713099</v>
      </c>
      <c r="E346" s="7">
        <v>1</v>
      </c>
      <c r="F346" s="1">
        <v>0</v>
      </c>
      <c r="G346" s="1">
        <v>1</v>
      </c>
      <c r="I346" s="24">
        <f>+D346-[1]Data!D346</f>
        <v>219009.83371309936</v>
      </c>
    </row>
    <row r="347" spans="1:9" x14ac:dyDescent="0.25">
      <c r="A347" s="1">
        <v>2018</v>
      </c>
      <c r="B347" s="1">
        <v>10</v>
      </c>
      <c r="C347" s="7"/>
      <c r="D347" s="7">
        <v>21390156.489906002</v>
      </c>
      <c r="E347" s="7">
        <v>1</v>
      </c>
      <c r="F347" s="1">
        <v>0</v>
      </c>
      <c r="G347" s="1">
        <v>1</v>
      </c>
      <c r="I347" s="24">
        <f>+D347-[1]Data!D347</f>
        <v>219294.48990600184</v>
      </c>
    </row>
    <row r="348" spans="1:9" x14ac:dyDescent="0.25">
      <c r="A348" s="1">
        <v>2018</v>
      </c>
      <c r="B348" s="1">
        <v>11</v>
      </c>
      <c r="C348" s="7"/>
      <c r="D348" s="7">
        <v>21415006.1460988</v>
      </c>
      <c r="E348" s="7">
        <v>1</v>
      </c>
      <c r="F348" s="1">
        <v>0</v>
      </c>
      <c r="G348" s="1">
        <v>1</v>
      </c>
      <c r="I348" s="24">
        <f>+D348-[1]Data!D348</f>
        <v>219579.1460988</v>
      </c>
    </row>
    <row r="349" spans="1:9" x14ac:dyDescent="0.25">
      <c r="A349" s="1">
        <v>2018</v>
      </c>
      <c r="B349" s="1">
        <v>12</v>
      </c>
      <c r="C349" s="7"/>
      <c r="D349" s="7">
        <v>21439855.802291598</v>
      </c>
      <c r="E349" s="7">
        <v>1</v>
      </c>
      <c r="F349" s="1">
        <v>0</v>
      </c>
      <c r="G349" s="1">
        <v>1</v>
      </c>
      <c r="I349" s="24">
        <f>+D349-[1]Data!D349</f>
        <v>219863.80229159817</v>
      </c>
    </row>
    <row r="350" spans="1:9" x14ac:dyDescent="0.25">
      <c r="A350" s="1">
        <v>2019</v>
      </c>
      <c r="B350" s="1">
        <v>1</v>
      </c>
      <c r="C350" s="7"/>
      <c r="D350" s="7">
        <v>21464705.4584844</v>
      </c>
      <c r="E350" s="7">
        <v>1</v>
      </c>
      <c r="F350" s="1">
        <v>0</v>
      </c>
      <c r="G350" s="1">
        <v>1</v>
      </c>
      <c r="I350" s="24">
        <f>+D350-[1]Data!D350</f>
        <v>220147.45848440006</v>
      </c>
    </row>
    <row r="351" spans="1:9" x14ac:dyDescent="0.25">
      <c r="A351" s="1">
        <v>2019</v>
      </c>
      <c r="B351" s="1">
        <v>2</v>
      </c>
      <c r="C351" s="7"/>
      <c r="D351" s="7">
        <v>21489555.114677198</v>
      </c>
      <c r="E351" s="7">
        <v>1</v>
      </c>
      <c r="F351" s="1">
        <v>0</v>
      </c>
      <c r="G351" s="1">
        <v>1</v>
      </c>
      <c r="I351" s="24">
        <f>+D351-[1]Data!D351</f>
        <v>220432.11467719823</v>
      </c>
    </row>
    <row r="352" spans="1:9" x14ac:dyDescent="0.25">
      <c r="A352" s="1">
        <v>2019</v>
      </c>
      <c r="B352" s="1">
        <v>3</v>
      </c>
      <c r="C352" s="7"/>
      <c r="D352" s="7">
        <v>21514404.77087</v>
      </c>
      <c r="E352" s="7">
        <v>1</v>
      </c>
      <c r="F352" s="1">
        <v>0</v>
      </c>
      <c r="G352" s="1">
        <v>1</v>
      </c>
      <c r="I352" s="24">
        <f>+D352-[1]Data!D352</f>
        <v>220716.77087000012</v>
      </c>
    </row>
    <row r="353" spans="1:9" x14ac:dyDescent="0.25">
      <c r="A353" s="1">
        <v>2019</v>
      </c>
      <c r="B353" s="1">
        <v>4</v>
      </c>
      <c r="C353" s="7"/>
      <c r="D353" s="7">
        <v>21539254.427062899</v>
      </c>
      <c r="E353" s="7">
        <v>1</v>
      </c>
      <c r="F353" s="1">
        <v>0</v>
      </c>
      <c r="G353" s="1">
        <v>1</v>
      </c>
      <c r="I353" s="24">
        <f>+D353-[1]Data!D353</f>
        <v>221001.42706289887</v>
      </c>
    </row>
    <row r="354" spans="1:9" x14ac:dyDescent="0.25">
      <c r="A354" s="1">
        <v>2019</v>
      </c>
      <c r="B354" s="1">
        <v>5</v>
      </c>
      <c r="C354" s="7"/>
      <c r="D354" s="7">
        <v>21564104.083255701</v>
      </c>
      <c r="E354" s="7">
        <v>1</v>
      </c>
      <c r="F354" s="1">
        <v>0</v>
      </c>
      <c r="G354" s="1">
        <v>1</v>
      </c>
      <c r="I354" s="24">
        <f>+D354-[1]Data!D354</f>
        <v>221286.08325570077</v>
      </c>
    </row>
    <row r="355" spans="1:9" x14ac:dyDescent="0.25">
      <c r="A355" s="1">
        <v>2019</v>
      </c>
      <c r="B355" s="1">
        <v>6</v>
      </c>
      <c r="C355" s="7"/>
      <c r="D355" s="7">
        <v>21588953.739448499</v>
      </c>
      <c r="E355" s="7">
        <v>1</v>
      </c>
      <c r="F355" s="1">
        <v>0</v>
      </c>
      <c r="G355" s="1">
        <v>1</v>
      </c>
      <c r="I355" s="24">
        <f>+D355-[1]Data!D355</f>
        <v>221569.73944849893</v>
      </c>
    </row>
    <row r="356" spans="1:9" x14ac:dyDescent="0.25">
      <c r="A356" s="1">
        <v>2019</v>
      </c>
      <c r="B356" s="1">
        <v>7</v>
      </c>
      <c r="C356" s="7"/>
      <c r="D356" s="7">
        <v>21613803.395641301</v>
      </c>
      <c r="E356" s="7">
        <v>1</v>
      </c>
      <c r="F356" s="1">
        <v>0</v>
      </c>
      <c r="G356" s="1">
        <v>1</v>
      </c>
      <c r="I356" s="24">
        <f>+D356-[1]Data!D356</f>
        <v>221854.39564130083</v>
      </c>
    </row>
    <row r="357" spans="1:9" x14ac:dyDescent="0.25">
      <c r="A357" s="1">
        <v>2019</v>
      </c>
      <c r="B357" s="1">
        <v>8</v>
      </c>
      <c r="C357" s="7"/>
      <c r="D357" s="7">
        <v>21637665.244025599</v>
      </c>
      <c r="E357" s="7">
        <v>1</v>
      </c>
      <c r="F357" s="1">
        <v>0</v>
      </c>
      <c r="G357" s="1">
        <v>1</v>
      </c>
      <c r="I357" s="24">
        <f>+D357-[1]Data!D357</f>
        <v>221231.24402559921</v>
      </c>
    </row>
    <row r="358" spans="1:9" x14ac:dyDescent="0.25">
      <c r="A358" s="1">
        <v>2019</v>
      </c>
      <c r="B358" s="1">
        <v>9</v>
      </c>
      <c r="C358" s="7"/>
      <c r="D358" s="7">
        <v>21661527.092409998</v>
      </c>
      <c r="E358" s="7">
        <v>1</v>
      </c>
      <c r="F358" s="1">
        <v>0</v>
      </c>
      <c r="G358" s="1">
        <v>1</v>
      </c>
      <c r="I358" s="24">
        <f>+D358-[1]Data!D358</f>
        <v>220607.09240999818</v>
      </c>
    </row>
    <row r="359" spans="1:9" x14ac:dyDescent="0.25">
      <c r="A359" s="1">
        <v>2019</v>
      </c>
      <c r="B359" s="1">
        <v>10</v>
      </c>
      <c r="C359" s="7"/>
      <c r="D359" s="7">
        <v>21685388.9407943</v>
      </c>
      <c r="E359" s="7">
        <v>1</v>
      </c>
      <c r="F359" s="1">
        <v>0</v>
      </c>
      <c r="G359" s="1">
        <v>1</v>
      </c>
      <c r="I359" s="24">
        <f>+D359-[1]Data!D359</f>
        <v>219983.94079430029</v>
      </c>
    </row>
    <row r="360" spans="1:9" x14ac:dyDescent="0.25">
      <c r="A360" s="1">
        <v>2019</v>
      </c>
      <c r="B360" s="1">
        <v>11</v>
      </c>
      <c r="C360" s="7"/>
      <c r="D360" s="7">
        <v>21709250.789178699</v>
      </c>
      <c r="E360" s="7">
        <v>1</v>
      </c>
      <c r="F360" s="1">
        <v>0</v>
      </c>
      <c r="G360" s="1">
        <v>1</v>
      </c>
      <c r="I360" s="24">
        <f>+D360-[1]Data!D360</f>
        <v>219360.78917869925</v>
      </c>
    </row>
    <row r="361" spans="1:9" x14ac:dyDescent="0.25">
      <c r="A361" s="1">
        <v>2019</v>
      </c>
      <c r="B361" s="1">
        <v>12</v>
      </c>
      <c r="C361" s="7"/>
      <c r="D361" s="7">
        <v>21733112.637563001</v>
      </c>
      <c r="E361" s="7">
        <v>1</v>
      </c>
      <c r="F361" s="1">
        <v>0</v>
      </c>
      <c r="G361" s="1">
        <v>1</v>
      </c>
      <c r="I361" s="24">
        <f>+D361-[1]Data!D361</f>
        <v>218736.63756300136</v>
      </c>
    </row>
    <row r="362" spans="1:9" x14ac:dyDescent="0.25">
      <c r="A362" s="1">
        <v>2020</v>
      </c>
      <c r="B362" s="1">
        <v>1</v>
      </c>
      <c r="C362" s="7"/>
      <c r="D362" s="7">
        <v>21756974.4859474</v>
      </c>
      <c r="E362" s="7">
        <v>1</v>
      </c>
      <c r="F362" s="1">
        <v>0</v>
      </c>
      <c r="G362" s="1">
        <v>1</v>
      </c>
      <c r="I362" s="24">
        <f>+D362-[1]Data!D362</f>
        <v>218113.48594740033</v>
      </c>
    </row>
    <row r="363" spans="1:9" x14ac:dyDescent="0.25">
      <c r="A363" s="1">
        <v>2020</v>
      </c>
      <c r="B363" s="1">
        <v>2</v>
      </c>
      <c r="C363" s="7"/>
      <c r="D363" s="7">
        <v>21780836.334331699</v>
      </c>
      <c r="E363" s="7">
        <v>1</v>
      </c>
      <c r="F363" s="1">
        <v>0</v>
      </c>
      <c r="G363" s="1">
        <v>1</v>
      </c>
      <c r="I363" s="24">
        <f>+D363-[1]Data!D363</f>
        <v>217489.33433169872</v>
      </c>
    </row>
    <row r="364" spans="1:9" x14ac:dyDescent="0.25">
      <c r="A364" s="1">
        <v>2020</v>
      </c>
      <c r="B364" s="1">
        <v>3</v>
      </c>
      <c r="C364" s="7"/>
      <c r="D364" s="7">
        <v>21804698.182716001</v>
      </c>
      <c r="E364" s="7">
        <v>1</v>
      </c>
      <c r="F364" s="1">
        <v>0</v>
      </c>
      <c r="G364" s="1">
        <v>1</v>
      </c>
      <c r="I364" s="24">
        <f>+D364-[1]Data!D364</f>
        <v>216866.18271600083</v>
      </c>
    </row>
    <row r="365" spans="1:9" x14ac:dyDescent="0.25">
      <c r="A365" s="1">
        <v>2020</v>
      </c>
      <c r="B365" s="1">
        <v>4</v>
      </c>
      <c r="C365" s="7"/>
      <c r="D365" s="7">
        <v>21828560.0311004</v>
      </c>
      <c r="E365" s="7">
        <v>1</v>
      </c>
      <c r="F365" s="1">
        <v>0</v>
      </c>
      <c r="G365" s="1">
        <v>1</v>
      </c>
      <c r="I365" s="24">
        <f>+D365-[1]Data!D365</f>
        <v>216243.03110039979</v>
      </c>
    </row>
    <row r="366" spans="1:9" x14ac:dyDescent="0.25">
      <c r="A366" s="1">
        <v>2020</v>
      </c>
      <c r="B366" s="1">
        <v>5</v>
      </c>
      <c r="C366" s="7"/>
      <c r="D366" s="7">
        <v>21852421.879484698</v>
      </c>
      <c r="E366" s="7">
        <v>1</v>
      </c>
      <c r="F366" s="1">
        <v>0</v>
      </c>
      <c r="G366" s="1">
        <v>1</v>
      </c>
      <c r="I366" s="24">
        <f>+D366-[1]Data!D366</f>
        <v>215618.87948469818</v>
      </c>
    </row>
    <row r="367" spans="1:9" x14ac:dyDescent="0.25">
      <c r="A367" s="1">
        <v>2020</v>
      </c>
      <c r="B367" s="1">
        <v>6</v>
      </c>
      <c r="C367" s="7"/>
      <c r="D367" s="7">
        <v>21876283.727869101</v>
      </c>
      <c r="E367" s="7">
        <v>1</v>
      </c>
      <c r="F367" s="1">
        <v>0</v>
      </c>
      <c r="G367" s="1">
        <v>1</v>
      </c>
      <c r="I367" s="24">
        <f>+D367-[1]Data!D367</f>
        <v>214995.72786910087</v>
      </c>
    </row>
    <row r="368" spans="1:9" x14ac:dyDescent="0.25">
      <c r="A368" s="1">
        <v>2020</v>
      </c>
      <c r="B368" s="1">
        <v>7</v>
      </c>
      <c r="C368" s="7"/>
      <c r="D368" s="7">
        <v>21900145.576253399</v>
      </c>
      <c r="E368" s="7">
        <v>1</v>
      </c>
      <c r="F368" s="1">
        <v>0</v>
      </c>
      <c r="G368" s="1">
        <v>1</v>
      </c>
      <c r="I368" s="24">
        <f>+D368-[1]Data!D368</f>
        <v>214371.57625339925</v>
      </c>
    </row>
    <row r="369" spans="1:9" x14ac:dyDescent="0.25">
      <c r="A369" s="1">
        <v>2020</v>
      </c>
      <c r="B369" s="1">
        <v>8</v>
      </c>
      <c r="C369" s="7"/>
      <c r="D369" s="7">
        <v>21923835.7449072</v>
      </c>
      <c r="E369" s="7">
        <v>1</v>
      </c>
      <c r="F369" s="1">
        <v>0</v>
      </c>
      <c r="G369" s="1">
        <v>1</v>
      </c>
      <c r="I369" s="24">
        <f>+D369-[1]Data!D369</f>
        <v>213572.74490720034</v>
      </c>
    </row>
    <row r="370" spans="1:9" x14ac:dyDescent="0.25">
      <c r="A370" s="1">
        <v>2020</v>
      </c>
      <c r="B370" s="1">
        <v>9</v>
      </c>
      <c r="C370" s="7"/>
      <c r="D370" s="7">
        <v>21947525.913561001</v>
      </c>
      <c r="E370" s="7">
        <v>1</v>
      </c>
      <c r="F370" s="1">
        <v>0</v>
      </c>
      <c r="G370" s="1">
        <v>1</v>
      </c>
      <c r="I370" s="24">
        <f>+D370-[1]Data!D370</f>
        <v>212773.91356100142</v>
      </c>
    </row>
    <row r="371" spans="1:9" x14ac:dyDescent="0.25">
      <c r="A371" s="1">
        <v>2020</v>
      </c>
      <c r="B371" s="1">
        <v>10</v>
      </c>
      <c r="C371" s="7"/>
      <c r="D371" s="7">
        <v>21971216.082214799</v>
      </c>
      <c r="E371" s="7">
        <v>1</v>
      </c>
      <c r="F371" s="1">
        <v>0</v>
      </c>
      <c r="G371" s="1">
        <v>1</v>
      </c>
      <c r="I371" s="24">
        <f>+D371-[1]Data!D371</f>
        <v>211975.08221479878</v>
      </c>
    </row>
    <row r="372" spans="1:9" x14ac:dyDescent="0.25">
      <c r="A372" s="1">
        <v>2020</v>
      </c>
      <c r="B372" s="1">
        <v>11</v>
      </c>
      <c r="C372" s="7"/>
      <c r="D372" s="7">
        <v>21994906.2508686</v>
      </c>
      <c r="E372" s="7">
        <v>1</v>
      </c>
      <c r="F372" s="1">
        <v>0</v>
      </c>
      <c r="G372" s="1">
        <v>1</v>
      </c>
      <c r="I372" s="24">
        <f>+D372-[1]Data!D372</f>
        <v>211175.25086859986</v>
      </c>
    </row>
    <row r="373" spans="1:9" x14ac:dyDescent="0.25">
      <c r="A373" s="1">
        <v>2020</v>
      </c>
      <c r="B373" s="1">
        <v>12</v>
      </c>
      <c r="C373" s="7"/>
      <c r="D373" s="7">
        <v>22018596.419522401</v>
      </c>
      <c r="E373" s="7">
        <v>1</v>
      </c>
      <c r="F373" s="1">
        <v>0</v>
      </c>
      <c r="G373" s="1">
        <v>1</v>
      </c>
      <c r="I373" s="24">
        <f>+D373-[1]Data!D373</f>
        <v>210376.41952240095</v>
      </c>
    </row>
    <row r="374" spans="1:9" x14ac:dyDescent="0.25">
      <c r="A374" s="1">
        <v>2021</v>
      </c>
      <c r="B374" s="1">
        <v>1</v>
      </c>
      <c r="C374" s="7"/>
      <c r="D374" s="7">
        <v>22042286.588176198</v>
      </c>
      <c r="E374" s="7">
        <v>1</v>
      </c>
      <c r="F374" s="1">
        <v>0</v>
      </c>
      <c r="G374" s="1">
        <v>1</v>
      </c>
      <c r="I374" s="24">
        <f>+D374-[1]Data!D374</f>
        <v>209577.5881761983</v>
      </c>
    </row>
    <row r="375" spans="1:9" x14ac:dyDescent="0.25">
      <c r="A375" s="1">
        <v>2021</v>
      </c>
      <c r="B375" s="1">
        <v>2</v>
      </c>
      <c r="C375" s="7"/>
      <c r="D375" s="7">
        <v>22065976.756829999</v>
      </c>
      <c r="E375" s="7">
        <v>1</v>
      </c>
      <c r="F375" s="1">
        <v>0</v>
      </c>
      <c r="G375" s="1">
        <v>1</v>
      </c>
      <c r="I375" s="24">
        <f>+D375-[1]Data!D375</f>
        <v>208778.75682999939</v>
      </c>
    </row>
    <row r="376" spans="1:9" x14ac:dyDescent="0.25">
      <c r="A376" s="1">
        <v>2021</v>
      </c>
      <c r="B376" s="1">
        <v>3</v>
      </c>
      <c r="C376" s="7"/>
      <c r="D376" s="7">
        <v>22089666.9254838</v>
      </c>
      <c r="E376" s="7">
        <v>1</v>
      </c>
      <c r="F376" s="1">
        <v>0</v>
      </c>
      <c r="G376" s="1">
        <v>1</v>
      </c>
      <c r="I376" s="24">
        <f>+D376-[1]Data!D376</f>
        <v>207978.92548380047</v>
      </c>
    </row>
    <row r="377" spans="1:9" x14ac:dyDescent="0.25">
      <c r="A377" s="1">
        <v>2021</v>
      </c>
      <c r="B377" s="1">
        <v>4</v>
      </c>
      <c r="C377" s="7"/>
      <c r="D377" s="7">
        <v>22113357.094137602</v>
      </c>
      <c r="E377" s="7">
        <v>1</v>
      </c>
      <c r="F377" s="1">
        <v>0</v>
      </c>
      <c r="G377" s="1">
        <v>1</v>
      </c>
      <c r="I377" s="24">
        <f>+D377-[1]Data!D377</f>
        <v>207180.09413760155</v>
      </c>
    </row>
    <row r="378" spans="1:9" x14ac:dyDescent="0.25">
      <c r="A378" s="1">
        <v>2021</v>
      </c>
      <c r="B378" s="1">
        <v>5</v>
      </c>
      <c r="C378" s="7"/>
      <c r="D378" s="7">
        <v>22137047.262791399</v>
      </c>
      <c r="E378" s="7">
        <v>1</v>
      </c>
      <c r="F378" s="1">
        <v>0</v>
      </c>
      <c r="G378" s="1">
        <v>1</v>
      </c>
      <c r="I378" s="24">
        <f>+D378-[1]Data!D378</f>
        <v>206381.26279139891</v>
      </c>
    </row>
    <row r="379" spans="1:9" x14ac:dyDescent="0.25">
      <c r="A379" s="1">
        <v>2021</v>
      </c>
      <c r="B379" s="1">
        <v>6</v>
      </c>
      <c r="C379" s="7"/>
      <c r="D379" s="7">
        <v>22160737.4314452</v>
      </c>
      <c r="E379" s="7">
        <v>1</v>
      </c>
      <c r="F379" s="1">
        <v>0</v>
      </c>
      <c r="G379" s="1">
        <v>1</v>
      </c>
      <c r="I379" s="24">
        <f>+D379-[1]Data!D379</f>
        <v>205582.4314452</v>
      </c>
    </row>
    <row r="380" spans="1:9" x14ac:dyDescent="0.25">
      <c r="A380" s="1">
        <v>2021</v>
      </c>
      <c r="B380" s="1">
        <v>7</v>
      </c>
      <c r="C380" s="7"/>
      <c r="D380" s="7">
        <v>22184427.600099001</v>
      </c>
      <c r="E380" s="7">
        <v>1</v>
      </c>
      <c r="F380" s="1">
        <v>0</v>
      </c>
      <c r="G380" s="1">
        <v>1</v>
      </c>
      <c r="I380" s="24">
        <f>+D380-[1]Data!D380</f>
        <v>204782.60009900108</v>
      </c>
    </row>
    <row r="381" spans="1:9" x14ac:dyDescent="0.25">
      <c r="A381" s="1">
        <v>2021</v>
      </c>
      <c r="B381" s="1">
        <v>8</v>
      </c>
      <c r="C381" s="7"/>
      <c r="D381" s="7">
        <v>22208176.985854201</v>
      </c>
      <c r="E381" s="7">
        <v>1</v>
      </c>
      <c r="F381" s="1">
        <v>0</v>
      </c>
      <c r="G381" s="1">
        <v>1</v>
      </c>
      <c r="I381" s="24">
        <f>+D381-[1]Data!D381</f>
        <v>203918.98585420102</v>
      </c>
    </row>
    <row r="382" spans="1:9" x14ac:dyDescent="0.25">
      <c r="A382" s="1">
        <v>2021</v>
      </c>
      <c r="B382" s="1">
        <v>9</v>
      </c>
      <c r="C382" s="7"/>
      <c r="D382" s="7">
        <v>22231926.3716093</v>
      </c>
      <c r="E382" s="7">
        <v>1</v>
      </c>
      <c r="F382" s="1">
        <v>0</v>
      </c>
      <c r="G382" s="1">
        <v>1</v>
      </c>
      <c r="I382" s="24">
        <f>+D382-[1]Data!D382</f>
        <v>203055.37160930037</v>
      </c>
    </row>
    <row r="383" spans="1:9" x14ac:dyDescent="0.25">
      <c r="A383" s="1">
        <v>2021</v>
      </c>
      <c r="B383" s="1">
        <v>10</v>
      </c>
      <c r="C383" s="7"/>
      <c r="D383" s="7">
        <v>22255675.7573645</v>
      </c>
      <c r="E383" s="7">
        <v>1</v>
      </c>
      <c r="F383" s="1">
        <v>0</v>
      </c>
      <c r="G383" s="1">
        <v>1</v>
      </c>
      <c r="I383" s="24">
        <f>+D383-[1]Data!D383</f>
        <v>202190.75736450031</v>
      </c>
    </row>
    <row r="384" spans="1:9" x14ac:dyDescent="0.25">
      <c r="A384" s="1">
        <v>2021</v>
      </c>
      <c r="B384" s="1">
        <v>11</v>
      </c>
      <c r="C384" s="7"/>
      <c r="D384" s="7">
        <v>22279425.1431196</v>
      </c>
      <c r="E384" s="7">
        <v>1</v>
      </c>
      <c r="F384" s="1">
        <v>0</v>
      </c>
      <c r="G384" s="1">
        <v>1</v>
      </c>
      <c r="I384" s="24">
        <f>+D384-[1]Data!D384</f>
        <v>201327.14311959967</v>
      </c>
    </row>
    <row r="385" spans="1:9" x14ac:dyDescent="0.25">
      <c r="A385" s="1">
        <v>2021</v>
      </c>
      <c r="B385" s="1">
        <v>12</v>
      </c>
      <c r="C385" s="7"/>
      <c r="D385" s="7">
        <v>22303174.5288748</v>
      </c>
      <c r="E385" s="7">
        <v>1</v>
      </c>
      <c r="F385" s="1">
        <v>0</v>
      </c>
      <c r="G385" s="1">
        <v>1</v>
      </c>
      <c r="I385" s="24">
        <f>+D385-[1]Data!D385</f>
        <v>200463.52887479961</v>
      </c>
    </row>
    <row r="386" spans="1:9" x14ac:dyDescent="0.25">
      <c r="A386" s="1">
        <v>2022</v>
      </c>
      <c r="B386" s="1">
        <v>1</v>
      </c>
      <c r="C386" s="7"/>
      <c r="D386" s="7">
        <v>22326923.91463</v>
      </c>
      <c r="E386" s="7">
        <v>1</v>
      </c>
      <c r="F386" s="1">
        <v>0</v>
      </c>
      <c r="G386" s="1">
        <v>1</v>
      </c>
      <c r="I386" s="24">
        <f>+D386-[1]Data!D386</f>
        <v>199598.91462999955</v>
      </c>
    </row>
    <row r="387" spans="1:9" x14ac:dyDescent="0.25">
      <c r="A387" s="1">
        <v>2022</v>
      </c>
      <c r="B387" s="1">
        <v>2</v>
      </c>
      <c r="C387" s="7"/>
      <c r="D387" s="7">
        <v>22350673.300385099</v>
      </c>
      <c r="E387" s="7">
        <v>1</v>
      </c>
      <c r="F387" s="1">
        <v>0</v>
      </c>
      <c r="G387" s="1">
        <v>1</v>
      </c>
      <c r="I387" s="24">
        <f>+D387-[1]Data!D387</f>
        <v>198735.3003850989</v>
      </c>
    </row>
    <row r="388" spans="1:9" x14ac:dyDescent="0.25">
      <c r="A388" s="1">
        <v>2022</v>
      </c>
      <c r="B388" s="1">
        <v>3</v>
      </c>
      <c r="C388" s="7"/>
      <c r="D388" s="7">
        <v>22374422.686140299</v>
      </c>
      <c r="E388" s="7">
        <v>1</v>
      </c>
      <c r="F388" s="1">
        <v>0</v>
      </c>
      <c r="G388" s="1">
        <v>1</v>
      </c>
      <c r="I388" s="24">
        <f>+D388-[1]Data!D388</f>
        <v>197871.68614029884</v>
      </c>
    </row>
    <row r="389" spans="1:9" x14ac:dyDescent="0.25">
      <c r="A389" s="1">
        <v>2022</v>
      </c>
      <c r="B389" s="1">
        <v>4</v>
      </c>
      <c r="C389" s="7"/>
      <c r="D389" s="7">
        <v>22398172.071895398</v>
      </c>
      <c r="E389" s="7">
        <v>1</v>
      </c>
      <c r="F389" s="1">
        <v>0</v>
      </c>
      <c r="G389" s="1">
        <v>1</v>
      </c>
      <c r="I389" s="24">
        <f>+D389-[1]Data!D389</f>
        <v>197007.0718953982</v>
      </c>
    </row>
    <row r="390" spans="1:9" x14ac:dyDescent="0.25">
      <c r="A390" s="1">
        <v>2022</v>
      </c>
      <c r="B390" s="1">
        <v>5</v>
      </c>
      <c r="C390" s="7"/>
      <c r="D390" s="7">
        <v>22421921.457650598</v>
      </c>
      <c r="E390" s="7">
        <v>1</v>
      </c>
      <c r="F390" s="1">
        <v>0</v>
      </c>
      <c r="G390" s="1">
        <v>1</v>
      </c>
      <c r="I390" s="24">
        <f>+D390-[1]Data!D390</f>
        <v>196143.45765059814</v>
      </c>
    </row>
    <row r="391" spans="1:9" x14ac:dyDescent="0.25">
      <c r="A391" s="1">
        <v>2022</v>
      </c>
      <c r="B391" s="1">
        <v>6</v>
      </c>
      <c r="C391" s="7"/>
      <c r="D391" s="7">
        <v>22445670.843405802</v>
      </c>
      <c r="E391" s="7">
        <v>1</v>
      </c>
      <c r="F391" s="1">
        <v>0</v>
      </c>
      <c r="G391" s="1">
        <v>1</v>
      </c>
      <c r="I391" s="24">
        <f>+D391-[1]Data!D391</f>
        <v>195279.8434058018</v>
      </c>
    </row>
    <row r="392" spans="1:9" x14ac:dyDescent="0.25">
      <c r="A392" s="1">
        <v>2022</v>
      </c>
      <c r="B392" s="1">
        <v>7</v>
      </c>
      <c r="C392" s="7"/>
      <c r="D392" s="7">
        <v>22469420.229160901</v>
      </c>
      <c r="E392" s="7">
        <v>1</v>
      </c>
      <c r="F392" s="1">
        <v>0</v>
      </c>
      <c r="G392" s="1">
        <v>1</v>
      </c>
      <c r="I392" s="24">
        <f>+D392-[1]Data!D392</f>
        <v>194416.22916090116</v>
      </c>
    </row>
    <row r="393" spans="1:9" x14ac:dyDescent="0.25">
      <c r="A393" s="1">
        <v>2022</v>
      </c>
      <c r="B393" s="1">
        <v>8</v>
      </c>
      <c r="C393" s="7"/>
      <c r="D393" s="7">
        <v>22493226.425723501</v>
      </c>
      <c r="E393" s="7">
        <v>1</v>
      </c>
      <c r="F393" s="1">
        <v>0</v>
      </c>
      <c r="G393" s="1">
        <v>1</v>
      </c>
      <c r="I393" s="24">
        <f>+D393-[1]Data!D393</f>
        <v>193482.42572350055</v>
      </c>
    </row>
    <row r="394" spans="1:9" x14ac:dyDescent="0.25">
      <c r="A394" s="1">
        <v>2022</v>
      </c>
      <c r="B394" s="1">
        <v>9</v>
      </c>
      <c r="C394" s="7"/>
      <c r="D394" s="7">
        <v>22517032.622286201</v>
      </c>
      <c r="E394" s="7">
        <v>1</v>
      </c>
      <c r="F394" s="1">
        <v>0</v>
      </c>
      <c r="G394" s="1">
        <v>1</v>
      </c>
      <c r="I394" s="24">
        <f>+D394-[1]Data!D394</f>
        <v>192549.62228620052</v>
      </c>
    </row>
    <row r="395" spans="1:9" x14ac:dyDescent="0.25">
      <c r="A395" s="1">
        <v>2022</v>
      </c>
      <c r="B395" s="1">
        <v>10</v>
      </c>
      <c r="C395" s="7"/>
      <c r="D395" s="7">
        <v>22540838.8188488</v>
      </c>
      <c r="E395" s="7">
        <v>1</v>
      </c>
      <c r="F395" s="1">
        <v>0</v>
      </c>
      <c r="G395" s="1">
        <v>1</v>
      </c>
      <c r="I395" s="24">
        <f>+D395-[1]Data!D395</f>
        <v>191616.81884879991</v>
      </c>
    </row>
    <row r="396" spans="1:9" x14ac:dyDescent="0.25">
      <c r="A396" s="1">
        <v>2022</v>
      </c>
      <c r="B396" s="1">
        <v>11</v>
      </c>
      <c r="C396" s="7"/>
      <c r="D396" s="7">
        <v>22564645.0154115</v>
      </c>
      <c r="E396" s="7">
        <v>1</v>
      </c>
      <c r="F396" s="1">
        <v>0</v>
      </c>
      <c r="G396" s="1">
        <v>1</v>
      </c>
      <c r="I396" s="24">
        <f>+D396-[1]Data!D396</f>
        <v>190683.01541149989</v>
      </c>
    </row>
    <row r="397" spans="1:9" x14ac:dyDescent="0.25">
      <c r="A397" s="1">
        <v>2022</v>
      </c>
      <c r="B397" s="1">
        <v>12</v>
      </c>
      <c r="C397" s="7"/>
      <c r="D397" s="7">
        <v>22588451.211974099</v>
      </c>
      <c r="E397" s="7">
        <v>1</v>
      </c>
      <c r="F397" s="1">
        <v>0</v>
      </c>
      <c r="G397" s="1">
        <v>1</v>
      </c>
      <c r="I397" s="24">
        <f>+D397-[1]Data!D397</f>
        <v>189750.21197409928</v>
      </c>
    </row>
    <row r="398" spans="1:9" x14ac:dyDescent="0.25">
      <c r="A398" s="1">
        <v>2023</v>
      </c>
      <c r="B398" s="1">
        <v>1</v>
      </c>
      <c r="C398" s="7"/>
      <c r="D398" s="7">
        <v>22612257.408536699</v>
      </c>
      <c r="E398" s="7">
        <v>1</v>
      </c>
      <c r="F398" s="1">
        <v>0</v>
      </c>
      <c r="G398" s="1">
        <v>1</v>
      </c>
      <c r="I398" s="24">
        <f>+D398-[1]Data!D398</f>
        <v>188817.40853669867</v>
      </c>
    </row>
    <row r="399" spans="1:9" x14ac:dyDescent="0.25">
      <c r="A399" s="1">
        <v>2023</v>
      </c>
      <c r="B399" s="1">
        <v>2</v>
      </c>
      <c r="C399" s="7"/>
      <c r="D399" s="7">
        <v>22636063.605099399</v>
      </c>
      <c r="E399" s="7">
        <v>1</v>
      </c>
      <c r="F399" s="1">
        <v>0</v>
      </c>
      <c r="G399" s="1">
        <v>1</v>
      </c>
      <c r="I399" s="24">
        <f>+D399-[1]Data!D399</f>
        <v>187884.60509939864</v>
      </c>
    </row>
    <row r="400" spans="1:9" x14ac:dyDescent="0.25">
      <c r="A400" s="1">
        <v>2023</v>
      </c>
      <c r="B400" s="1">
        <v>3</v>
      </c>
      <c r="C400" s="7"/>
      <c r="D400" s="7">
        <v>22659869.801662002</v>
      </c>
      <c r="E400" s="7">
        <v>1</v>
      </c>
      <c r="F400" s="1">
        <v>0</v>
      </c>
      <c r="G400" s="1">
        <v>1</v>
      </c>
      <c r="I400" s="24">
        <f>+D400-[1]Data!D400</f>
        <v>186950.80166200176</v>
      </c>
    </row>
    <row r="401" spans="1:9" x14ac:dyDescent="0.25">
      <c r="A401" s="1">
        <v>2023</v>
      </c>
      <c r="B401" s="1">
        <v>4</v>
      </c>
      <c r="C401" s="7"/>
      <c r="D401" s="7">
        <v>22683675.998224702</v>
      </c>
      <c r="E401" s="7">
        <v>1</v>
      </c>
      <c r="F401" s="1">
        <v>0</v>
      </c>
      <c r="G401" s="1">
        <v>1</v>
      </c>
      <c r="I401" s="24">
        <f>+D401-[1]Data!D401</f>
        <v>186017.99822470173</v>
      </c>
    </row>
    <row r="402" spans="1:9" x14ac:dyDescent="0.25">
      <c r="A402" s="1">
        <v>2023</v>
      </c>
      <c r="B402" s="1">
        <v>5</v>
      </c>
      <c r="C402" s="7"/>
      <c r="D402" s="7">
        <v>22707482.194787301</v>
      </c>
      <c r="E402" s="7">
        <v>1</v>
      </c>
      <c r="F402" s="1">
        <v>0</v>
      </c>
      <c r="G402" s="1">
        <v>1</v>
      </c>
      <c r="I402" s="24">
        <f>+D402-[1]Data!D402</f>
        <v>185085.19478730112</v>
      </c>
    </row>
    <row r="403" spans="1:9" x14ac:dyDescent="0.25">
      <c r="A403" s="1">
        <v>2023</v>
      </c>
      <c r="B403" s="1">
        <v>6</v>
      </c>
      <c r="C403" s="7"/>
      <c r="D403" s="7">
        <v>22731288.391349901</v>
      </c>
      <c r="E403" s="7">
        <v>1</v>
      </c>
      <c r="F403" s="1">
        <v>0</v>
      </c>
      <c r="G403" s="1">
        <v>1</v>
      </c>
      <c r="I403" s="24">
        <f>+D403-[1]Data!D403</f>
        <v>184151.39134990051</v>
      </c>
    </row>
    <row r="404" spans="1:9" x14ac:dyDescent="0.25">
      <c r="A404" s="1">
        <v>2023</v>
      </c>
      <c r="B404" s="1">
        <v>7</v>
      </c>
      <c r="C404" s="7"/>
      <c r="D404" s="7">
        <v>22755094.5879126</v>
      </c>
      <c r="E404" s="7">
        <v>1</v>
      </c>
      <c r="F404" s="1">
        <v>0</v>
      </c>
      <c r="G404" s="1">
        <v>1</v>
      </c>
      <c r="I404" s="24">
        <f>+D404-[1]Data!D404</f>
        <v>183218.58791260049</v>
      </c>
    </row>
    <row r="405" spans="1:9" x14ac:dyDescent="0.25">
      <c r="A405" s="1">
        <v>2023</v>
      </c>
      <c r="B405" s="1">
        <v>8</v>
      </c>
      <c r="C405" s="7"/>
      <c r="D405" s="7">
        <v>22778945.047453102</v>
      </c>
      <c r="E405" s="7">
        <v>1</v>
      </c>
      <c r="F405" s="1">
        <v>0</v>
      </c>
      <c r="G405" s="1">
        <v>1</v>
      </c>
      <c r="I405" s="24">
        <f>+D405-[1]Data!D405</f>
        <v>182214.04745310172</v>
      </c>
    </row>
    <row r="406" spans="1:9" x14ac:dyDescent="0.25">
      <c r="A406" s="1">
        <v>2023</v>
      </c>
      <c r="B406" s="1">
        <v>9</v>
      </c>
      <c r="C406" s="7"/>
      <c r="D406" s="7">
        <v>22802795.5069937</v>
      </c>
      <c r="E406" s="7">
        <v>1</v>
      </c>
      <c r="F406" s="1">
        <v>0</v>
      </c>
      <c r="G406" s="1">
        <v>1</v>
      </c>
      <c r="I406" s="24">
        <f>+D406-[1]Data!D406</f>
        <v>181208.50699369982</v>
      </c>
    </row>
    <row r="407" spans="1:9" x14ac:dyDescent="0.25">
      <c r="A407" s="1">
        <v>2023</v>
      </c>
      <c r="B407" s="1">
        <v>10</v>
      </c>
      <c r="C407" s="7"/>
      <c r="D407" s="7">
        <v>22826645.966534201</v>
      </c>
      <c r="E407" s="7">
        <v>1</v>
      </c>
      <c r="F407" s="1">
        <v>0</v>
      </c>
      <c r="G407" s="1">
        <v>1</v>
      </c>
      <c r="I407" s="24">
        <f>+D407-[1]Data!D407</f>
        <v>180203.96653420106</v>
      </c>
    </row>
    <row r="408" spans="1:9" x14ac:dyDescent="0.25">
      <c r="A408" s="1">
        <v>2023</v>
      </c>
      <c r="B408" s="1">
        <v>11</v>
      </c>
      <c r="C408" s="7"/>
      <c r="D408" s="7">
        <v>22850496.426074699</v>
      </c>
      <c r="E408" s="7">
        <v>1</v>
      </c>
      <c r="F408" s="1">
        <v>0</v>
      </c>
      <c r="G408" s="1">
        <v>1</v>
      </c>
      <c r="I408" s="24">
        <f>+D408-[1]Data!D408</f>
        <v>179198.42607469857</v>
      </c>
    </row>
    <row r="409" spans="1:9" x14ac:dyDescent="0.25">
      <c r="A409" s="1">
        <v>2023</v>
      </c>
      <c r="B409" s="1">
        <v>12</v>
      </c>
      <c r="C409" s="7"/>
      <c r="D409" s="7">
        <v>22874346.8856153</v>
      </c>
      <c r="E409" s="7">
        <v>1</v>
      </c>
      <c r="F409" s="1">
        <v>0</v>
      </c>
      <c r="G409" s="1">
        <v>1</v>
      </c>
      <c r="I409" s="24">
        <f>+D409-[1]Data!D409</f>
        <v>178193.88561530039</v>
      </c>
    </row>
    <row r="410" spans="1:9" x14ac:dyDescent="0.25">
      <c r="A410" s="1">
        <v>2024</v>
      </c>
      <c r="B410" s="1">
        <v>1</v>
      </c>
      <c r="C410" s="7"/>
      <c r="D410" s="7">
        <v>22898197.345155802</v>
      </c>
      <c r="E410" s="7">
        <v>1</v>
      </c>
      <c r="F410" s="1">
        <v>0</v>
      </c>
      <c r="G410" s="1">
        <v>1</v>
      </c>
      <c r="I410" s="24">
        <f>+D410-[1]Data!D410</f>
        <v>177188.34515580162</v>
      </c>
    </row>
    <row r="411" spans="1:9" x14ac:dyDescent="0.25">
      <c r="A411" s="1">
        <v>2024</v>
      </c>
      <c r="B411" s="1">
        <v>2</v>
      </c>
      <c r="C411" s="7"/>
      <c r="D411" s="7">
        <v>22922047.804696299</v>
      </c>
      <c r="E411" s="7">
        <v>1</v>
      </c>
      <c r="F411" s="1">
        <v>0</v>
      </c>
      <c r="G411" s="1">
        <v>1</v>
      </c>
      <c r="I411" s="24">
        <f>+D411-[1]Data!D411</f>
        <v>176183.80469629914</v>
      </c>
    </row>
    <row r="412" spans="1:9" x14ac:dyDescent="0.25">
      <c r="A412" s="1">
        <v>2024</v>
      </c>
      <c r="B412" s="1">
        <v>3</v>
      </c>
      <c r="C412" s="7"/>
      <c r="D412" s="7">
        <v>22945898.264236901</v>
      </c>
      <c r="E412" s="7">
        <v>1</v>
      </c>
      <c r="F412" s="1">
        <v>0</v>
      </c>
      <c r="G412" s="1">
        <v>1</v>
      </c>
      <c r="I412" s="24">
        <f>+D412-[1]Data!D412</f>
        <v>175179.26423690096</v>
      </c>
    </row>
    <row r="413" spans="1:9" x14ac:dyDescent="0.25">
      <c r="A413" s="1">
        <v>2024</v>
      </c>
      <c r="B413" s="1">
        <v>4</v>
      </c>
      <c r="C413" s="7"/>
      <c r="D413" s="7">
        <v>22969748.723777398</v>
      </c>
      <c r="E413" s="7">
        <v>1</v>
      </c>
      <c r="F413" s="1">
        <v>0</v>
      </c>
      <c r="G413" s="1">
        <v>1</v>
      </c>
      <c r="I413" s="24">
        <f>+D413-[1]Data!D413</f>
        <v>174173.72377739847</v>
      </c>
    </row>
    <row r="414" spans="1:9" x14ac:dyDescent="0.25">
      <c r="A414" s="1">
        <v>2024</v>
      </c>
      <c r="B414" s="1">
        <v>5</v>
      </c>
      <c r="C414" s="7"/>
      <c r="D414" s="7">
        <v>22993599.1833179</v>
      </c>
      <c r="E414" s="7">
        <v>1</v>
      </c>
      <c r="F414" s="1">
        <v>0</v>
      </c>
      <c r="G414" s="1">
        <v>1</v>
      </c>
      <c r="I414" s="24">
        <f>+D414-[1]Data!D414</f>
        <v>173169.1833178997</v>
      </c>
    </row>
    <row r="415" spans="1:9" x14ac:dyDescent="0.25">
      <c r="A415" s="1">
        <v>2024</v>
      </c>
      <c r="B415" s="1">
        <v>6</v>
      </c>
      <c r="C415" s="7"/>
      <c r="D415" s="7">
        <v>23017449.642858502</v>
      </c>
      <c r="E415" s="7">
        <v>1</v>
      </c>
      <c r="F415" s="1">
        <v>0</v>
      </c>
      <c r="G415" s="1">
        <v>1</v>
      </c>
      <c r="I415" s="24">
        <f>+D415-[1]Data!D415</f>
        <v>172163.64285850152</v>
      </c>
    </row>
    <row r="416" spans="1:9" x14ac:dyDescent="0.25">
      <c r="A416" s="1">
        <v>2024</v>
      </c>
      <c r="B416" s="1">
        <v>7</v>
      </c>
      <c r="C416" s="7"/>
      <c r="D416" s="7">
        <v>23041300.102398999</v>
      </c>
      <c r="E416" s="7">
        <v>1</v>
      </c>
      <c r="F416" s="1">
        <v>0</v>
      </c>
      <c r="G416" s="1">
        <v>1</v>
      </c>
      <c r="I416" s="24">
        <f>+D416-[1]Data!D416</f>
        <v>171159.10239899904</v>
      </c>
    </row>
    <row r="417" spans="1:9" x14ac:dyDescent="0.25">
      <c r="A417" s="1">
        <v>2024</v>
      </c>
      <c r="B417" s="1">
        <v>8</v>
      </c>
      <c r="C417" s="7"/>
      <c r="D417" s="7">
        <v>23065184.7422514</v>
      </c>
      <c r="E417" s="7">
        <v>1</v>
      </c>
      <c r="F417" s="1">
        <v>0</v>
      </c>
      <c r="G417" s="1">
        <v>1</v>
      </c>
      <c r="I417" s="24">
        <f>+D417-[1]Data!D417</f>
        <v>170080.7422513999</v>
      </c>
    </row>
    <row r="418" spans="1:9" x14ac:dyDescent="0.25">
      <c r="A418" s="1">
        <v>2024</v>
      </c>
      <c r="B418" s="1">
        <v>9</v>
      </c>
      <c r="C418" s="7"/>
      <c r="D418" s="7">
        <v>23089069.382103801</v>
      </c>
      <c r="E418" s="7">
        <v>1</v>
      </c>
      <c r="F418" s="1">
        <v>0</v>
      </c>
      <c r="G418" s="1">
        <v>1</v>
      </c>
      <c r="I418" s="24">
        <f>+D418-[1]Data!D418</f>
        <v>169002.38210380077</v>
      </c>
    </row>
    <row r="419" spans="1:9" x14ac:dyDescent="0.25">
      <c r="A419" s="1">
        <v>2024</v>
      </c>
      <c r="B419" s="1">
        <v>10</v>
      </c>
      <c r="C419" s="7"/>
      <c r="D419" s="7">
        <v>23112954.021956101</v>
      </c>
      <c r="E419" s="7">
        <v>1</v>
      </c>
      <c r="F419" s="1">
        <v>0</v>
      </c>
      <c r="G419" s="1">
        <v>1</v>
      </c>
      <c r="I419" s="24">
        <f>+D419-[1]Data!D419</f>
        <v>167924.02195610106</v>
      </c>
    </row>
    <row r="420" spans="1:9" x14ac:dyDescent="0.25">
      <c r="A420" s="1">
        <v>2024</v>
      </c>
      <c r="B420" s="1">
        <v>11</v>
      </c>
      <c r="C420" s="7"/>
      <c r="D420" s="7">
        <v>23136838.661808498</v>
      </c>
      <c r="E420" s="7">
        <v>1</v>
      </c>
      <c r="F420" s="1">
        <v>0</v>
      </c>
      <c r="G420" s="1">
        <v>1</v>
      </c>
      <c r="I420" s="24">
        <f>+D420-[1]Data!D420</f>
        <v>166845.6618084982</v>
      </c>
    </row>
    <row r="421" spans="1:9" x14ac:dyDescent="0.25">
      <c r="A421" s="1">
        <v>2024</v>
      </c>
      <c r="B421" s="1">
        <v>12</v>
      </c>
      <c r="C421" s="7"/>
      <c r="D421" s="7">
        <v>23160723.301660899</v>
      </c>
      <c r="E421" s="7">
        <v>1</v>
      </c>
      <c r="F421" s="1">
        <v>0</v>
      </c>
      <c r="G421" s="1">
        <v>1</v>
      </c>
      <c r="I421" s="24">
        <f>+D421-[1]Data!D421</f>
        <v>165767.30166089907</v>
      </c>
    </row>
    <row r="422" spans="1:9" x14ac:dyDescent="0.25">
      <c r="A422" s="1">
        <v>2025</v>
      </c>
      <c r="B422" s="1">
        <v>1</v>
      </c>
      <c r="C422" s="7"/>
      <c r="D422" s="7">
        <v>23184607.9415133</v>
      </c>
      <c r="E422" s="7">
        <v>1</v>
      </c>
      <c r="F422" s="1">
        <v>0</v>
      </c>
      <c r="G422" s="1">
        <v>1</v>
      </c>
      <c r="I422" s="24">
        <f>+D422-[1]Data!D422</f>
        <v>164688.94151329994</v>
      </c>
    </row>
    <row r="423" spans="1:9" x14ac:dyDescent="0.25">
      <c r="A423" s="1">
        <v>2025</v>
      </c>
      <c r="B423" s="1">
        <v>2</v>
      </c>
      <c r="C423" s="7"/>
      <c r="D423" s="7">
        <v>23208492.581365701</v>
      </c>
      <c r="E423" s="7">
        <v>1</v>
      </c>
      <c r="F423" s="1">
        <v>0</v>
      </c>
      <c r="G423" s="1">
        <v>1</v>
      </c>
      <c r="I423" s="24">
        <f>+D423-[1]Data!D423</f>
        <v>163610.58136570081</v>
      </c>
    </row>
    <row r="424" spans="1:9" x14ac:dyDescent="0.25">
      <c r="A424" s="1">
        <v>2025</v>
      </c>
      <c r="B424" s="1">
        <v>3</v>
      </c>
      <c r="C424" s="7"/>
      <c r="D424" s="7">
        <v>23232377.221218102</v>
      </c>
      <c r="E424" s="7">
        <v>1</v>
      </c>
      <c r="F424" s="1">
        <v>0</v>
      </c>
      <c r="G424" s="1">
        <v>1</v>
      </c>
      <c r="I424" s="24">
        <f>+D424-[1]Data!D424</f>
        <v>162532.22121810168</v>
      </c>
    </row>
    <row r="425" spans="1:9" x14ac:dyDescent="0.25">
      <c r="A425" s="1">
        <v>2025</v>
      </c>
      <c r="B425" s="1">
        <v>4</v>
      </c>
      <c r="C425" s="7"/>
      <c r="D425" s="7">
        <v>23256261.861070398</v>
      </c>
      <c r="E425" s="7">
        <v>1</v>
      </c>
      <c r="F425" s="1">
        <v>0</v>
      </c>
      <c r="G425" s="1">
        <v>1</v>
      </c>
      <c r="I425" s="24">
        <f>+D425-[1]Data!D425</f>
        <v>161453.86107039824</v>
      </c>
    </row>
    <row r="426" spans="1:9" x14ac:dyDescent="0.25">
      <c r="A426" s="1">
        <v>2025</v>
      </c>
      <c r="B426" s="1">
        <v>5</v>
      </c>
      <c r="C426" s="7"/>
      <c r="D426" s="7">
        <v>23280146.500922799</v>
      </c>
      <c r="E426" s="7">
        <v>1</v>
      </c>
      <c r="F426" s="1">
        <v>0</v>
      </c>
      <c r="G426" s="1">
        <v>1</v>
      </c>
      <c r="I426" s="24">
        <f>+D426-[1]Data!D426</f>
        <v>160374.50092279911</v>
      </c>
    </row>
    <row r="427" spans="1:9" x14ac:dyDescent="0.25">
      <c r="A427" s="1">
        <v>2025</v>
      </c>
      <c r="B427" s="1">
        <v>6</v>
      </c>
      <c r="C427" s="7"/>
      <c r="D427" s="7">
        <v>23304031.1407752</v>
      </c>
      <c r="E427" s="7">
        <v>1</v>
      </c>
      <c r="F427" s="1">
        <v>0</v>
      </c>
      <c r="G427" s="1">
        <v>1</v>
      </c>
      <c r="I427" s="24">
        <f>+D427-[1]Data!D427</f>
        <v>159296.14077519998</v>
      </c>
    </row>
    <row r="428" spans="1:9" x14ac:dyDescent="0.25">
      <c r="A428" s="1">
        <v>2025</v>
      </c>
      <c r="B428" s="1">
        <v>7</v>
      </c>
      <c r="C428" s="7"/>
      <c r="D428" s="7">
        <v>23327915.780627601</v>
      </c>
      <c r="E428" s="7">
        <v>1</v>
      </c>
      <c r="F428" s="1">
        <v>0</v>
      </c>
      <c r="G428" s="1">
        <v>1</v>
      </c>
      <c r="I428" s="24">
        <f>+D428-[1]Data!D428</f>
        <v>158217.78062760085</v>
      </c>
    </row>
    <row r="429" spans="1:9" x14ac:dyDescent="0.25">
      <c r="A429" s="1">
        <v>2025</v>
      </c>
      <c r="B429" s="1">
        <v>8</v>
      </c>
      <c r="C429" s="7"/>
      <c r="D429" s="7">
        <v>23351841.041382</v>
      </c>
      <c r="E429" s="7">
        <v>1</v>
      </c>
      <c r="F429" s="1">
        <v>0</v>
      </c>
      <c r="G429" s="1">
        <v>1</v>
      </c>
      <c r="I429" s="24">
        <f>+D429-[1]Data!D429</f>
        <v>157070.04138199985</v>
      </c>
    </row>
    <row r="430" spans="1:9" x14ac:dyDescent="0.25">
      <c r="A430" s="1">
        <v>2025</v>
      </c>
      <c r="B430" s="1">
        <v>9</v>
      </c>
      <c r="C430" s="7"/>
      <c r="D430" s="7">
        <v>23375766.302136399</v>
      </c>
      <c r="E430" s="7">
        <v>1</v>
      </c>
      <c r="F430" s="1">
        <v>0</v>
      </c>
      <c r="G430" s="1">
        <v>1</v>
      </c>
      <c r="I430" s="24">
        <f>+D430-[1]Data!D430</f>
        <v>155922.30213639885</v>
      </c>
    </row>
    <row r="431" spans="1:9" x14ac:dyDescent="0.25">
      <c r="A431" s="1">
        <v>2025</v>
      </c>
      <c r="B431" s="1">
        <v>10</v>
      </c>
      <c r="C431" s="7"/>
      <c r="D431" s="7">
        <v>23399691.562890701</v>
      </c>
      <c r="E431" s="7">
        <v>1</v>
      </c>
      <c r="F431" s="1">
        <v>0</v>
      </c>
      <c r="G431" s="1">
        <v>1</v>
      </c>
      <c r="I431" s="24">
        <f>+D431-[1]Data!D431</f>
        <v>154774.562890701</v>
      </c>
    </row>
    <row r="432" spans="1:9" x14ac:dyDescent="0.25">
      <c r="A432" s="1">
        <v>2025</v>
      </c>
      <c r="B432" s="1">
        <v>11</v>
      </c>
      <c r="C432" s="7"/>
      <c r="D432" s="7">
        <v>23423616.8236451</v>
      </c>
      <c r="E432" s="7">
        <v>1</v>
      </c>
      <c r="F432" s="1">
        <v>0</v>
      </c>
      <c r="G432" s="1">
        <v>1</v>
      </c>
      <c r="I432" s="24">
        <f>+D432-[1]Data!D432</f>
        <v>153625.8236451</v>
      </c>
    </row>
    <row r="433" spans="1:9" x14ac:dyDescent="0.25">
      <c r="A433" s="1">
        <v>2025</v>
      </c>
      <c r="B433" s="1">
        <v>12</v>
      </c>
      <c r="C433" s="7"/>
      <c r="D433" s="7">
        <v>23447542.084399499</v>
      </c>
      <c r="E433" s="7">
        <v>1</v>
      </c>
      <c r="F433" s="1">
        <v>0</v>
      </c>
      <c r="G433" s="1">
        <v>1</v>
      </c>
      <c r="I433" s="24">
        <f>+D433-[1]Data!D433</f>
        <v>152478.084399499</v>
      </c>
    </row>
    <row r="434" spans="1:9" x14ac:dyDescent="0.25">
      <c r="A434" s="1">
        <v>2026</v>
      </c>
      <c r="B434" s="1">
        <v>1</v>
      </c>
      <c r="C434" s="7"/>
      <c r="D434" s="7">
        <v>23471467.345153902</v>
      </c>
      <c r="E434" s="7">
        <v>1</v>
      </c>
      <c r="F434" s="1">
        <v>0</v>
      </c>
      <c r="G434" s="1">
        <v>1</v>
      </c>
      <c r="I434" s="24">
        <f>+D434-[1]Data!D434</f>
        <v>151330.34515390173</v>
      </c>
    </row>
    <row r="435" spans="1:9" x14ac:dyDescent="0.25">
      <c r="A435" s="1">
        <v>2026</v>
      </c>
      <c r="B435" s="1">
        <v>2</v>
      </c>
      <c r="C435" s="7"/>
      <c r="D435" s="7">
        <v>23495392.6059082</v>
      </c>
      <c r="E435" s="7">
        <v>1</v>
      </c>
      <c r="F435" s="1">
        <v>0</v>
      </c>
      <c r="G435" s="1">
        <v>1</v>
      </c>
      <c r="I435" s="24">
        <f>+D435-[1]Data!D435</f>
        <v>150182.60590820014</v>
      </c>
    </row>
    <row r="436" spans="1:9" x14ac:dyDescent="0.25">
      <c r="A436" s="1">
        <v>2026</v>
      </c>
      <c r="B436" s="1">
        <v>3</v>
      </c>
      <c r="C436" s="7"/>
      <c r="D436" s="7">
        <v>23519317.866662599</v>
      </c>
      <c r="E436" s="7">
        <v>1</v>
      </c>
      <c r="F436" s="1">
        <v>0</v>
      </c>
      <c r="G436" s="1">
        <v>1</v>
      </c>
      <c r="I436" s="24">
        <f>+D436-[1]Data!D436</f>
        <v>149034.86666259915</v>
      </c>
    </row>
    <row r="437" spans="1:9" x14ac:dyDescent="0.25">
      <c r="A437" s="1">
        <v>2026</v>
      </c>
      <c r="B437" s="1">
        <v>4</v>
      </c>
      <c r="C437" s="7"/>
      <c r="D437" s="7">
        <v>23543243.127416998</v>
      </c>
      <c r="E437" s="7">
        <v>1</v>
      </c>
      <c r="F437" s="1">
        <v>0</v>
      </c>
      <c r="G437" s="1">
        <v>1</v>
      </c>
      <c r="I437" s="24">
        <f>+D437-[1]Data!D437</f>
        <v>147886.12741699815</v>
      </c>
    </row>
    <row r="438" spans="1:9" x14ac:dyDescent="0.25">
      <c r="A438" s="1">
        <v>2026</v>
      </c>
      <c r="B438" s="1">
        <v>5</v>
      </c>
      <c r="C438" s="7"/>
      <c r="D438" s="7">
        <v>23567168.388171401</v>
      </c>
      <c r="E438" s="7">
        <v>1</v>
      </c>
      <c r="F438" s="1">
        <v>0</v>
      </c>
      <c r="G438" s="1">
        <v>1</v>
      </c>
      <c r="I438" s="24">
        <f>+D438-[1]Data!D438</f>
        <v>146738.38817140087</v>
      </c>
    </row>
    <row r="439" spans="1:9" x14ac:dyDescent="0.25">
      <c r="A439" s="1">
        <v>2026</v>
      </c>
      <c r="B439" s="1">
        <v>6</v>
      </c>
      <c r="C439" s="7"/>
      <c r="D439" s="7">
        <v>23591093.648925699</v>
      </c>
      <c r="E439" s="7">
        <v>1</v>
      </c>
      <c r="F439" s="1">
        <v>0</v>
      </c>
      <c r="G439" s="1">
        <v>1</v>
      </c>
      <c r="I439" s="24">
        <f>+D439-[1]Data!D439</f>
        <v>145590.64892569929</v>
      </c>
    </row>
    <row r="440" spans="1:9" x14ac:dyDescent="0.25">
      <c r="A440" s="1">
        <v>2026</v>
      </c>
      <c r="B440" s="1">
        <v>7</v>
      </c>
      <c r="C440" s="7"/>
      <c r="D440" s="7">
        <v>23615018.909680098</v>
      </c>
      <c r="E440" s="7">
        <v>1</v>
      </c>
      <c r="F440" s="1">
        <v>0</v>
      </c>
      <c r="G440" s="1">
        <v>1</v>
      </c>
      <c r="I440" s="24">
        <f>+D440-[1]Data!D440</f>
        <v>144442.9096800983</v>
      </c>
    </row>
    <row r="441" spans="1:9" x14ac:dyDescent="0.25">
      <c r="A441" s="1">
        <v>2026</v>
      </c>
      <c r="B441" s="1">
        <v>8</v>
      </c>
      <c r="C441" s="7"/>
      <c r="D441" s="7">
        <v>23639015.535523999</v>
      </c>
      <c r="E441" s="7">
        <v>1</v>
      </c>
      <c r="F441" s="1">
        <v>0</v>
      </c>
      <c r="G441" s="1">
        <v>1</v>
      </c>
      <c r="I441" s="24">
        <f>+D441-[1]Data!D441</f>
        <v>143267.53552399948</v>
      </c>
    </row>
    <row r="442" spans="1:9" x14ac:dyDescent="0.25">
      <c r="A442" s="1">
        <v>2026</v>
      </c>
      <c r="B442" s="1">
        <v>9</v>
      </c>
      <c r="C442" s="7"/>
      <c r="D442" s="7">
        <v>23663012.161368001</v>
      </c>
      <c r="E442" s="7">
        <v>1</v>
      </c>
      <c r="F442" s="1">
        <v>0</v>
      </c>
      <c r="G442" s="1">
        <v>1</v>
      </c>
      <c r="I442" s="24">
        <f>+D442-[1]Data!D442</f>
        <v>142091.16136800125</v>
      </c>
    </row>
    <row r="443" spans="1:9" x14ac:dyDescent="0.25">
      <c r="A443" s="1">
        <v>2026</v>
      </c>
      <c r="B443" s="1">
        <v>10</v>
      </c>
      <c r="C443" s="7"/>
      <c r="D443" s="7">
        <v>23687008.787211899</v>
      </c>
      <c r="E443" s="7">
        <v>1</v>
      </c>
      <c r="F443" s="1">
        <v>0</v>
      </c>
      <c r="G443" s="1">
        <v>1</v>
      </c>
      <c r="I443" s="24">
        <f>+D443-[1]Data!D443</f>
        <v>140915.78721189871</v>
      </c>
    </row>
    <row r="444" spans="1:9" x14ac:dyDescent="0.25">
      <c r="A444" s="1">
        <v>2026</v>
      </c>
      <c r="B444" s="1">
        <v>11</v>
      </c>
      <c r="C444" s="7"/>
      <c r="D444" s="7">
        <v>23711005.4130559</v>
      </c>
      <c r="E444" s="7">
        <v>1</v>
      </c>
      <c r="F444" s="1">
        <v>0</v>
      </c>
      <c r="G444" s="1">
        <v>1</v>
      </c>
      <c r="I444" s="24">
        <f>+D444-[1]Data!D444</f>
        <v>139740.41305590048</v>
      </c>
    </row>
    <row r="445" spans="1:9" x14ac:dyDescent="0.25">
      <c r="A445" s="1">
        <v>2026</v>
      </c>
      <c r="B445" s="1">
        <v>12</v>
      </c>
      <c r="C445" s="7"/>
      <c r="D445" s="7">
        <v>23735002.038899802</v>
      </c>
      <c r="E445" s="7">
        <v>1</v>
      </c>
      <c r="F445" s="1">
        <v>0</v>
      </c>
      <c r="G445" s="1">
        <v>1</v>
      </c>
      <c r="I445" s="24">
        <f>+D445-[1]Data!D445</f>
        <v>138565.03889980167</v>
      </c>
    </row>
    <row r="446" spans="1:9" x14ac:dyDescent="0.25">
      <c r="A446" s="1">
        <v>2027</v>
      </c>
      <c r="B446" s="1">
        <v>1</v>
      </c>
      <c r="C446" s="7"/>
      <c r="D446" s="7">
        <v>23758998.6647438</v>
      </c>
      <c r="E446" s="7">
        <v>1</v>
      </c>
      <c r="F446" s="1">
        <v>0</v>
      </c>
      <c r="G446" s="1">
        <v>1</v>
      </c>
      <c r="I446" s="24">
        <f>+D446-[1]Data!D446</f>
        <v>137389.66474379972</v>
      </c>
    </row>
    <row r="447" spans="1:9" x14ac:dyDescent="0.25">
      <c r="A447" s="1">
        <v>2027</v>
      </c>
      <c r="B447" s="1">
        <v>2</v>
      </c>
      <c r="C447" s="7"/>
      <c r="D447" s="7">
        <v>23782995.290587701</v>
      </c>
      <c r="E447" s="7">
        <v>1</v>
      </c>
      <c r="F447" s="1">
        <v>0</v>
      </c>
      <c r="G447" s="1">
        <v>1</v>
      </c>
      <c r="I447" s="24">
        <f>+D447-[1]Data!D447</f>
        <v>136214.2905877009</v>
      </c>
    </row>
    <row r="448" spans="1:9" x14ac:dyDescent="0.25">
      <c r="A448" s="1">
        <v>2027</v>
      </c>
      <c r="B448" s="1">
        <v>3</v>
      </c>
      <c r="C448" s="7"/>
      <c r="D448" s="7">
        <v>23806991.916431598</v>
      </c>
      <c r="E448" s="7">
        <v>1</v>
      </c>
      <c r="F448" s="1">
        <v>0</v>
      </c>
      <c r="G448" s="1">
        <v>1</v>
      </c>
      <c r="I448" s="24">
        <f>+D448-[1]Data!D448</f>
        <v>135038.91643159837</v>
      </c>
    </row>
    <row r="449" spans="1:9" x14ac:dyDescent="0.25">
      <c r="A449" s="1">
        <v>2027</v>
      </c>
      <c r="B449" s="1">
        <v>4</v>
      </c>
      <c r="C449" s="7"/>
      <c r="D449" s="7">
        <v>23830988.5422756</v>
      </c>
      <c r="E449" s="7">
        <v>1</v>
      </c>
      <c r="F449" s="1">
        <v>0</v>
      </c>
      <c r="G449" s="1">
        <v>1</v>
      </c>
      <c r="I449" s="24">
        <f>+D449-[1]Data!D449</f>
        <v>133863.54227560014</v>
      </c>
    </row>
    <row r="450" spans="1:9" x14ac:dyDescent="0.25">
      <c r="A450" s="1">
        <v>2027</v>
      </c>
      <c r="B450" s="1">
        <v>5</v>
      </c>
      <c r="C450" s="7"/>
      <c r="D450" s="7">
        <v>23854985.168119501</v>
      </c>
      <c r="E450" s="7">
        <v>1</v>
      </c>
      <c r="F450" s="1">
        <v>0</v>
      </c>
      <c r="G450" s="1">
        <v>1</v>
      </c>
      <c r="I450" s="24">
        <f>+D450-[1]Data!D450</f>
        <v>132688.16811950132</v>
      </c>
    </row>
    <row r="451" spans="1:9" x14ac:dyDescent="0.25">
      <c r="A451" s="1">
        <v>2027</v>
      </c>
      <c r="B451" s="1">
        <v>6</v>
      </c>
      <c r="C451" s="7"/>
      <c r="D451" s="7">
        <v>23878981.793963499</v>
      </c>
      <c r="E451" s="7">
        <v>1</v>
      </c>
      <c r="F451" s="1">
        <v>0</v>
      </c>
      <c r="G451" s="1">
        <v>1</v>
      </c>
      <c r="I451" s="24">
        <f>+D451-[1]Data!D451</f>
        <v>131512.79396349937</v>
      </c>
    </row>
    <row r="452" spans="1:9" x14ac:dyDescent="0.25">
      <c r="A452" s="1">
        <v>2027</v>
      </c>
      <c r="B452" s="1">
        <v>7</v>
      </c>
      <c r="C452" s="7"/>
      <c r="D452" s="7">
        <v>23902978.419807401</v>
      </c>
      <c r="E452" s="7">
        <v>1</v>
      </c>
      <c r="F452" s="1">
        <v>0</v>
      </c>
      <c r="G452" s="1">
        <v>1</v>
      </c>
      <c r="I452" s="24">
        <f>+D452-[1]Data!D452</f>
        <v>130337.41980740055</v>
      </c>
    </row>
    <row r="453" spans="1:9" x14ac:dyDescent="0.25">
      <c r="A453" s="1">
        <v>2027</v>
      </c>
      <c r="B453" s="1">
        <v>8</v>
      </c>
      <c r="C453" s="7"/>
      <c r="D453" s="7">
        <v>23927066.551270898</v>
      </c>
      <c r="E453" s="7">
        <v>1</v>
      </c>
      <c r="F453" s="1">
        <v>0</v>
      </c>
      <c r="G453" s="1">
        <v>1</v>
      </c>
      <c r="I453" s="24">
        <f>+D453-[1]Data!D453</f>
        <v>129156.55127089843</v>
      </c>
    </row>
    <row r="454" spans="1:9" x14ac:dyDescent="0.25">
      <c r="A454" s="1">
        <v>2027</v>
      </c>
      <c r="B454" s="1">
        <v>9</v>
      </c>
      <c r="C454" s="7"/>
      <c r="D454" s="7">
        <v>23951154.6827344</v>
      </c>
      <c r="E454" s="7">
        <v>1</v>
      </c>
      <c r="F454" s="1">
        <v>0</v>
      </c>
      <c r="G454" s="1">
        <v>1</v>
      </c>
      <c r="I454" s="24">
        <f>+D454-[1]Data!D454</f>
        <v>127975.68273440003</v>
      </c>
    </row>
    <row r="455" spans="1:9" x14ac:dyDescent="0.25">
      <c r="A455" s="1">
        <v>2027</v>
      </c>
      <c r="B455" s="1">
        <v>10</v>
      </c>
      <c r="C455" s="7"/>
      <c r="D455" s="7">
        <v>23975242.814197902</v>
      </c>
      <c r="E455" s="7">
        <v>1</v>
      </c>
      <c r="F455" s="1">
        <v>0</v>
      </c>
      <c r="G455" s="1">
        <v>1</v>
      </c>
      <c r="I455" s="24">
        <f>+D455-[1]Data!D455</f>
        <v>126794.81419790164</v>
      </c>
    </row>
    <row r="456" spans="1:9" x14ac:dyDescent="0.25">
      <c r="A456" s="1">
        <v>2027</v>
      </c>
      <c r="B456" s="1">
        <v>11</v>
      </c>
      <c r="C456" s="7"/>
      <c r="D456" s="7">
        <v>23999330.9456614</v>
      </c>
      <c r="E456" s="7">
        <v>1</v>
      </c>
      <c r="F456" s="1">
        <v>0</v>
      </c>
      <c r="G456" s="1">
        <v>1</v>
      </c>
      <c r="I456" s="24">
        <f>+D456-[1]Data!D456</f>
        <v>125613.94566139951</v>
      </c>
    </row>
    <row r="457" spans="1:9" x14ac:dyDescent="0.25">
      <c r="A457" s="1">
        <v>2027</v>
      </c>
      <c r="B457" s="1">
        <v>12</v>
      </c>
      <c r="C457" s="7"/>
      <c r="D457" s="7">
        <v>24023419.077124901</v>
      </c>
      <c r="E457" s="7">
        <v>1</v>
      </c>
      <c r="F457" s="1">
        <v>0</v>
      </c>
      <c r="G457" s="1">
        <v>1</v>
      </c>
      <c r="I457" s="24">
        <f>+D457-[1]Data!D457</f>
        <v>124432.07712490112</v>
      </c>
    </row>
    <row r="458" spans="1:9" x14ac:dyDescent="0.25">
      <c r="A458" s="1">
        <v>2028</v>
      </c>
      <c r="B458" s="1">
        <v>1</v>
      </c>
      <c r="C458" s="7"/>
      <c r="D458" s="7">
        <v>24047507.208588399</v>
      </c>
      <c r="E458" s="7">
        <v>1</v>
      </c>
      <c r="F458" s="1">
        <v>0</v>
      </c>
      <c r="G458" s="1">
        <v>1</v>
      </c>
      <c r="I458" s="24">
        <f>+D458-[1]Data!D458</f>
        <v>123251.20858839899</v>
      </c>
    </row>
    <row r="459" spans="1:9" x14ac:dyDescent="0.25">
      <c r="A459" s="1">
        <v>2028</v>
      </c>
      <c r="B459" s="1">
        <v>2</v>
      </c>
      <c r="C459" s="7"/>
      <c r="D459" s="7">
        <v>24071595.340051901</v>
      </c>
      <c r="E459" s="7">
        <v>1</v>
      </c>
      <c r="F459" s="1">
        <v>0</v>
      </c>
      <c r="G459" s="1">
        <v>1</v>
      </c>
      <c r="I459" s="24">
        <f>+D459-[1]Data!D459</f>
        <v>122070.3400519006</v>
      </c>
    </row>
    <row r="460" spans="1:9" x14ac:dyDescent="0.25">
      <c r="A460" s="1">
        <v>2028</v>
      </c>
      <c r="B460" s="1">
        <v>3</v>
      </c>
      <c r="C460" s="7"/>
      <c r="D460" s="7">
        <v>24095683.471515398</v>
      </c>
      <c r="E460" s="7">
        <v>1</v>
      </c>
      <c r="F460" s="1">
        <v>0</v>
      </c>
      <c r="G460" s="1">
        <v>1</v>
      </c>
      <c r="I460" s="24">
        <f>+D460-[1]Data!D460</f>
        <v>120889.47151539847</v>
      </c>
    </row>
    <row r="461" spans="1:9" x14ac:dyDescent="0.25">
      <c r="A461" s="1">
        <v>2028</v>
      </c>
      <c r="B461" s="1">
        <v>4</v>
      </c>
      <c r="C461" s="7"/>
      <c r="D461" s="7">
        <v>24119771.6029789</v>
      </c>
      <c r="E461" s="7">
        <v>1</v>
      </c>
      <c r="F461" s="1">
        <v>0</v>
      </c>
      <c r="G461" s="1">
        <v>1</v>
      </c>
      <c r="I461" s="24">
        <f>+D461-[1]Data!D461</f>
        <v>119708.60297890007</v>
      </c>
    </row>
    <row r="462" spans="1:9" x14ac:dyDescent="0.25">
      <c r="A462" s="1">
        <v>2028</v>
      </c>
      <c r="B462" s="1">
        <v>5</v>
      </c>
      <c r="C462" s="7"/>
      <c r="D462" s="7">
        <v>24143859.734442402</v>
      </c>
      <c r="E462" s="7">
        <v>1</v>
      </c>
      <c r="F462" s="1">
        <v>0</v>
      </c>
      <c r="G462" s="1">
        <v>1</v>
      </c>
      <c r="I462" s="24">
        <f>+D462-[1]Data!D462</f>
        <v>118527.73444240168</v>
      </c>
    </row>
    <row r="463" spans="1:9" x14ac:dyDescent="0.25">
      <c r="A463" s="1">
        <v>2028</v>
      </c>
      <c r="B463" s="1">
        <v>6</v>
      </c>
      <c r="C463" s="7"/>
      <c r="D463" s="7">
        <v>24167947.8659059</v>
      </c>
      <c r="E463" s="7">
        <v>1</v>
      </c>
      <c r="F463" s="1">
        <v>0</v>
      </c>
      <c r="G463" s="1">
        <v>1</v>
      </c>
      <c r="I463" s="24">
        <f>+D463-[1]Data!D463</f>
        <v>117346.86590589955</v>
      </c>
    </row>
    <row r="464" spans="1:9" x14ac:dyDescent="0.25">
      <c r="A464" s="1">
        <v>2028</v>
      </c>
      <c r="B464" s="1">
        <v>7</v>
      </c>
      <c r="C464" s="7"/>
      <c r="D464" s="7">
        <v>24192035.997369401</v>
      </c>
      <c r="E464" s="7">
        <v>1</v>
      </c>
      <c r="F464" s="1">
        <v>0</v>
      </c>
      <c r="G464" s="1">
        <v>1</v>
      </c>
      <c r="I464" s="24">
        <f>+D464-[1]Data!D464</f>
        <v>116164.99736940116</v>
      </c>
    </row>
    <row r="465" spans="1:9" x14ac:dyDescent="0.25">
      <c r="A465" s="1">
        <v>2028</v>
      </c>
      <c r="B465" s="1">
        <v>8</v>
      </c>
      <c r="C465" s="7"/>
      <c r="D465" s="7">
        <v>24216088.756932899</v>
      </c>
      <c r="E465" s="7">
        <v>1</v>
      </c>
      <c r="F465" s="1">
        <v>0</v>
      </c>
      <c r="G465" s="1">
        <v>1</v>
      </c>
      <c r="I465" s="24">
        <f>+D465-[1]Data!D465</f>
        <v>114978.75693289936</v>
      </c>
    </row>
    <row r="466" spans="1:9" x14ac:dyDescent="0.25">
      <c r="A466" s="1">
        <v>2028</v>
      </c>
      <c r="B466" s="1">
        <v>9</v>
      </c>
      <c r="C466" s="7"/>
      <c r="D466" s="7">
        <v>24240141.516496498</v>
      </c>
      <c r="E466" s="7">
        <v>1</v>
      </c>
      <c r="F466" s="1">
        <v>0</v>
      </c>
      <c r="G466" s="1">
        <v>1</v>
      </c>
      <c r="I466" s="24">
        <f>+D466-[1]Data!D466</f>
        <v>113791.51649649814</v>
      </c>
    </row>
    <row r="467" spans="1:9" x14ac:dyDescent="0.25">
      <c r="A467" s="1">
        <v>2028</v>
      </c>
      <c r="B467" s="1">
        <v>10</v>
      </c>
      <c r="C467" s="7"/>
      <c r="D467" s="7">
        <v>24264194.27606</v>
      </c>
      <c r="E467" s="7">
        <v>1</v>
      </c>
      <c r="F467" s="1">
        <v>0</v>
      </c>
      <c r="G467" s="1">
        <v>1</v>
      </c>
      <c r="I467" s="24">
        <f>+D467-[1]Data!D467</f>
        <v>112604.27606000006</v>
      </c>
    </row>
    <row r="468" spans="1:9" x14ac:dyDescent="0.25">
      <c r="A468" s="1">
        <v>2028</v>
      </c>
      <c r="B468" s="1">
        <v>11</v>
      </c>
      <c r="C468" s="7"/>
      <c r="D468" s="7">
        <v>24288247.035623498</v>
      </c>
      <c r="E468" s="7">
        <v>1</v>
      </c>
      <c r="F468" s="1">
        <v>0</v>
      </c>
      <c r="G468" s="1">
        <v>1</v>
      </c>
      <c r="I468" s="24">
        <f>+D468-[1]Data!D468</f>
        <v>111417.03562349826</v>
      </c>
    </row>
    <row r="469" spans="1:9" x14ac:dyDescent="0.25">
      <c r="A469" s="1">
        <v>2028</v>
      </c>
      <c r="B469" s="1">
        <v>12</v>
      </c>
      <c r="C469" s="7"/>
      <c r="D469" s="7">
        <v>24312299.795187101</v>
      </c>
      <c r="E469" s="7">
        <v>1</v>
      </c>
      <c r="F469" s="1">
        <v>0</v>
      </c>
      <c r="G469" s="1">
        <v>1</v>
      </c>
      <c r="I469" s="24">
        <f>+D469-[1]Data!D469</f>
        <v>110229.79518710077</v>
      </c>
    </row>
    <row r="470" spans="1:9" x14ac:dyDescent="0.25">
      <c r="A470" s="1">
        <v>2029</v>
      </c>
      <c r="B470" s="1">
        <v>1</v>
      </c>
      <c r="C470" s="7"/>
      <c r="D470" s="7">
        <v>24336352.554750599</v>
      </c>
      <c r="E470" s="7">
        <v>1</v>
      </c>
      <c r="F470" s="1">
        <v>0</v>
      </c>
      <c r="G470" s="1">
        <v>1</v>
      </c>
      <c r="I470" s="24">
        <f>+D470-[1]Data!D470</f>
        <v>109042.55475059897</v>
      </c>
    </row>
    <row r="471" spans="1:9" x14ac:dyDescent="0.25">
      <c r="A471" s="1">
        <v>2029</v>
      </c>
      <c r="B471" s="1">
        <v>2</v>
      </c>
      <c r="C471" s="7"/>
      <c r="D471" s="7">
        <v>24360405.314314101</v>
      </c>
      <c r="E471" s="7">
        <v>1</v>
      </c>
      <c r="F471" s="1">
        <v>0</v>
      </c>
      <c r="G471" s="1">
        <v>1</v>
      </c>
      <c r="I471" s="24">
        <f>+D471-[1]Data!D471</f>
        <v>107855.31431410089</v>
      </c>
    </row>
    <row r="472" spans="1:9" x14ac:dyDescent="0.25">
      <c r="A472" s="1">
        <v>2029</v>
      </c>
      <c r="B472" s="1">
        <v>3</v>
      </c>
      <c r="C472" s="7"/>
      <c r="D472" s="7">
        <v>24384458.0738777</v>
      </c>
      <c r="E472" s="7">
        <v>1</v>
      </c>
      <c r="F472" s="1">
        <v>0</v>
      </c>
      <c r="G472" s="1">
        <v>1</v>
      </c>
      <c r="I472" s="24">
        <f>+D472-[1]Data!D472</f>
        <v>106669.07387769967</v>
      </c>
    </row>
    <row r="473" spans="1:9" x14ac:dyDescent="0.25">
      <c r="A473" s="1">
        <v>2029</v>
      </c>
      <c r="B473" s="1">
        <v>4</v>
      </c>
      <c r="C473" s="7"/>
      <c r="D473" s="7">
        <v>24408510.833441202</v>
      </c>
      <c r="E473" s="7">
        <v>1</v>
      </c>
      <c r="F473" s="1">
        <v>0</v>
      </c>
      <c r="G473" s="1">
        <v>1</v>
      </c>
      <c r="I473" s="24">
        <f>+D473-[1]Data!D473</f>
        <v>105481.8334412016</v>
      </c>
    </row>
    <row r="474" spans="1:9" x14ac:dyDescent="0.25">
      <c r="A474" s="1">
        <v>2029</v>
      </c>
      <c r="B474" s="1">
        <v>5</v>
      </c>
      <c r="C474" s="7"/>
      <c r="D474" s="7">
        <v>24432563.5930047</v>
      </c>
      <c r="E474" s="7">
        <v>1</v>
      </c>
      <c r="F474" s="1">
        <v>0</v>
      </c>
      <c r="G474" s="1">
        <v>1</v>
      </c>
      <c r="I474" s="24">
        <f>+D474-[1]Data!D474</f>
        <v>104294.5930046998</v>
      </c>
    </row>
    <row r="475" spans="1:9" x14ac:dyDescent="0.25">
      <c r="A475" s="1">
        <v>2029</v>
      </c>
      <c r="B475" s="1">
        <v>6</v>
      </c>
      <c r="C475" s="7"/>
      <c r="D475" s="7">
        <v>24456616.352568299</v>
      </c>
      <c r="E475" s="7">
        <v>1</v>
      </c>
      <c r="F475" s="1">
        <v>0</v>
      </c>
      <c r="G475" s="1">
        <v>1</v>
      </c>
      <c r="I475" s="24">
        <f>+D475-[1]Data!D475</f>
        <v>103107.35256829858</v>
      </c>
    </row>
    <row r="476" spans="1:9" x14ac:dyDescent="0.25">
      <c r="A476" s="1">
        <v>2029</v>
      </c>
      <c r="B476" s="1">
        <v>7</v>
      </c>
      <c r="C476" s="7"/>
      <c r="D476" s="7">
        <v>24480669.112131801</v>
      </c>
      <c r="E476" s="7">
        <v>1</v>
      </c>
      <c r="F476" s="1">
        <v>0</v>
      </c>
      <c r="G476" s="1">
        <v>1</v>
      </c>
      <c r="I476" s="24">
        <f>+D476-[1]Data!D476</f>
        <v>101920.1121318005</v>
      </c>
    </row>
    <row r="477" spans="1:9" x14ac:dyDescent="0.25">
      <c r="A477" s="1">
        <v>2029</v>
      </c>
      <c r="B477" s="1">
        <v>8</v>
      </c>
      <c r="C477" s="7"/>
      <c r="D477" s="7">
        <v>24504654.065133099</v>
      </c>
      <c r="E477" s="7">
        <v>1</v>
      </c>
      <c r="F477" s="1">
        <v>0</v>
      </c>
      <c r="G477" s="1">
        <v>1</v>
      </c>
      <c r="I477" s="24">
        <f>+D477-[1]Data!D477</f>
        <v>100728.06513309851</v>
      </c>
    </row>
    <row r="478" spans="1:9" x14ac:dyDescent="0.25">
      <c r="A478" s="1">
        <v>2029</v>
      </c>
      <c r="B478" s="1">
        <v>9</v>
      </c>
      <c r="C478" s="7"/>
      <c r="D478" s="7">
        <v>24528639.0181344</v>
      </c>
      <c r="E478" s="7">
        <v>1</v>
      </c>
      <c r="F478" s="1">
        <v>0</v>
      </c>
      <c r="G478" s="1">
        <v>1</v>
      </c>
      <c r="I478" s="24">
        <f>+D478-[1]Data!D478</f>
        <v>99536.018134400249</v>
      </c>
    </row>
    <row r="479" spans="1:9" x14ac:dyDescent="0.25">
      <c r="A479" s="1">
        <v>2029</v>
      </c>
      <c r="B479" s="1">
        <v>10</v>
      </c>
      <c r="C479" s="7"/>
      <c r="D479" s="7">
        <v>24552623.971135698</v>
      </c>
      <c r="E479" s="7">
        <v>1</v>
      </c>
      <c r="F479" s="1">
        <v>0</v>
      </c>
      <c r="G479" s="1">
        <v>1</v>
      </c>
      <c r="I479" s="24">
        <f>+D479-[1]Data!D479</f>
        <v>98343.971135698259</v>
      </c>
    </row>
    <row r="480" spans="1:9" x14ac:dyDescent="0.25">
      <c r="A480" s="1">
        <v>2029</v>
      </c>
      <c r="B480" s="1">
        <v>11</v>
      </c>
      <c r="C480" s="7"/>
      <c r="D480" s="7">
        <v>24576608.924137</v>
      </c>
      <c r="E480" s="7">
        <v>1</v>
      </c>
      <c r="F480" s="1">
        <v>0</v>
      </c>
      <c r="G480" s="1">
        <v>1</v>
      </c>
      <c r="I480" s="24">
        <f>+D480-[1]Data!D480</f>
        <v>97151.924136999995</v>
      </c>
    </row>
    <row r="481" spans="1:9" x14ac:dyDescent="0.25">
      <c r="A481" s="1">
        <v>2029</v>
      </c>
      <c r="B481" s="1">
        <v>12</v>
      </c>
      <c r="C481" s="7"/>
      <c r="D481" s="7">
        <v>24600593.877138302</v>
      </c>
      <c r="E481" s="7">
        <v>1</v>
      </c>
      <c r="F481" s="1">
        <v>0</v>
      </c>
      <c r="G481" s="1">
        <v>1</v>
      </c>
      <c r="I481" s="24">
        <f>+D481-[1]Data!D481</f>
        <v>95959.87713830173</v>
      </c>
    </row>
    <row r="482" spans="1:9" x14ac:dyDescent="0.25">
      <c r="A482" s="1">
        <v>2030</v>
      </c>
      <c r="B482" s="1">
        <v>1</v>
      </c>
      <c r="C482" s="7"/>
      <c r="D482" s="7">
        <v>24624578.830139499</v>
      </c>
      <c r="E482" s="7">
        <v>1</v>
      </c>
      <c r="F482" s="1">
        <v>0</v>
      </c>
      <c r="G482" s="1">
        <v>1</v>
      </c>
      <c r="I482" s="24">
        <f>+D482-[1]Data!D482</f>
        <v>94767.830139499158</v>
      </c>
    </row>
    <row r="483" spans="1:9" x14ac:dyDescent="0.25">
      <c r="A483" s="1">
        <v>2030</v>
      </c>
      <c r="B483" s="1">
        <v>2</v>
      </c>
      <c r="C483" s="7"/>
      <c r="D483" s="7">
        <v>24648563.783140801</v>
      </c>
      <c r="E483" s="7">
        <v>1</v>
      </c>
      <c r="F483" s="1">
        <v>0</v>
      </c>
      <c r="G483" s="1">
        <v>1</v>
      </c>
      <c r="I483" s="24">
        <f>+D483-[1]Data!D483</f>
        <v>93575.783140800893</v>
      </c>
    </row>
    <row r="484" spans="1:9" x14ac:dyDescent="0.25">
      <c r="A484" s="1">
        <v>2030</v>
      </c>
      <c r="B484" s="1">
        <v>3</v>
      </c>
      <c r="C484" s="7"/>
      <c r="D484" s="7">
        <v>24672548.736142099</v>
      </c>
      <c r="E484" s="7">
        <v>1</v>
      </c>
      <c r="F484" s="1">
        <v>0</v>
      </c>
      <c r="G484" s="1">
        <v>1</v>
      </c>
      <c r="I484" s="24">
        <f>+D484-[1]Data!D484</f>
        <v>92383.736142098904</v>
      </c>
    </row>
    <row r="485" spans="1:9" x14ac:dyDescent="0.25">
      <c r="A485" s="1">
        <v>2030</v>
      </c>
      <c r="B485" s="1">
        <v>4</v>
      </c>
      <c r="C485" s="7"/>
      <c r="D485" s="7">
        <v>24696533.689143401</v>
      </c>
      <c r="E485" s="7">
        <v>1</v>
      </c>
      <c r="F485" s="1">
        <v>0</v>
      </c>
      <c r="G485" s="1">
        <v>1</v>
      </c>
      <c r="I485" s="24">
        <f>+D485-[1]Data!D485</f>
        <v>91191.689143400639</v>
      </c>
    </row>
    <row r="486" spans="1:9" x14ac:dyDescent="0.25">
      <c r="A486" s="1">
        <v>2030</v>
      </c>
      <c r="B486" s="1">
        <v>5</v>
      </c>
      <c r="C486" s="7"/>
      <c r="D486" s="7">
        <v>24720518.642144699</v>
      </c>
      <c r="E486" s="7">
        <v>1</v>
      </c>
      <c r="F486" s="1">
        <v>0</v>
      </c>
      <c r="G486" s="1">
        <v>1</v>
      </c>
      <c r="I486" s="24">
        <f>+D486-[1]Data!D486</f>
        <v>89999.64214469865</v>
      </c>
    </row>
    <row r="487" spans="1:9" x14ac:dyDescent="0.25">
      <c r="A487" s="1">
        <v>2030</v>
      </c>
      <c r="B487" s="1">
        <v>6</v>
      </c>
      <c r="C487" s="7"/>
      <c r="D487" s="7">
        <v>24744503.595146</v>
      </c>
      <c r="E487" s="7">
        <v>1</v>
      </c>
      <c r="F487" s="1">
        <v>0</v>
      </c>
      <c r="G487" s="1">
        <v>1</v>
      </c>
      <c r="I487" s="24">
        <f>+D487-[1]Data!D487</f>
        <v>88807.595146000385</v>
      </c>
    </row>
    <row r="488" spans="1:9" x14ac:dyDescent="0.25">
      <c r="A488" s="1">
        <v>2030</v>
      </c>
      <c r="B488" s="1">
        <v>7</v>
      </c>
      <c r="C488" s="7"/>
      <c r="D488" s="7">
        <v>24768488.548147298</v>
      </c>
      <c r="E488" s="7">
        <v>1</v>
      </c>
      <c r="F488" s="1">
        <v>0</v>
      </c>
      <c r="G488" s="1">
        <v>1</v>
      </c>
      <c r="I488" s="24">
        <f>+D488-[1]Data!D488</f>
        <v>87615.548147298396</v>
      </c>
    </row>
    <row r="489" spans="1:9" x14ac:dyDescent="0.25">
      <c r="A489" s="1">
        <v>2030</v>
      </c>
      <c r="B489" s="1">
        <v>8</v>
      </c>
      <c r="C489" s="7"/>
      <c r="D489" s="7">
        <v>24792436.1534563</v>
      </c>
      <c r="E489" s="7">
        <v>1</v>
      </c>
      <c r="F489" s="1">
        <v>0</v>
      </c>
      <c r="G489" s="1">
        <v>1</v>
      </c>
      <c r="I489" s="24">
        <f>+D489-[1]Data!D489</f>
        <v>86386.153456300497</v>
      </c>
    </row>
    <row r="490" spans="1:9" x14ac:dyDescent="0.25">
      <c r="A490" s="1">
        <v>2030</v>
      </c>
      <c r="B490" s="1">
        <v>9</v>
      </c>
      <c r="C490" s="7"/>
      <c r="D490" s="7">
        <v>24816383.758765299</v>
      </c>
      <c r="E490" s="7">
        <v>1</v>
      </c>
      <c r="F490" s="1">
        <v>0</v>
      </c>
      <c r="G490" s="1">
        <v>1</v>
      </c>
      <c r="I490" s="24">
        <f>+D490-[1]Data!D490</f>
        <v>85156.758765298873</v>
      </c>
    </row>
    <row r="491" spans="1:9" x14ac:dyDescent="0.25">
      <c r="A491" s="1">
        <v>2030</v>
      </c>
      <c r="B491" s="1">
        <v>10</v>
      </c>
      <c r="C491" s="7"/>
      <c r="D491" s="7">
        <v>24840331.364074301</v>
      </c>
      <c r="E491" s="7">
        <v>1</v>
      </c>
      <c r="F491" s="1">
        <v>0</v>
      </c>
      <c r="G491" s="1">
        <v>1</v>
      </c>
      <c r="I491" s="24">
        <f>+D491-[1]Data!D491</f>
        <v>83926.364074300975</v>
      </c>
    </row>
    <row r="492" spans="1:9" x14ac:dyDescent="0.25">
      <c r="A492" s="1">
        <v>2030</v>
      </c>
      <c r="B492" s="1">
        <v>11</v>
      </c>
      <c r="C492" s="7"/>
      <c r="D492" s="7">
        <v>24864278.9693834</v>
      </c>
      <c r="E492" s="7">
        <v>1</v>
      </c>
      <c r="F492" s="1">
        <v>0</v>
      </c>
      <c r="G492" s="1">
        <v>1</v>
      </c>
      <c r="I492" s="24">
        <f>+D492-[1]Data!D492</f>
        <v>82696.969383399934</v>
      </c>
    </row>
    <row r="493" spans="1:9" x14ac:dyDescent="0.25">
      <c r="A493" s="1">
        <v>2030</v>
      </c>
      <c r="B493" s="1">
        <v>12</v>
      </c>
      <c r="C493" s="7"/>
      <c r="D493" s="7">
        <v>24888226.574692398</v>
      </c>
      <c r="E493" s="7">
        <v>1</v>
      </c>
      <c r="F493" s="1">
        <v>0</v>
      </c>
      <c r="G493" s="1">
        <v>1</v>
      </c>
      <c r="I493" s="24">
        <f>+D493-[1]Data!D493</f>
        <v>81467.57469239831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/>
  </sheetViews>
  <sheetFormatPr defaultRowHeight="14.4" x14ac:dyDescent="0.3"/>
  <cols>
    <col min="1" max="1" width="5.5546875" bestFit="1" customWidth="1"/>
    <col min="2" max="2" width="12.88671875" customWidth="1"/>
    <col min="3" max="3" width="15.88671875" customWidth="1"/>
    <col min="4" max="4" width="15.6640625" customWidth="1"/>
    <col min="5" max="5" width="16" bestFit="1" customWidth="1"/>
    <col min="6" max="6" width="6.44140625" customWidth="1"/>
    <col min="7" max="7" width="10.44140625" bestFit="1" customWidth="1"/>
    <col min="8" max="8" width="14.33203125" customWidth="1"/>
    <col min="9" max="9" width="16.33203125" customWidth="1"/>
    <col min="10" max="10" width="5.88671875" customWidth="1"/>
    <col min="11" max="11" width="12.44140625" bestFit="1" customWidth="1"/>
    <col min="12" max="12" width="15.5546875" customWidth="1"/>
    <col min="13" max="13" width="16.5546875" customWidth="1"/>
  </cols>
  <sheetData>
    <row r="1" spans="1:13" x14ac:dyDescent="0.3">
      <c r="A1" s="36" t="s">
        <v>92</v>
      </c>
    </row>
    <row r="2" spans="1:13" ht="15" x14ac:dyDescent="0.25">
      <c r="A2" t="s">
        <v>82</v>
      </c>
      <c r="G2" s="26" t="s">
        <v>81</v>
      </c>
      <c r="K2" s="26" t="s">
        <v>81</v>
      </c>
    </row>
    <row r="3" spans="1:13" ht="15" x14ac:dyDescent="0.25">
      <c r="B3" s="25" t="s">
        <v>75</v>
      </c>
      <c r="C3" s="25" t="s">
        <v>76</v>
      </c>
      <c r="D3" s="25" t="s">
        <v>77</v>
      </c>
      <c r="G3" t="s">
        <v>79</v>
      </c>
      <c r="H3" s="25" t="s">
        <v>76</v>
      </c>
      <c r="I3" s="25" t="s">
        <v>77</v>
      </c>
      <c r="K3" t="s">
        <v>80</v>
      </c>
      <c r="L3" s="25" t="s">
        <v>76</v>
      </c>
      <c r="M3" s="25" t="s">
        <v>77</v>
      </c>
    </row>
    <row r="4" spans="1:13" ht="15" hidden="1" x14ac:dyDescent="0.25">
      <c r="A4">
        <v>2010</v>
      </c>
      <c r="B4" s="27">
        <f ca="1">YHat!C496</f>
        <v>4520327.666666667</v>
      </c>
      <c r="C4" s="27">
        <f>+[2]YHat!C496</f>
        <v>4520327.666666667</v>
      </c>
      <c r="D4" s="27">
        <f>[3]YHat!C496</f>
        <v>4520327.666666667</v>
      </c>
      <c r="G4">
        <v>2010</v>
      </c>
      <c r="H4" s="27">
        <f ca="1">C4-$B4</f>
        <v>0</v>
      </c>
      <c r="I4" s="27">
        <f ca="1">D4-$B4</f>
        <v>0</v>
      </c>
      <c r="K4">
        <v>2010</v>
      </c>
      <c r="L4" s="31">
        <f ca="1">C4/$B4-1</f>
        <v>0</v>
      </c>
      <c r="M4" s="31">
        <f ca="1">D4/$B4-1</f>
        <v>0</v>
      </c>
    </row>
    <row r="5" spans="1:13" ht="15" hidden="1" x14ac:dyDescent="0.25">
      <c r="A5">
        <v>2011</v>
      </c>
      <c r="B5" s="27">
        <f ca="1">YHat!C497</f>
        <v>4547050.833333333</v>
      </c>
      <c r="C5" s="27">
        <f>+[2]YHat!C497</f>
        <v>4547050.833333333</v>
      </c>
      <c r="D5" s="27">
        <f>[3]YHat!C497</f>
        <v>4547050.833333333</v>
      </c>
      <c r="G5">
        <v>2011</v>
      </c>
      <c r="H5" s="27">
        <f t="shared" ref="H5:H24" ca="1" si="0">C5-$B5</f>
        <v>0</v>
      </c>
      <c r="I5" s="27">
        <f t="shared" ref="I5:I24" ca="1" si="1">D5-$B5</f>
        <v>0</v>
      </c>
      <c r="K5">
        <v>2011</v>
      </c>
      <c r="L5" s="31">
        <f t="shared" ref="L5:L24" ca="1" si="2">C5/$B5-1</f>
        <v>0</v>
      </c>
      <c r="M5" s="31">
        <f t="shared" ref="M5:M24" ca="1" si="3">D5/$B5-1</f>
        <v>0</v>
      </c>
    </row>
    <row r="6" spans="1:13" ht="15" hidden="1" x14ac:dyDescent="0.25">
      <c r="A6">
        <v>2012</v>
      </c>
      <c r="B6" s="27">
        <f ca="1">YHat!C498</f>
        <v>4576448.666666667</v>
      </c>
      <c r="C6" s="27">
        <f>+[2]YHat!C498</f>
        <v>4576448.666666667</v>
      </c>
      <c r="D6" s="27">
        <f>[3]YHat!C498</f>
        <v>4576448.666666667</v>
      </c>
      <c r="G6">
        <v>2012</v>
      </c>
      <c r="H6" s="27">
        <f t="shared" ca="1" si="0"/>
        <v>0</v>
      </c>
      <c r="I6" s="27">
        <f t="shared" ca="1" si="1"/>
        <v>0</v>
      </c>
      <c r="K6">
        <v>2012</v>
      </c>
      <c r="L6" s="31">
        <f t="shared" ca="1" si="2"/>
        <v>0</v>
      </c>
      <c r="M6" s="31">
        <f t="shared" ca="1" si="3"/>
        <v>0</v>
      </c>
    </row>
    <row r="7" spans="1:13" ht="15" hidden="1" x14ac:dyDescent="0.25">
      <c r="A7">
        <v>2013</v>
      </c>
      <c r="B7" s="27">
        <f ca="1">YHat!C499</f>
        <v>4626934.333333333</v>
      </c>
      <c r="C7" s="27">
        <f>+[2]YHat!C499</f>
        <v>4626934.333333333</v>
      </c>
      <c r="D7" s="27">
        <f>[3]YHat!C499</f>
        <v>4626934.333333333</v>
      </c>
      <c r="G7">
        <v>2013</v>
      </c>
      <c r="H7" s="27">
        <f t="shared" ca="1" si="0"/>
        <v>0</v>
      </c>
      <c r="I7" s="27">
        <f t="shared" ca="1" si="1"/>
        <v>0</v>
      </c>
      <c r="K7">
        <v>2013</v>
      </c>
      <c r="L7" s="31">
        <f t="shared" ca="1" si="2"/>
        <v>0</v>
      </c>
      <c r="M7" s="31">
        <f t="shared" ca="1" si="3"/>
        <v>0</v>
      </c>
    </row>
    <row r="8" spans="1:13" ht="15" hidden="1" x14ac:dyDescent="0.25">
      <c r="A8">
        <v>2014</v>
      </c>
      <c r="B8" s="27">
        <f ca="1">YHat!C500</f>
        <v>4708829.333333333</v>
      </c>
      <c r="C8" s="27">
        <f>+[2]YHat!C500</f>
        <v>4708829.333333333</v>
      </c>
      <c r="D8" s="27">
        <f>[3]YHat!C500</f>
        <v>4708829.333333333</v>
      </c>
      <c r="G8">
        <v>2014</v>
      </c>
      <c r="H8" s="27">
        <f t="shared" ca="1" si="0"/>
        <v>0</v>
      </c>
      <c r="I8" s="27">
        <f t="shared" ca="1" si="1"/>
        <v>0</v>
      </c>
      <c r="K8">
        <v>2014</v>
      </c>
      <c r="L8" s="31">
        <f t="shared" ca="1" si="2"/>
        <v>0</v>
      </c>
      <c r="M8" s="31">
        <f t="shared" ca="1" si="3"/>
        <v>0</v>
      </c>
    </row>
    <row r="9" spans="1:13" ht="15" hidden="1" x14ac:dyDescent="0.25">
      <c r="A9">
        <v>2015</v>
      </c>
      <c r="B9" s="27">
        <f ca="1">YHat!C501</f>
        <v>4775381.583333333</v>
      </c>
      <c r="C9" s="27">
        <f>+[2]YHat!C501</f>
        <v>4775381.583333333</v>
      </c>
      <c r="D9" s="27">
        <f>[3]YHat!C501</f>
        <v>4775381.583333333</v>
      </c>
      <c r="G9">
        <v>2015</v>
      </c>
      <c r="H9" s="27">
        <f t="shared" ca="1" si="0"/>
        <v>0</v>
      </c>
      <c r="I9" s="27">
        <f t="shared" ca="1" si="1"/>
        <v>0</v>
      </c>
      <c r="K9">
        <v>2015</v>
      </c>
      <c r="L9" s="31">
        <f t="shared" ca="1" si="2"/>
        <v>0</v>
      </c>
      <c r="M9" s="31">
        <f t="shared" ca="1" si="3"/>
        <v>0</v>
      </c>
    </row>
    <row r="10" spans="1:13" ht="15" x14ac:dyDescent="0.25">
      <c r="A10" s="28">
        <v>2016</v>
      </c>
      <c r="B10" s="29">
        <f>YHat!C502</f>
        <v>4841146.2142698141</v>
      </c>
      <c r="C10" s="29">
        <f>+[2]YHat!C502</f>
        <v>4840845.8084711125</v>
      </c>
      <c r="D10" s="29">
        <f>[3]YHat!C502</f>
        <v>4841020.9704273781</v>
      </c>
      <c r="E10" s="30" t="s">
        <v>78</v>
      </c>
      <c r="G10" s="28">
        <v>2016</v>
      </c>
      <c r="H10" s="29">
        <f t="shared" si="0"/>
        <v>-300.40579870156944</v>
      </c>
      <c r="I10" s="29">
        <f t="shared" si="1"/>
        <v>-125.2438424360007</v>
      </c>
      <c r="K10" s="28">
        <v>2016</v>
      </c>
      <c r="L10" s="32">
        <f t="shared" si="2"/>
        <v>-6.2052618410080029E-5</v>
      </c>
      <c r="M10" s="32">
        <f t="shared" si="3"/>
        <v>-2.5870700221086729E-5</v>
      </c>
    </row>
    <row r="11" spans="1:13" ht="15" x14ac:dyDescent="0.25">
      <c r="A11">
        <v>2017</v>
      </c>
      <c r="B11" s="27">
        <f>YHat!D503</f>
        <v>4909904.1907578241</v>
      </c>
      <c r="C11" s="27">
        <f>+[2]YHat!D503</f>
        <v>4907369.245374334</v>
      </c>
      <c r="D11" s="27">
        <f>[3]YHat!D503</f>
        <v>4908847.2673105588</v>
      </c>
      <c r="G11">
        <v>2017</v>
      </c>
      <c r="H11" s="27">
        <f t="shared" si="0"/>
        <v>-2534.9453834900633</v>
      </c>
      <c r="I11" s="27">
        <f t="shared" si="1"/>
        <v>-1056.9234472652897</v>
      </c>
      <c r="K11">
        <v>2017</v>
      </c>
      <c r="L11" s="31">
        <f t="shared" si="2"/>
        <v>-5.1629222995053237E-4</v>
      </c>
      <c r="M11" s="31">
        <f t="shared" si="3"/>
        <v>-2.1526355835110866E-4</v>
      </c>
    </row>
    <row r="12" spans="1:13" ht="15" hidden="1" x14ac:dyDescent="0.25">
      <c r="A12">
        <v>2018</v>
      </c>
      <c r="B12" s="27">
        <f>YHat!D504</f>
        <v>4979325.0920766499</v>
      </c>
      <c r="C12" s="27">
        <f>+[2]YHat!D504</f>
        <v>4973235.5632714378</v>
      </c>
      <c r="D12" s="27">
        <f>[3]YHat!D504</f>
        <v>4976847.9844075767</v>
      </c>
      <c r="G12">
        <v>2018</v>
      </c>
      <c r="H12" s="27">
        <f t="shared" si="0"/>
        <v>-6089.5288052121177</v>
      </c>
      <c r="I12" s="27">
        <f t="shared" si="1"/>
        <v>-2477.107669073157</v>
      </c>
      <c r="K12">
        <v>2018</v>
      </c>
      <c r="L12" s="31">
        <f t="shared" si="2"/>
        <v>-1.2229626892411583E-3</v>
      </c>
      <c r="M12" s="31">
        <f t="shared" si="3"/>
        <v>-4.9747859865889588E-4</v>
      </c>
    </row>
    <row r="13" spans="1:13" ht="15" hidden="1" x14ac:dyDescent="0.25">
      <c r="A13">
        <v>2019</v>
      </c>
      <c r="B13" s="27">
        <f>YHat!D505</f>
        <v>5047004.1784600215</v>
      </c>
      <c r="C13" s="27">
        <f>+[2]YHat!D505</f>
        <v>5037490.4190421486</v>
      </c>
      <c r="D13" s="27">
        <f>[3]YHat!D505</f>
        <v>5043426.9084370872</v>
      </c>
      <c r="G13">
        <v>2019</v>
      </c>
      <c r="H13" s="27">
        <f t="shared" si="0"/>
        <v>-9513.7594178728759</v>
      </c>
      <c r="I13" s="27">
        <f t="shared" si="1"/>
        <v>-3577.2700229343027</v>
      </c>
      <c r="K13">
        <v>2019</v>
      </c>
      <c r="L13" s="31">
        <f t="shared" si="2"/>
        <v>-1.8850310167121131E-3</v>
      </c>
      <c r="M13" s="31">
        <f t="shared" si="3"/>
        <v>-7.0879077893404308E-4</v>
      </c>
    </row>
    <row r="14" spans="1:13" ht="15" x14ac:dyDescent="0.25">
      <c r="A14">
        <v>2020</v>
      </c>
      <c r="B14" s="27">
        <f>YHat!D506</f>
        <v>5113137.4782711891</v>
      </c>
      <c r="C14" s="27">
        <f>+[2]YHat!D506</f>
        <v>5100567.5439867349</v>
      </c>
      <c r="D14" s="27">
        <f>[3]YHat!D506</f>
        <v>5108798.163950867</v>
      </c>
      <c r="G14">
        <v>2020</v>
      </c>
      <c r="H14" s="27">
        <f t="shared" si="0"/>
        <v>-12569.934284454212</v>
      </c>
      <c r="I14" s="27">
        <f t="shared" si="1"/>
        <v>-4339.3143203221262</v>
      </c>
      <c r="K14">
        <v>2020</v>
      </c>
      <c r="L14" s="31">
        <f t="shared" si="2"/>
        <v>-2.458360319446018E-3</v>
      </c>
      <c r="M14" s="31">
        <f t="shared" si="3"/>
        <v>-8.4865981772686006E-4</v>
      </c>
    </row>
    <row r="15" spans="1:13" ht="15" hidden="1" x14ac:dyDescent="0.25">
      <c r="A15">
        <v>2021</v>
      </c>
      <c r="B15" s="27">
        <f>YHat!D507</f>
        <v>5178907.6694734236</v>
      </c>
      <c r="C15" s="27">
        <f>+[2]YHat!D507</f>
        <v>5163398.0275521362</v>
      </c>
      <c r="D15" s="27">
        <f>[3]YHat!D507</f>
        <v>5173885.2590486715</v>
      </c>
      <c r="G15">
        <v>2021</v>
      </c>
      <c r="H15" s="27">
        <f t="shared" si="0"/>
        <v>-15509.641921287403</v>
      </c>
      <c r="I15" s="27">
        <f t="shared" si="1"/>
        <v>-5022.4104247521609</v>
      </c>
      <c r="K15">
        <v>2021</v>
      </c>
      <c r="L15" s="31">
        <f t="shared" si="2"/>
        <v>-2.9947708882139823E-3</v>
      </c>
      <c r="M15" s="31">
        <f t="shared" si="3"/>
        <v>-9.6978180444429185E-4</v>
      </c>
    </row>
    <row r="16" spans="1:13" ht="15" hidden="1" x14ac:dyDescent="0.25">
      <c r="A16">
        <v>2022</v>
      </c>
      <c r="B16" s="27">
        <f>YHat!D508</f>
        <v>5244655.958013284</v>
      </c>
      <c r="C16" s="27">
        <f>+[2]YHat!D508</f>
        <v>5226283.2533275848</v>
      </c>
      <c r="D16" s="27">
        <f>[3]YHat!D508</f>
        <v>5238930.370047573</v>
      </c>
      <c r="G16">
        <v>2022</v>
      </c>
      <c r="H16" s="27">
        <f t="shared" si="0"/>
        <v>-18372.704685699195</v>
      </c>
      <c r="I16" s="27">
        <f t="shared" si="1"/>
        <v>-5725.5879657110199</v>
      </c>
      <c r="K16">
        <v>2022</v>
      </c>
      <c r="L16" s="31">
        <f t="shared" si="2"/>
        <v>-3.5031286766536995E-3</v>
      </c>
      <c r="M16" s="31">
        <f t="shared" si="3"/>
        <v>-1.0916994387329959E-3</v>
      </c>
    </row>
    <row r="17" spans="1:13" ht="15" hidden="1" x14ac:dyDescent="0.25">
      <c r="A17">
        <v>2023</v>
      </c>
      <c r="B17" s="27">
        <f>YHat!D509</f>
        <v>5310238.2843289981</v>
      </c>
      <c r="C17" s="27">
        <f>+[2]YHat!D509</f>
        <v>5289148.9725602278</v>
      </c>
      <c r="D17" s="27">
        <f>[3]YHat!D509</f>
        <v>5303830.8223583475</v>
      </c>
      <c r="G17">
        <v>2023</v>
      </c>
      <c r="H17" s="27">
        <f t="shared" si="0"/>
        <v>-21089.311768770218</v>
      </c>
      <c r="I17" s="27">
        <f t="shared" si="1"/>
        <v>-6407.461970650591</v>
      </c>
      <c r="K17">
        <v>2023</v>
      </c>
      <c r="L17" s="31">
        <f t="shared" si="2"/>
        <v>-3.9714435849341756E-3</v>
      </c>
      <c r="M17" s="31">
        <f t="shared" si="3"/>
        <v>-1.2066241903982977E-3</v>
      </c>
    </row>
    <row r="18" spans="1:13" ht="15" hidden="1" x14ac:dyDescent="0.25">
      <c r="A18">
        <v>2024</v>
      </c>
      <c r="B18" s="27">
        <f>YHat!D510</f>
        <v>5375523.5258344291</v>
      </c>
      <c r="C18" s="27">
        <f>+[2]YHat!D510</f>
        <v>5352057.5030142795</v>
      </c>
      <c r="D18" s="27">
        <f>[3]YHat!D510</f>
        <v>5368543.2502725096</v>
      </c>
      <c r="G18">
        <v>2024</v>
      </c>
      <c r="H18" s="27">
        <f t="shared" si="0"/>
        <v>-23466.022820149548</v>
      </c>
      <c r="I18" s="27">
        <f t="shared" si="1"/>
        <v>-6980.2755619194359</v>
      </c>
      <c r="K18">
        <v>2024</v>
      </c>
      <c r="L18" s="31">
        <f t="shared" si="2"/>
        <v>-4.3653465020426774E-3</v>
      </c>
      <c r="M18" s="31">
        <f t="shared" si="3"/>
        <v>-1.2985294415274184E-3</v>
      </c>
    </row>
    <row r="19" spans="1:13" ht="15" x14ac:dyDescent="0.25">
      <c r="A19">
        <v>2025</v>
      </c>
      <c r="B19" s="27">
        <f>YHat!D511</f>
        <v>5440458.6820275942</v>
      </c>
      <c r="C19" s="27">
        <f>+[2]YHat!D511</f>
        <v>5414994.3085953491</v>
      </c>
      <c r="D19" s="27">
        <f>[3]YHat!D511</f>
        <v>5433033.1182375811</v>
      </c>
      <c r="G19">
        <v>2025</v>
      </c>
      <c r="H19" s="27">
        <f t="shared" si="0"/>
        <v>-25464.373432245106</v>
      </c>
      <c r="I19" s="27">
        <f t="shared" si="1"/>
        <v>-7425.5637900130823</v>
      </c>
      <c r="K19">
        <v>2025</v>
      </c>
      <c r="L19" s="31">
        <f t="shared" si="2"/>
        <v>-4.680556350214693E-3</v>
      </c>
      <c r="M19" s="31">
        <f t="shared" si="3"/>
        <v>-1.364878261927327E-3</v>
      </c>
    </row>
    <row r="20" spans="1:13" ht="15" hidden="1" x14ac:dyDescent="0.25">
      <c r="A20">
        <v>2026</v>
      </c>
      <c r="B20" s="27">
        <f>YHat!D512</f>
        <v>5505072.3150240444</v>
      </c>
      <c r="C20" s="27">
        <f>+[2]YHat!D512</f>
        <v>5478009.5164049631</v>
      </c>
      <c r="D20" s="27">
        <f>[3]YHat!D512</f>
        <v>5497373.9802075485</v>
      </c>
      <c r="G20">
        <v>2026</v>
      </c>
      <c r="H20" s="27">
        <f t="shared" si="0"/>
        <v>-27062.798619081266</v>
      </c>
      <c r="I20" s="27">
        <f t="shared" si="1"/>
        <v>-7698.3348164958879</v>
      </c>
      <c r="K20">
        <v>2026</v>
      </c>
      <c r="L20" s="31">
        <f t="shared" si="2"/>
        <v>-4.9159751353716752E-3</v>
      </c>
      <c r="M20" s="31">
        <f t="shared" si="3"/>
        <v>-1.3984075732277335E-3</v>
      </c>
    </row>
    <row r="21" spans="1:13" ht="15" hidden="1" x14ac:dyDescent="0.25">
      <c r="A21">
        <v>2027</v>
      </c>
      <c r="B21" s="27">
        <f>YHat!D513</f>
        <v>5569465.9799494157</v>
      </c>
      <c r="C21" s="27">
        <f>+[2]YHat!D513</f>
        <v>5541083.3085805075</v>
      </c>
      <c r="D21" s="27">
        <f>[3]YHat!D513</f>
        <v>5561896.6784612508</v>
      </c>
      <c r="G21">
        <v>2027</v>
      </c>
      <c r="H21" s="27">
        <f t="shared" si="0"/>
        <v>-28382.671368908137</v>
      </c>
      <c r="I21" s="27">
        <f t="shared" si="1"/>
        <v>-7569.3014881648123</v>
      </c>
      <c r="K21">
        <v>2027</v>
      </c>
      <c r="L21" s="31">
        <f t="shared" si="2"/>
        <v>-5.096120789872538E-3</v>
      </c>
      <c r="M21" s="31">
        <f t="shared" si="3"/>
        <v>-1.359071321274774E-3</v>
      </c>
    </row>
    <row r="22" spans="1:13" ht="15" hidden="1" x14ac:dyDescent="0.25">
      <c r="A22">
        <v>2028</v>
      </c>
      <c r="B22" s="27">
        <f>YHat!D514</f>
        <v>5633700.177583077</v>
      </c>
      <c r="C22" s="27">
        <f>+[2]YHat!D514</f>
        <v>5604093.766557592</v>
      </c>
      <c r="D22" s="27">
        <f>[3]YHat!D514</f>
        <v>5626522.3984099366</v>
      </c>
      <c r="G22">
        <v>2028</v>
      </c>
      <c r="H22" s="27">
        <f t="shared" si="0"/>
        <v>-29606.411025485024</v>
      </c>
      <c r="I22" s="27">
        <f t="shared" si="1"/>
        <v>-7177.7791731404141</v>
      </c>
      <c r="K22">
        <v>2028</v>
      </c>
      <c r="L22" s="31">
        <f t="shared" si="2"/>
        <v>-5.2552336993884063E-3</v>
      </c>
      <c r="M22" s="31">
        <f t="shared" si="3"/>
        <v>-1.2740790150141956E-3</v>
      </c>
    </row>
    <row r="23" spans="1:13" ht="15" hidden="1" x14ac:dyDescent="0.25">
      <c r="A23">
        <v>2029</v>
      </c>
      <c r="B23" s="27">
        <f>YHat!D515</f>
        <v>5697573.5994929215</v>
      </c>
      <c r="C23" s="27">
        <f>+[2]YHat!D515</f>
        <v>5666954.2514509754</v>
      </c>
      <c r="D23" s="27">
        <f>[3]YHat!D515</f>
        <v>5691108.7259353837</v>
      </c>
      <c r="G23">
        <v>2029</v>
      </c>
      <c r="H23" s="27">
        <f t="shared" si="0"/>
        <v>-30619.348041946068</v>
      </c>
      <c r="I23" s="27">
        <f t="shared" si="1"/>
        <v>-6464.8735575377941</v>
      </c>
      <c r="K23">
        <v>2029</v>
      </c>
      <c r="L23" s="31">
        <f t="shared" si="2"/>
        <v>-5.3741031172762632E-3</v>
      </c>
      <c r="M23" s="31">
        <f t="shared" si="3"/>
        <v>-1.1346713552087273E-3</v>
      </c>
    </row>
    <row r="24" spans="1:13" ht="15" x14ac:dyDescent="0.25">
      <c r="A24">
        <v>2030</v>
      </c>
      <c r="B24" s="27">
        <f>YHat!D516</f>
        <v>5761028.6431287406</v>
      </c>
      <c r="C24" s="27">
        <f>+[2]YHat!D516</f>
        <v>5729820.7988214279</v>
      </c>
      <c r="D24" s="27">
        <f>[3]YHat!D516</f>
        <v>5755648.2075995142</v>
      </c>
      <c r="G24">
        <v>2030</v>
      </c>
      <c r="H24" s="27">
        <f t="shared" si="0"/>
        <v>-31207.844307312742</v>
      </c>
      <c r="I24" s="27">
        <f t="shared" si="1"/>
        <v>-5380.4355292264372</v>
      </c>
      <c r="K24">
        <v>2030</v>
      </c>
      <c r="L24" s="31">
        <f t="shared" si="2"/>
        <v>-5.4170611257999823E-3</v>
      </c>
      <c r="M24" s="31">
        <f t="shared" si="3"/>
        <v>-9.3393660447149696E-4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A10" sqref="A9:A10"/>
    </sheetView>
  </sheetViews>
  <sheetFormatPr defaultRowHeight="14.4" x14ac:dyDescent="0.3"/>
  <cols>
    <col min="1" max="1" width="20.5546875" bestFit="1" customWidth="1"/>
    <col min="2" max="2" width="6.33203125" bestFit="1" customWidth="1"/>
    <col min="3" max="3" width="13.88671875" bestFit="1" customWidth="1"/>
    <col min="4" max="4" width="12.6640625" bestFit="1" customWidth="1"/>
    <col min="5" max="6" width="13.88671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ht="28.8" x14ac:dyDescent="0.3">
      <c r="A1" s="33" t="s">
        <v>84</v>
      </c>
      <c r="B1" s="4" t="s">
        <v>64</v>
      </c>
      <c r="C1" s="4" t="s">
        <v>12</v>
      </c>
      <c r="D1" s="4" t="s">
        <v>65</v>
      </c>
      <c r="E1" s="4" t="s">
        <v>66</v>
      </c>
      <c r="F1" s="4" t="s">
        <v>67</v>
      </c>
      <c r="G1" s="4" t="s">
        <v>50</v>
      </c>
      <c r="H1" s="4" t="s">
        <v>51</v>
      </c>
      <c r="I1" s="4" t="s">
        <v>52</v>
      </c>
      <c r="J1" s="4" t="s">
        <v>68</v>
      </c>
      <c r="K1" s="4" t="s">
        <v>69</v>
      </c>
      <c r="L1" s="4" t="s">
        <v>14</v>
      </c>
      <c r="M1" s="4" t="s">
        <v>15</v>
      </c>
    </row>
    <row r="2" spans="1:13" x14ac:dyDescent="0.25">
      <c r="A2" s="1" t="s">
        <v>63</v>
      </c>
      <c r="B2" s="6">
        <v>319</v>
      </c>
      <c r="C2" s="2">
        <v>4043486.64263323</v>
      </c>
      <c r="D2" s="2">
        <v>521951.81509894098</v>
      </c>
      <c r="E2" s="2">
        <v>3138589</v>
      </c>
      <c r="F2" s="2">
        <v>4842575</v>
      </c>
      <c r="G2" s="5">
        <v>-0.206079510777917</v>
      </c>
      <c r="H2" s="5">
        <v>1.6153718695254999</v>
      </c>
      <c r="I2" s="12">
        <v>27.740640328401099</v>
      </c>
      <c r="J2" s="13">
        <v>9.4666536997915296E-7</v>
      </c>
      <c r="K2" s="5">
        <v>1</v>
      </c>
    </row>
    <row r="3" spans="1:13" x14ac:dyDescent="0.25">
      <c r="A3" s="1" t="s">
        <v>7</v>
      </c>
      <c r="B3" s="6">
        <v>319</v>
      </c>
      <c r="C3" s="2">
        <v>16883771.864045899</v>
      </c>
      <c r="D3" s="2">
        <v>2231361.7487706202</v>
      </c>
      <c r="E3" s="2">
        <v>12881429.15625</v>
      </c>
      <c r="F3" s="2">
        <v>20663873.148381799</v>
      </c>
      <c r="G3" s="5">
        <v>-0.11937432957497</v>
      </c>
      <c r="H3" s="5">
        <v>1.7597880788286699</v>
      </c>
      <c r="I3" s="12">
        <v>21.201890149999102</v>
      </c>
      <c r="J3" s="13">
        <v>2.48924733571887E-5</v>
      </c>
      <c r="K3" s="5">
        <v>0.99605154447188204</v>
      </c>
    </row>
    <row r="4" spans="1:13" x14ac:dyDescent="0.25">
      <c r="A4" s="1" t="s">
        <v>8</v>
      </c>
      <c r="B4" s="6">
        <v>319</v>
      </c>
      <c r="C4" s="2">
        <v>0.109912518222633</v>
      </c>
      <c r="D4" s="2">
        <v>0.31057263380772898</v>
      </c>
      <c r="E4" s="2">
        <v>0</v>
      </c>
      <c r="F4" s="2">
        <v>1</v>
      </c>
      <c r="G4" s="5">
        <v>2.4989796795767498</v>
      </c>
      <c r="H4" s="5">
        <v>7.2798152777947198</v>
      </c>
      <c r="I4" s="12">
        <v>575.48153688027696</v>
      </c>
      <c r="J4" s="13">
        <v>0</v>
      </c>
      <c r="K4" s="5">
        <v>0.48017021180443498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15" sqref="A15"/>
    </sheetView>
  </sheetViews>
  <sheetFormatPr defaultRowHeight="14.4" x14ac:dyDescent="0.3"/>
  <cols>
    <col min="1" max="1" width="20.5546875" bestFit="1" customWidth="1"/>
    <col min="2" max="2" width="9.88671875" bestFit="1" customWidth="1"/>
    <col min="3" max="3" width="20.5546875" bestFit="1" customWidth="1"/>
    <col min="4" max="4" width="16.33203125" bestFit="1" customWidth="1"/>
  </cols>
  <sheetData>
    <row r="1" spans="1:4" x14ac:dyDescent="0.3">
      <c r="A1" s="34" t="s">
        <v>85</v>
      </c>
      <c r="B1" s="4" t="s">
        <v>63</v>
      </c>
      <c r="C1" s="4" t="s">
        <v>7</v>
      </c>
      <c r="D1" s="4" t="s">
        <v>8</v>
      </c>
    </row>
    <row r="2" spans="1:4" x14ac:dyDescent="0.25">
      <c r="A2" s="11" t="s">
        <v>63</v>
      </c>
      <c r="B2" s="5">
        <v>1</v>
      </c>
      <c r="C2" s="5">
        <v>0.99605154447188204</v>
      </c>
      <c r="D2" s="5">
        <v>0.48017021180443498</v>
      </c>
    </row>
    <row r="3" spans="1:4" x14ac:dyDescent="0.25">
      <c r="A3" s="11" t="s">
        <v>7</v>
      </c>
      <c r="B3" s="5">
        <v>0.99605154447188204</v>
      </c>
      <c r="C3" s="5">
        <v>1</v>
      </c>
      <c r="D3" s="5">
        <v>0.52240028050742104</v>
      </c>
    </row>
    <row r="4" spans="1:4" x14ac:dyDescent="0.25">
      <c r="A4" s="11" t="s">
        <v>8</v>
      </c>
      <c r="B4" s="5">
        <v>0.48017021180443498</v>
      </c>
      <c r="C4" s="5">
        <v>0.52240028050742104</v>
      </c>
      <c r="D4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 x14ac:dyDescent="0.3"/>
  <cols>
    <col min="1" max="1" width="40" bestFit="1" customWidth="1"/>
    <col min="2" max="2" width="10.88671875" bestFit="1" customWidth="1"/>
    <col min="3" max="3" width="10.554687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ht="28.8" x14ac:dyDescent="0.3">
      <c r="A1" s="33" t="s">
        <v>86</v>
      </c>
      <c r="B1" s="4" t="s">
        <v>11</v>
      </c>
      <c r="C1" s="4" t="s">
        <v>54</v>
      </c>
      <c r="D1" s="4" t="s">
        <v>55</v>
      </c>
      <c r="E1" s="4" t="s">
        <v>56</v>
      </c>
      <c r="F1" s="4" t="s">
        <v>14</v>
      </c>
      <c r="G1" s="4" t="s">
        <v>15</v>
      </c>
    </row>
    <row r="2" spans="1:7" x14ac:dyDescent="0.25">
      <c r="A2" s="1" t="s">
        <v>6</v>
      </c>
      <c r="B2" s="5">
        <v>385629.6430311724</v>
      </c>
      <c r="C2" s="5">
        <v>424235.7237568337</v>
      </c>
      <c r="D2" s="5">
        <v>0.90899851529761833</v>
      </c>
      <c r="E2" s="8">
        <v>0.36407058223454464</v>
      </c>
      <c r="F2" s="1"/>
      <c r="G2" s="1" t="s">
        <v>57</v>
      </c>
    </row>
    <row r="3" spans="1:7" x14ac:dyDescent="0.25">
      <c r="A3" s="1" t="s">
        <v>58</v>
      </c>
      <c r="B3" s="5">
        <v>0.21621911376945577</v>
      </c>
      <c r="C3" s="5">
        <v>2.22937378381334E-2</v>
      </c>
      <c r="D3" s="5">
        <v>9.6986479045973777</v>
      </c>
      <c r="E3" s="8">
        <v>8.7516763467497023E-15</v>
      </c>
      <c r="F3" s="1"/>
      <c r="G3" s="1"/>
    </row>
    <row r="4" spans="1:7" x14ac:dyDescent="0.25">
      <c r="A4" s="1" t="s">
        <v>59</v>
      </c>
      <c r="B4" s="5">
        <v>27649.883702483621</v>
      </c>
      <c r="C4" s="5">
        <v>7900.7550685733195</v>
      </c>
      <c r="D4" s="5">
        <v>3.4996507881210022</v>
      </c>
      <c r="E4" s="8">
        <v>5.4935253768193264E-4</v>
      </c>
      <c r="F4" s="1"/>
      <c r="G4" s="1"/>
    </row>
    <row r="5" spans="1:7" x14ac:dyDescent="0.25">
      <c r="A5" s="1" t="s">
        <v>60</v>
      </c>
      <c r="B5" s="5">
        <v>0.75939882409313619</v>
      </c>
      <c r="C5" s="5">
        <v>5.6080633240332307E-2</v>
      </c>
      <c r="D5" s="5">
        <v>13.541195600248475</v>
      </c>
      <c r="E5" s="8">
        <v>4.9535646458913178E-20</v>
      </c>
      <c r="F5" s="1"/>
      <c r="G5" s="1"/>
    </row>
    <row r="6" spans="1:7" x14ac:dyDescent="0.25">
      <c r="A6" s="1" t="s">
        <v>61</v>
      </c>
      <c r="B6" s="5">
        <v>0.21712217586528185</v>
      </c>
      <c r="C6" s="5">
        <v>5.5710771618589082E-2</v>
      </c>
      <c r="D6" s="5">
        <v>3.8973105120811935</v>
      </c>
      <c r="E6" s="8">
        <v>1.2835866257824874E-4</v>
      </c>
      <c r="F6" s="1"/>
      <c r="G6" s="1"/>
    </row>
    <row r="7" spans="1:7" x14ac:dyDescent="0.25">
      <c r="A7" s="1" t="s">
        <v>62</v>
      </c>
      <c r="B7" s="5">
        <v>0.69415669571483218</v>
      </c>
      <c r="C7" s="5">
        <v>3.8698638830427325E-2</v>
      </c>
      <c r="D7" s="5">
        <v>17.937496426076933</v>
      </c>
      <c r="E7" s="8">
        <v>1.0947361019575743E-24</v>
      </c>
      <c r="F7" s="1"/>
      <c r="G7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4.4" x14ac:dyDescent="0.3"/>
  <cols>
    <col min="1" max="1" width="23.88671875" bestFit="1" customWidth="1"/>
    <col min="2" max="2" width="20.109375" bestFit="1" customWidth="1"/>
    <col min="4" max="4" width="27" bestFit="1" customWidth="1"/>
    <col min="5" max="5" width="6.5546875" bestFit="1" customWidth="1"/>
  </cols>
  <sheetData>
    <row r="1" spans="1:5" x14ac:dyDescent="0.3">
      <c r="A1" s="35" t="s">
        <v>87</v>
      </c>
    </row>
    <row r="2" spans="1:5" x14ac:dyDescent="0.25">
      <c r="A2" s="3" t="s">
        <v>19</v>
      </c>
      <c r="D2" s="3" t="s">
        <v>20</v>
      </c>
    </row>
    <row r="3" spans="1:5" x14ac:dyDescent="0.25">
      <c r="A3" t="s">
        <v>21</v>
      </c>
      <c r="B3" s="6">
        <v>16</v>
      </c>
      <c r="D3" t="s">
        <v>22</v>
      </c>
      <c r="E3" s="6">
        <v>0</v>
      </c>
    </row>
    <row r="4" spans="1:5" x14ac:dyDescent="0.25">
      <c r="A4" t="s">
        <v>23</v>
      </c>
      <c r="B4" s="6">
        <v>305</v>
      </c>
      <c r="D4" t="s">
        <v>24</v>
      </c>
      <c r="E4" s="7">
        <v>0</v>
      </c>
    </row>
    <row r="5" spans="1:5" x14ac:dyDescent="0.25">
      <c r="A5" t="s">
        <v>25</v>
      </c>
      <c r="B5" s="6">
        <v>299</v>
      </c>
      <c r="D5" t="s">
        <v>26</v>
      </c>
      <c r="E5" s="8">
        <v>0</v>
      </c>
    </row>
    <row r="6" spans="1:5" x14ac:dyDescent="0.25">
      <c r="A6" t="s">
        <v>27</v>
      </c>
      <c r="B6" s="5">
        <v>0.99984838419218813</v>
      </c>
      <c r="D6" t="s">
        <v>28</v>
      </c>
      <c r="E6" s="7">
        <v>0</v>
      </c>
    </row>
    <row r="7" spans="1:5" x14ac:dyDescent="0.25">
      <c r="A7" t="s">
        <v>29</v>
      </c>
      <c r="B7" s="5">
        <v>0.99984584881078653</v>
      </c>
      <c r="D7" t="s">
        <v>30</v>
      </c>
      <c r="E7" s="8">
        <v>0</v>
      </c>
    </row>
    <row r="8" spans="1:5" x14ac:dyDescent="0.25">
      <c r="A8" t="s">
        <v>31</v>
      </c>
      <c r="B8" s="2">
        <v>17.478977414321573</v>
      </c>
      <c r="D8" t="s">
        <v>32</v>
      </c>
      <c r="E8" s="7">
        <v>0</v>
      </c>
    </row>
    <row r="9" spans="1:5" x14ac:dyDescent="0.25">
      <c r="A9" t="s">
        <v>33</v>
      </c>
      <c r="B9" s="2">
        <v>17.552163875500735</v>
      </c>
      <c r="D9" t="s">
        <v>34</v>
      </c>
      <c r="E9" s="9">
        <v>0</v>
      </c>
    </row>
    <row r="10" spans="1:5" x14ac:dyDescent="0.25">
      <c r="A10" t="s">
        <v>35</v>
      </c>
      <c r="B10" s="5">
        <v>394358.17569152842</v>
      </c>
      <c r="D10" t="s">
        <v>36</v>
      </c>
      <c r="E10" s="8">
        <v>0</v>
      </c>
    </row>
    <row r="11" spans="1:5" x14ac:dyDescent="0.25">
      <c r="A11" t="s">
        <v>37</v>
      </c>
      <c r="B11" s="9">
        <v>0</v>
      </c>
      <c r="D11" t="s">
        <v>38</v>
      </c>
      <c r="E11" s="8">
        <v>0</v>
      </c>
    </row>
    <row r="12" spans="1:5" x14ac:dyDescent="0.25">
      <c r="A12" t="s">
        <v>39</v>
      </c>
      <c r="B12" s="7">
        <v>-3092.3203084015399</v>
      </c>
      <c r="D12" t="s">
        <v>40</v>
      </c>
      <c r="E12" s="8">
        <v>0</v>
      </c>
    </row>
    <row r="13" spans="1:5" x14ac:dyDescent="0.25">
      <c r="A13" t="s">
        <v>41</v>
      </c>
      <c r="B13" s="7">
        <v>75409480443083.75</v>
      </c>
    </row>
    <row r="14" spans="1:5" x14ac:dyDescent="0.25">
      <c r="A14" t="s">
        <v>42</v>
      </c>
      <c r="B14" s="7">
        <v>11435003021.273184</v>
      </c>
    </row>
    <row r="15" spans="1:5" x14ac:dyDescent="0.25">
      <c r="A15" t="s">
        <v>43</v>
      </c>
      <c r="B15" s="7">
        <v>38244157.26178322</v>
      </c>
    </row>
    <row r="16" spans="1:5" x14ac:dyDescent="0.25">
      <c r="A16" t="s">
        <v>44</v>
      </c>
      <c r="B16" s="7">
        <v>6184.1860629983648</v>
      </c>
    </row>
    <row r="17" spans="1:2" x14ac:dyDescent="0.25">
      <c r="A17" t="s">
        <v>24</v>
      </c>
      <c r="B17" s="7">
        <v>3236.6544428202933</v>
      </c>
    </row>
    <row r="18" spans="1:2" x14ac:dyDescent="0.25">
      <c r="A18" t="s">
        <v>26</v>
      </c>
      <c r="B18" s="8">
        <v>8.3660198902668083E-4</v>
      </c>
    </row>
    <row r="19" spans="1:2" x14ac:dyDescent="0.25">
      <c r="A19" t="s">
        <v>45</v>
      </c>
      <c r="B19" s="5">
        <v>2.0164453408529592</v>
      </c>
    </row>
    <row r="20" spans="1:2" x14ac:dyDescent="0.25">
      <c r="A20" t="s">
        <v>46</v>
      </c>
      <c r="B20" s="1" t="s">
        <v>47</v>
      </c>
    </row>
    <row r="21" spans="1:2" x14ac:dyDescent="0.25">
      <c r="A21" t="s">
        <v>48</v>
      </c>
      <c r="B21" s="10">
        <v>51.797285969562331</v>
      </c>
    </row>
    <row r="22" spans="1:2" x14ac:dyDescent="0.25">
      <c r="A22" t="s">
        <v>49</v>
      </c>
      <c r="B22" s="9">
        <v>8.3142562745495399E-4</v>
      </c>
    </row>
    <row r="23" spans="1:2" x14ac:dyDescent="0.25">
      <c r="A23" t="s">
        <v>50</v>
      </c>
      <c r="B23" s="5">
        <v>1.2948315358975999</v>
      </c>
    </row>
    <row r="24" spans="1:2" x14ac:dyDescent="0.25">
      <c r="A24" t="s">
        <v>51</v>
      </c>
      <c r="B24" s="5">
        <v>44.222551472497578</v>
      </c>
    </row>
    <row r="25" spans="1:2" x14ac:dyDescent="0.25">
      <c r="A25" t="s">
        <v>52</v>
      </c>
      <c r="B25" s="5">
        <v>21680.481539253346</v>
      </c>
    </row>
    <row r="26" spans="1:2" x14ac:dyDescent="0.25">
      <c r="A26" t="s">
        <v>53</v>
      </c>
      <c r="B26" s="9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2.6640625" bestFit="1" customWidth="1"/>
    <col min="4" max="4" width="13.33203125" bestFit="1" customWidth="1"/>
    <col min="5" max="5" width="12.6640625" bestFit="1" customWidth="1"/>
    <col min="6" max="6" width="14.33203125" customWidth="1"/>
    <col min="7" max="7" width="12.6640625" bestFit="1" customWidth="1"/>
    <col min="8" max="8" width="13.33203125" bestFit="1" customWidth="1"/>
  </cols>
  <sheetData>
    <row r="1" spans="1:8" ht="43.2" x14ac:dyDescent="0.3">
      <c r="A1" s="4" t="s">
        <v>0</v>
      </c>
      <c r="B1" s="4" t="s">
        <v>1</v>
      </c>
      <c r="C1" s="33" t="s">
        <v>88</v>
      </c>
      <c r="D1" s="4" t="s">
        <v>72</v>
      </c>
      <c r="E1" s="4" t="s">
        <v>16</v>
      </c>
      <c r="F1" s="4" t="s">
        <v>17</v>
      </c>
      <c r="G1" s="4" t="s">
        <v>18</v>
      </c>
      <c r="H1" s="14" t="s">
        <v>73</v>
      </c>
    </row>
    <row r="2" spans="1:8" ht="15" x14ac:dyDescent="0.25">
      <c r="A2" s="1">
        <v>1990</v>
      </c>
      <c r="B2" s="1">
        <v>1</v>
      </c>
      <c r="C2" s="17">
        <v>3143305</v>
      </c>
    </row>
    <row r="3" spans="1:8" ht="15" x14ac:dyDescent="0.25">
      <c r="A3" s="1">
        <v>1990</v>
      </c>
      <c r="B3" s="1">
        <v>2</v>
      </c>
      <c r="C3" s="17">
        <v>3156536</v>
      </c>
    </row>
    <row r="4" spans="1:8" ht="15" x14ac:dyDescent="0.25">
      <c r="A4" s="1">
        <v>1990</v>
      </c>
      <c r="B4" s="1">
        <v>3</v>
      </c>
      <c r="C4" s="17">
        <v>3166277</v>
      </c>
    </row>
    <row r="5" spans="1:8" ht="15" x14ac:dyDescent="0.25">
      <c r="A5" s="1">
        <v>1990</v>
      </c>
      <c r="B5" s="1">
        <v>4</v>
      </c>
      <c r="C5" s="17">
        <v>3162286</v>
      </c>
    </row>
    <row r="6" spans="1:8" ht="15" x14ac:dyDescent="0.25">
      <c r="A6" s="1">
        <v>1990</v>
      </c>
      <c r="B6" s="1">
        <v>5</v>
      </c>
      <c r="C6" s="17">
        <v>3142492</v>
      </c>
    </row>
    <row r="7" spans="1:8" ht="15" x14ac:dyDescent="0.25">
      <c r="A7" s="1">
        <v>1990</v>
      </c>
      <c r="B7" s="1">
        <v>6</v>
      </c>
      <c r="C7" s="17">
        <v>3138589</v>
      </c>
    </row>
    <row r="8" spans="1:8" ht="15" x14ac:dyDescent="0.25">
      <c r="A8" s="1">
        <v>1990</v>
      </c>
      <c r="B8" s="1">
        <v>7</v>
      </c>
      <c r="C8" s="17">
        <v>3141228</v>
      </c>
    </row>
    <row r="9" spans="1:8" ht="15" x14ac:dyDescent="0.25">
      <c r="A9" s="1">
        <v>1990</v>
      </c>
      <c r="B9" s="1">
        <v>8</v>
      </c>
      <c r="C9" s="17">
        <v>3145324</v>
      </c>
    </row>
    <row r="10" spans="1:8" ht="15" x14ac:dyDescent="0.25">
      <c r="A10" s="1">
        <v>1990</v>
      </c>
      <c r="B10" s="1">
        <v>9</v>
      </c>
      <c r="C10" s="17">
        <v>3153378</v>
      </c>
    </row>
    <row r="11" spans="1:8" ht="15" x14ac:dyDescent="0.25">
      <c r="A11" s="1">
        <v>1990</v>
      </c>
      <c r="B11" s="1">
        <v>10</v>
      </c>
      <c r="C11" s="17">
        <v>3162736</v>
      </c>
    </row>
    <row r="12" spans="1:8" ht="15" x14ac:dyDescent="0.25">
      <c r="A12" s="1">
        <v>1990</v>
      </c>
      <c r="B12" s="1">
        <v>11</v>
      </c>
      <c r="C12" s="17">
        <v>3185460</v>
      </c>
    </row>
    <row r="13" spans="1:8" ht="15" x14ac:dyDescent="0.25">
      <c r="A13" s="1">
        <v>1990</v>
      </c>
      <c r="B13" s="1">
        <v>12</v>
      </c>
      <c r="C13" s="17">
        <v>3208196</v>
      </c>
    </row>
    <row r="14" spans="1:8" ht="15" x14ac:dyDescent="0.25">
      <c r="A14" s="1">
        <v>1991</v>
      </c>
      <c r="B14" s="1">
        <v>1</v>
      </c>
      <c r="C14" s="17">
        <v>3224326</v>
      </c>
    </row>
    <row r="15" spans="1:8" ht="15" x14ac:dyDescent="0.25">
      <c r="A15" s="1">
        <v>1991</v>
      </c>
      <c r="B15" s="1">
        <v>2</v>
      </c>
      <c r="C15" s="17">
        <v>3234722</v>
      </c>
    </row>
    <row r="16" spans="1:8" ht="15" x14ac:dyDescent="0.25">
      <c r="A16" s="1">
        <v>1991</v>
      </c>
      <c r="B16" s="1">
        <v>3</v>
      </c>
      <c r="C16" s="17">
        <v>3242845</v>
      </c>
      <c r="D16" s="16">
        <v>3242757.1651151399</v>
      </c>
      <c r="E16">
        <v>87.834884857293204</v>
      </c>
      <c r="F16">
        <v>2.70857487352289E-5</v>
      </c>
      <c r="G16">
        <v>1.42031439485356E-2</v>
      </c>
    </row>
    <row r="17" spans="1:7" ht="15" x14ac:dyDescent="0.25">
      <c r="A17" s="1">
        <v>1991</v>
      </c>
      <c r="B17" s="1">
        <v>4</v>
      </c>
      <c r="C17" s="17">
        <v>3233172</v>
      </c>
      <c r="D17" s="16">
        <v>3241311.3202138599</v>
      </c>
      <c r="E17">
        <v>-8139.32021385804</v>
      </c>
      <c r="F17">
        <v>-2.5174411425863E-3</v>
      </c>
      <c r="G17">
        <v>-1.31615060267313</v>
      </c>
    </row>
    <row r="18" spans="1:7" ht="15" x14ac:dyDescent="0.25">
      <c r="A18" s="1">
        <v>1991</v>
      </c>
      <c r="B18" s="1">
        <v>5</v>
      </c>
      <c r="C18" s="17">
        <v>3212970</v>
      </c>
      <c r="D18" s="16">
        <v>3222652.6494471901</v>
      </c>
      <c r="E18">
        <v>-9682.64944718685</v>
      </c>
      <c r="F18">
        <v>-3.0136134004322599E-3</v>
      </c>
      <c r="G18">
        <v>-1.5657112105861</v>
      </c>
    </row>
    <row r="19" spans="1:7" ht="15" x14ac:dyDescent="0.25">
      <c r="A19" s="1">
        <v>1991</v>
      </c>
      <c r="B19" s="1">
        <v>6</v>
      </c>
      <c r="C19" s="17">
        <v>3207144</v>
      </c>
      <c r="D19" s="16">
        <v>3213565.27106123</v>
      </c>
      <c r="E19">
        <v>-6421.2710612341798</v>
      </c>
      <c r="F19">
        <v>-2.00217734571138E-3</v>
      </c>
      <c r="G19">
        <v>-1.03833730030446</v>
      </c>
    </row>
    <row r="20" spans="1:7" ht="15" x14ac:dyDescent="0.25">
      <c r="A20" s="1">
        <v>1991</v>
      </c>
      <c r="B20" s="1">
        <v>7</v>
      </c>
      <c r="C20" s="17">
        <v>3207227</v>
      </c>
      <c r="D20" s="16">
        <v>3211655.0716652302</v>
      </c>
      <c r="E20">
        <v>-4428.07166522834</v>
      </c>
      <c r="F20">
        <v>-1.38065427399693E-3</v>
      </c>
      <c r="G20">
        <v>-0.716031442152538</v>
      </c>
    </row>
    <row r="21" spans="1:7" ht="15" x14ac:dyDescent="0.25">
      <c r="A21" s="1">
        <v>1991</v>
      </c>
      <c r="B21" s="1">
        <v>8</v>
      </c>
      <c r="C21" s="17">
        <v>3210321</v>
      </c>
      <c r="D21" s="16">
        <v>3212322.4547616299</v>
      </c>
      <c r="E21">
        <v>-2001.4547616280599</v>
      </c>
      <c r="F21">
        <v>-6.2344381188923499E-4</v>
      </c>
      <c r="G21">
        <v>-0.32364077361826099</v>
      </c>
    </row>
    <row r="22" spans="1:7" ht="15" x14ac:dyDescent="0.25">
      <c r="A22" s="1">
        <v>1991</v>
      </c>
      <c r="B22" s="1">
        <v>9</v>
      </c>
      <c r="C22" s="17">
        <v>3214505</v>
      </c>
      <c r="D22" s="16">
        <v>3217703.79685455</v>
      </c>
      <c r="E22">
        <v>-3198.79685455048</v>
      </c>
      <c r="F22">
        <v>-9.9511335479350203E-4</v>
      </c>
      <c r="G22">
        <v>-0.51725430347087098</v>
      </c>
    </row>
    <row r="23" spans="1:7" ht="15" x14ac:dyDescent="0.25">
      <c r="A23" s="1">
        <v>1991</v>
      </c>
      <c r="B23" s="1">
        <v>10</v>
      </c>
      <c r="C23" s="17">
        <v>3222678</v>
      </c>
      <c r="D23" s="16">
        <v>3223208.9693420902</v>
      </c>
      <c r="E23">
        <v>-530.969342090189</v>
      </c>
      <c r="F23">
        <v>-1.64760283866458E-4</v>
      </c>
      <c r="G23">
        <v>-8.5859211977324004E-2</v>
      </c>
    </row>
    <row r="24" spans="1:7" ht="15" x14ac:dyDescent="0.25">
      <c r="A24" s="1">
        <v>1991</v>
      </c>
      <c r="B24" s="1">
        <v>11</v>
      </c>
      <c r="C24" s="17">
        <v>3244184</v>
      </c>
      <c r="D24" s="16">
        <v>3239974.2152838898</v>
      </c>
      <c r="E24">
        <v>4209.78471610835</v>
      </c>
      <c r="F24">
        <v>1.2976405518640001E-3</v>
      </c>
      <c r="G24">
        <v>0.680733838410298</v>
      </c>
    </row>
    <row r="25" spans="1:7" ht="15" x14ac:dyDescent="0.25">
      <c r="A25" s="1">
        <v>1991</v>
      </c>
      <c r="B25" s="1">
        <v>12</v>
      </c>
      <c r="C25" s="17">
        <v>3263370</v>
      </c>
      <c r="D25" s="16">
        <v>3260496.6442532102</v>
      </c>
      <c r="E25">
        <v>2873.35574678797</v>
      </c>
      <c r="F25">
        <v>8.8048727137528802E-4</v>
      </c>
      <c r="G25">
        <v>0.46462957574643898</v>
      </c>
    </row>
    <row r="26" spans="1:7" ht="15" x14ac:dyDescent="0.25">
      <c r="A26" s="1">
        <v>1992</v>
      </c>
      <c r="B26" s="1">
        <v>1</v>
      </c>
      <c r="C26" s="17">
        <v>3279470</v>
      </c>
      <c r="D26" s="16">
        <v>3275545.7521768198</v>
      </c>
      <c r="E26">
        <v>3924.24782318296</v>
      </c>
      <c r="F26">
        <v>1.19661037398816E-3</v>
      </c>
      <c r="G26">
        <v>0.63456173265270599</v>
      </c>
    </row>
    <row r="27" spans="1:7" ht="15" x14ac:dyDescent="0.25">
      <c r="A27" s="1">
        <v>1992</v>
      </c>
      <c r="B27" s="1">
        <v>2</v>
      </c>
      <c r="C27" s="17">
        <v>3290137</v>
      </c>
      <c r="D27" s="16">
        <v>3287247.8273748099</v>
      </c>
      <c r="E27">
        <v>2889.17262519104</v>
      </c>
      <c r="F27">
        <v>8.78131404616599E-4</v>
      </c>
      <c r="G27">
        <v>0.46718720875455799</v>
      </c>
    </row>
    <row r="28" spans="1:7" ht="15" x14ac:dyDescent="0.25">
      <c r="A28" s="1">
        <v>1992</v>
      </c>
      <c r="B28" s="1">
        <v>3</v>
      </c>
      <c r="C28" s="17">
        <v>3296648</v>
      </c>
      <c r="D28" s="16">
        <v>3296594.4977762899</v>
      </c>
      <c r="E28">
        <v>53.502223712392201</v>
      </c>
      <c r="F28">
        <v>1.6229280078550101E-5</v>
      </c>
      <c r="G28">
        <v>8.6514576319930304E-3</v>
      </c>
    </row>
    <row r="29" spans="1:7" ht="15" x14ac:dyDescent="0.25">
      <c r="A29" s="1">
        <v>1992</v>
      </c>
      <c r="B29" s="1">
        <v>4</v>
      </c>
      <c r="C29" s="17">
        <v>3288200</v>
      </c>
      <c r="D29" s="16">
        <v>3291314.67278982</v>
      </c>
      <c r="E29">
        <v>-3114.6727898172098</v>
      </c>
      <c r="F29">
        <v>-9.4722729451286703E-4</v>
      </c>
      <c r="G29">
        <v>-0.50365120940540997</v>
      </c>
    </row>
    <row r="30" spans="1:7" ht="15" x14ac:dyDescent="0.25">
      <c r="A30" s="1">
        <v>1992</v>
      </c>
      <c r="B30" s="1">
        <v>5</v>
      </c>
      <c r="C30" s="17">
        <v>3267113</v>
      </c>
      <c r="D30" s="16">
        <v>3276187.4595852201</v>
      </c>
      <c r="E30">
        <v>-9074.4595852247403</v>
      </c>
      <c r="F30">
        <v>-2.7775162919754402E-3</v>
      </c>
      <c r="G30">
        <v>-1.4673652268516999</v>
      </c>
    </row>
    <row r="31" spans="1:7" ht="15" x14ac:dyDescent="0.25">
      <c r="A31" s="1">
        <v>1992</v>
      </c>
      <c r="B31" s="1">
        <v>6</v>
      </c>
      <c r="C31" s="17">
        <v>3262067</v>
      </c>
      <c r="D31" s="16">
        <v>3266425.90284647</v>
      </c>
      <c r="E31">
        <v>-4358.9028464658204</v>
      </c>
      <c r="F31">
        <v>-1.33623952128078E-3</v>
      </c>
      <c r="G31">
        <v>-0.70484665274647795</v>
      </c>
    </row>
    <row r="32" spans="1:7" ht="15" x14ac:dyDescent="0.25">
      <c r="A32" s="1">
        <v>1992</v>
      </c>
      <c r="B32" s="1">
        <v>7</v>
      </c>
      <c r="C32" s="17">
        <v>3264307</v>
      </c>
      <c r="D32" s="16">
        <v>3264212.1344873202</v>
      </c>
      <c r="E32">
        <v>94.865512684453293</v>
      </c>
      <c r="F32">
        <v>2.9061455520100699E-5</v>
      </c>
      <c r="G32">
        <v>1.53400159241746E-2</v>
      </c>
    </row>
    <row r="33" spans="1:7" ht="15" x14ac:dyDescent="0.25">
      <c r="A33" s="1">
        <v>1992</v>
      </c>
      <c r="B33" s="1">
        <v>8</v>
      </c>
      <c r="C33" s="17">
        <v>3268605</v>
      </c>
      <c r="D33" s="16">
        <v>3268403.3078624499</v>
      </c>
      <c r="E33">
        <v>201.69213754916601</v>
      </c>
      <c r="F33">
        <v>6.1705876834051702E-5</v>
      </c>
      <c r="G33">
        <v>3.2614176788105298E-2</v>
      </c>
    </row>
    <row r="34" spans="1:7" ht="15" x14ac:dyDescent="0.25">
      <c r="A34" s="1">
        <v>1992</v>
      </c>
      <c r="B34" s="1">
        <v>9</v>
      </c>
      <c r="C34" s="17">
        <v>3270387</v>
      </c>
      <c r="D34" s="16">
        <v>3273577.2019390701</v>
      </c>
      <c r="E34">
        <v>-3190.2019390729301</v>
      </c>
      <c r="F34">
        <v>-9.7548147637356803E-4</v>
      </c>
      <c r="G34">
        <v>-0.51586448185328004</v>
      </c>
    </row>
    <row r="35" spans="1:7" ht="15" x14ac:dyDescent="0.25">
      <c r="A35" s="1">
        <v>1992</v>
      </c>
      <c r="B35" s="1">
        <v>10</v>
      </c>
      <c r="C35" s="17">
        <v>3274980</v>
      </c>
      <c r="D35" s="16">
        <v>3278901.8263484598</v>
      </c>
      <c r="E35">
        <v>-3921.8263484640001</v>
      </c>
      <c r="F35">
        <v>-1.19751154158621E-3</v>
      </c>
      <c r="G35">
        <v>-0.63417017348965898</v>
      </c>
    </row>
    <row r="36" spans="1:7" ht="15" x14ac:dyDescent="0.25">
      <c r="A36" s="1">
        <v>1992</v>
      </c>
      <c r="B36" s="1">
        <v>11</v>
      </c>
      <c r="C36" s="17">
        <v>3296948</v>
      </c>
      <c r="D36" s="16">
        <v>3292802.9828023198</v>
      </c>
      <c r="E36">
        <v>4145.01719767554</v>
      </c>
      <c r="F36">
        <v>1.25722856340941E-3</v>
      </c>
      <c r="G36">
        <v>0.67026075144735398</v>
      </c>
    </row>
    <row r="37" spans="1:7" ht="15" x14ac:dyDescent="0.25">
      <c r="A37" s="1">
        <v>1992</v>
      </c>
      <c r="B37" s="1">
        <v>12</v>
      </c>
      <c r="C37" s="17">
        <v>3315995</v>
      </c>
      <c r="D37" s="16">
        <v>3311268.9900311399</v>
      </c>
      <c r="E37">
        <v>4726.00996886147</v>
      </c>
      <c r="F37">
        <v>1.42521625299841E-3</v>
      </c>
      <c r="G37">
        <v>0.76420889034022599</v>
      </c>
    </row>
    <row r="38" spans="1:7" ht="15" x14ac:dyDescent="0.25">
      <c r="A38" s="1">
        <v>1993</v>
      </c>
      <c r="B38" s="1">
        <v>1</v>
      </c>
      <c r="C38" s="17">
        <v>3331185</v>
      </c>
      <c r="D38" s="16">
        <v>3328360.5852068998</v>
      </c>
      <c r="E38">
        <v>2824.4147931048601</v>
      </c>
      <c r="F38">
        <v>8.4787089072052904E-4</v>
      </c>
      <c r="G38">
        <v>0.45671568810066898</v>
      </c>
    </row>
    <row r="39" spans="1:7" ht="15" x14ac:dyDescent="0.25">
      <c r="A39" s="1">
        <v>1993</v>
      </c>
      <c r="B39" s="1">
        <v>2</v>
      </c>
      <c r="C39" s="17">
        <v>3343984</v>
      </c>
      <c r="D39" s="16">
        <v>3340094.0344471601</v>
      </c>
      <c r="E39">
        <v>3889.9655528380499</v>
      </c>
      <c r="F39">
        <v>1.16327277667538E-3</v>
      </c>
      <c r="G39">
        <v>0.62901819466797004</v>
      </c>
    </row>
    <row r="40" spans="1:7" ht="15" x14ac:dyDescent="0.25">
      <c r="A40" s="1">
        <v>1993</v>
      </c>
      <c r="B40" s="1">
        <v>3</v>
      </c>
      <c r="C40" s="17">
        <v>3351722</v>
      </c>
      <c r="D40" s="16">
        <v>3349618.4790040501</v>
      </c>
      <c r="E40">
        <v>2103.52099595452</v>
      </c>
      <c r="F40">
        <v>6.2759411310201699E-4</v>
      </c>
      <c r="G40">
        <v>0.34014516615863899</v>
      </c>
    </row>
    <row r="41" spans="1:7" ht="15" x14ac:dyDescent="0.25">
      <c r="A41" s="1">
        <v>1993</v>
      </c>
      <c r="B41" s="1">
        <v>4</v>
      </c>
      <c r="C41" s="17">
        <v>3407955</v>
      </c>
      <c r="D41" s="16">
        <v>3347406.2226502802</v>
      </c>
      <c r="E41">
        <v>60548.777349718803</v>
      </c>
      <c r="F41">
        <v>1.7766894618537799E-2</v>
      </c>
      <c r="G41">
        <v>9.79090485520776</v>
      </c>
    </row>
    <row r="42" spans="1:7" ht="15" x14ac:dyDescent="0.25">
      <c r="A42" s="1">
        <v>1993</v>
      </c>
      <c r="B42" s="1">
        <v>5</v>
      </c>
      <c r="C42" s="17">
        <v>3344344</v>
      </c>
      <c r="D42" s="16">
        <v>3380660.6033971002</v>
      </c>
      <c r="E42">
        <v>-36316.603397095598</v>
      </c>
      <c r="F42">
        <v>-1.08591112030029E-2</v>
      </c>
      <c r="G42">
        <v>-5.8724952689226999</v>
      </c>
    </row>
    <row r="43" spans="1:7" ht="15" x14ac:dyDescent="0.25">
      <c r="A43" s="1">
        <v>1993</v>
      </c>
      <c r="B43" s="1">
        <v>6</v>
      </c>
      <c r="C43" s="17">
        <v>3333683</v>
      </c>
      <c r="D43" s="16">
        <v>3353487.0166750001</v>
      </c>
      <c r="E43">
        <v>-19804.016675001501</v>
      </c>
      <c r="F43">
        <v>-5.9405818354658999E-3</v>
      </c>
      <c r="G43">
        <v>-3.20236430037159</v>
      </c>
    </row>
    <row r="44" spans="1:7" ht="15" x14ac:dyDescent="0.25">
      <c r="A44" s="1">
        <v>1993</v>
      </c>
      <c r="B44" s="1">
        <v>7</v>
      </c>
      <c r="C44" s="17">
        <v>3338089</v>
      </c>
      <c r="D44" s="16">
        <v>3339009.4618498599</v>
      </c>
      <c r="E44">
        <v>-920.46184985945001</v>
      </c>
      <c r="F44">
        <v>-2.75745149353253E-4</v>
      </c>
      <c r="G44">
        <v>-0.14884122833347799</v>
      </c>
    </row>
    <row r="45" spans="1:7" ht="15" x14ac:dyDescent="0.25">
      <c r="A45" s="1">
        <v>1993</v>
      </c>
      <c r="B45" s="1">
        <v>8</v>
      </c>
      <c r="C45" s="17">
        <v>3346275</v>
      </c>
      <c r="D45" s="16">
        <v>3343069.34720462</v>
      </c>
      <c r="E45">
        <v>3205.65279537579</v>
      </c>
      <c r="F45">
        <v>9.5797649487139899E-4</v>
      </c>
      <c r="G45">
        <v>0.51836292807489504</v>
      </c>
    </row>
    <row r="46" spans="1:7" ht="15" x14ac:dyDescent="0.25">
      <c r="A46" s="1">
        <v>1993</v>
      </c>
      <c r="B46" s="1">
        <v>9</v>
      </c>
      <c r="C46" s="17">
        <v>3349064</v>
      </c>
      <c r="D46" s="16">
        <v>3349016.0402768599</v>
      </c>
      <c r="E46">
        <v>47.9597231387161</v>
      </c>
      <c r="F46">
        <v>1.43203364100286E-5</v>
      </c>
      <c r="G46">
        <v>7.7552199513646397E-3</v>
      </c>
    </row>
    <row r="47" spans="1:7" ht="15" x14ac:dyDescent="0.25">
      <c r="A47" s="1">
        <v>1993</v>
      </c>
      <c r="B47" s="1">
        <v>10</v>
      </c>
      <c r="C47" s="17">
        <v>3354219</v>
      </c>
      <c r="D47" s="16">
        <v>3354559.2683697199</v>
      </c>
      <c r="E47">
        <v>-340.26836971519498</v>
      </c>
      <c r="F47">
        <v>-1.01444887681811E-4</v>
      </c>
      <c r="G47">
        <v>-5.5022337013938098E-2</v>
      </c>
    </row>
    <row r="48" spans="1:7" ht="15" x14ac:dyDescent="0.25">
      <c r="A48" s="1">
        <v>1993</v>
      </c>
      <c r="B48" s="1">
        <v>11</v>
      </c>
      <c r="C48" s="17">
        <v>3375891</v>
      </c>
      <c r="D48" s="16">
        <v>3371685.8062454201</v>
      </c>
      <c r="E48">
        <v>4205.1937545780102</v>
      </c>
      <c r="F48">
        <v>1.2456544819065599E-3</v>
      </c>
      <c r="G48">
        <v>0.67999146722618897</v>
      </c>
    </row>
    <row r="49" spans="1:7" ht="15" x14ac:dyDescent="0.25">
      <c r="A49" s="1">
        <v>1993</v>
      </c>
      <c r="B49" s="1">
        <v>12</v>
      </c>
      <c r="C49" s="17">
        <v>3393118</v>
      </c>
      <c r="D49" s="16">
        <v>3390258.66049881</v>
      </c>
      <c r="E49">
        <v>2859.3395011862699</v>
      </c>
      <c r="F49">
        <v>8.4268790569213203E-4</v>
      </c>
      <c r="G49">
        <v>0.46236311004522701</v>
      </c>
    </row>
    <row r="50" spans="1:7" ht="15" x14ac:dyDescent="0.25">
      <c r="A50" s="1">
        <v>1994</v>
      </c>
      <c r="B50" s="1">
        <v>1</v>
      </c>
      <c r="C50" s="17">
        <v>3408346</v>
      </c>
      <c r="D50" s="16">
        <v>3405285.90810603</v>
      </c>
      <c r="E50">
        <v>3060.0918939746898</v>
      </c>
      <c r="F50">
        <v>8.9782313590659301E-4</v>
      </c>
      <c r="G50">
        <v>0.49482532750494701</v>
      </c>
    </row>
    <row r="51" spans="1:7" ht="15" x14ac:dyDescent="0.25">
      <c r="A51" s="1">
        <v>1994</v>
      </c>
      <c r="B51" s="1">
        <v>2</v>
      </c>
      <c r="C51" s="17">
        <v>3419751</v>
      </c>
      <c r="D51" s="16">
        <v>3418643.7103805598</v>
      </c>
      <c r="E51">
        <v>1107.28961943788</v>
      </c>
      <c r="F51">
        <v>3.2379246893644701E-4</v>
      </c>
      <c r="G51">
        <v>0.179051795686274</v>
      </c>
    </row>
    <row r="52" spans="1:7" ht="15" x14ac:dyDescent="0.25">
      <c r="A52" s="1">
        <v>1994</v>
      </c>
      <c r="B52" s="1">
        <v>3</v>
      </c>
      <c r="C52" s="17">
        <v>3428668</v>
      </c>
      <c r="D52" s="16">
        <v>3426992.8874208499</v>
      </c>
      <c r="E52">
        <v>1675.1125791519901</v>
      </c>
      <c r="F52">
        <v>4.8856074112512196E-4</v>
      </c>
      <c r="G52">
        <v>0.27087033961908602</v>
      </c>
    </row>
    <row r="53" spans="1:7" ht="15" x14ac:dyDescent="0.25">
      <c r="A53" s="1">
        <v>1994</v>
      </c>
      <c r="B53" s="1">
        <v>4</v>
      </c>
      <c r="C53" s="17">
        <v>3426781</v>
      </c>
      <c r="D53" s="16">
        <v>3469313.97950583</v>
      </c>
      <c r="E53">
        <v>-42532.9795058323</v>
      </c>
      <c r="F53">
        <v>-1.24119339712203E-2</v>
      </c>
      <c r="G53">
        <v>-6.8777004883987001</v>
      </c>
    </row>
    <row r="54" spans="1:7" ht="15" x14ac:dyDescent="0.25">
      <c r="A54" s="1">
        <v>1994</v>
      </c>
      <c r="B54" s="1">
        <v>5</v>
      </c>
      <c r="C54" s="17">
        <v>3412376</v>
      </c>
      <c r="D54" s="16">
        <v>3394898.84892035</v>
      </c>
      <c r="E54">
        <v>17477.151079645799</v>
      </c>
      <c r="F54">
        <v>5.1216955809224602E-3</v>
      </c>
      <c r="G54">
        <v>2.8261036944241198</v>
      </c>
    </row>
    <row r="55" spans="1:7" ht="15" x14ac:dyDescent="0.25">
      <c r="A55" s="1">
        <v>1994</v>
      </c>
      <c r="B55" s="1">
        <v>6</v>
      </c>
      <c r="C55" s="17">
        <v>3405058</v>
      </c>
      <c r="D55" s="16">
        <v>3401253.1403970099</v>
      </c>
      <c r="E55">
        <v>3804.8596029882301</v>
      </c>
      <c r="F55">
        <v>1.1174140361157501E-3</v>
      </c>
      <c r="G55">
        <v>0.61525632706197497</v>
      </c>
    </row>
    <row r="56" spans="1:7" ht="15" x14ac:dyDescent="0.25">
      <c r="A56" s="1">
        <v>1994</v>
      </c>
      <c r="B56" s="1">
        <v>7</v>
      </c>
      <c r="C56" s="17">
        <v>3403118</v>
      </c>
      <c r="D56" s="16">
        <v>3410880.5633444102</v>
      </c>
      <c r="E56">
        <v>-7762.5633444082896</v>
      </c>
      <c r="F56">
        <v>-2.2810150410324599E-3</v>
      </c>
      <c r="G56">
        <v>-1.25522797427681</v>
      </c>
    </row>
    <row r="57" spans="1:7" ht="15" x14ac:dyDescent="0.25">
      <c r="A57" s="1">
        <v>1994</v>
      </c>
      <c r="B57" s="1">
        <v>8</v>
      </c>
      <c r="C57" s="17">
        <v>3412225</v>
      </c>
      <c r="D57" s="16">
        <v>3412444.1076871902</v>
      </c>
      <c r="E57">
        <v>-219.10768719483201</v>
      </c>
      <c r="F57">
        <v>-6.4212555501126599E-5</v>
      </c>
      <c r="G57">
        <v>-3.54303193601841E-2</v>
      </c>
    </row>
    <row r="58" spans="1:7" ht="15" x14ac:dyDescent="0.25">
      <c r="A58" s="1">
        <v>1994</v>
      </c>
      <c r="B58" s="1">
        <v>9</v>
      </c>
      <c r="C58" s="17">
        <v>3416499</v>
      </c>
      <c r="D58" s="16">
        <v>3415849.0095436401</v>
      </c>
      <c r="E58">
        <v>649.99045636132405</v>
      </c>
      <c r="F58">
        <v>1.9025044537151101E-4</v>
      </c>
      <c r="G58">
        <v>0.10510525552431101</v>
      </c>
    </row>
    <row r="59" spans="1:7" ht="15" x14ac:dyDescent="0.25">
      <c r="A59" s="1">
        <v>1994</v>
      </c>
      <c r="B59" s="1">
        <v>10</v>
      </c>
      <c r="C59" s="17">
        <v>3423149</v>
      </c>
      <c r="D59" s="16">
        <v>3421984.1093485798</v>
      </c>
      <c r="E59">
        <v>1164.8906514216201</v>
      </c>
      <c r="F59">
        <v>3.4029796874796302E-4</v>
      </c>
      <c r="G59">
        <v>0.188366041958452</v>
      </c>
    </row>
    <row r="60" spans="1:7" ht="15" x14ac:dyDescent="0.25">
      <c r="A60" s="1">
        <v>1994</v>
      </c>
      <c r="B60" s="1">
        <v>11</v>
      </c>
      <c r="C60" s="17">
        <v>3445517</v>
      </c>
      <c r="D60" s="16">
        <v>3439905.7766141398</v>
      </c>
      <c r="E60">
        <v>5611.2233858588197</v>
      </c>
      <c r="F60">
        <v>1.6285577420917701E-3</v>
      </c>
      <c r="G60">
        <v>0.90735034953625704</v>
      </c>
    </row>
    <row r="61" spans="1:7" ht="15" x14ac:dyDescent="0.25">
      <c r="A61" s="1">
        <v>1994</v>
      </c>
      <c r="B61" s="1">
        <v>12</v>
      </c>
      <c r="C61" s="17">
        <v>3464752</v>
      </c>
      <c r="D61" s="16">
        <v>3458130.6336417599</v>
      </c>
      <c r="E61">
        <v>6621.3663582378103</v>
      </c>
      <c r="F61">
        <v>1.9110650223270801E-3</v>
      </c>
      <c r="G61">
        <v>1.07069326355738</v>
      </c>
    </row>
    <row r="62" spans="1:7" ht="15" x14ac:dyDescent="0.25">
      <c r="A62" s="1">
        <v>1995</v>
      </c>
      <c r="B62" s="1">
        <v>1</v>
      </c>
      <c r="C62" s="17">
        <v>3479882</v>
      </c>
      <c r="D62" s="16">
        <v>3475855.1568977502</v>
      </c>
      <c r="E62">
        <v>4026.8431022507102</v>
      </c>
      <c r="F62">
        <v>1.1571780601327001E-3</v>
      </c>
      <c r="G62">
        <v>0.65115167319178702</v>
      </c>
    </row>
    <row r="63" spans="1:7" ht="15" x14ac:dyDescent="0.25">
      <c r="A63" s="1">
        <v>1995</v>
      </c>
      <c r="B63" s="1">
        <v>2</v>
      </c>
      <c r="C63" s="17">
        <v>3489886</v>
      </c>
      <c r="D63" s="16">
        <v>3488852.0358013501</v>
      </c>
      <c r="E63">
        <v>1033.96419864986</v>
      </c>
      <c r="F63">
        <v>2.9627449110081601E-4</v>
      </c>
      <c r="G63">
        <v>0.167194872230049</v>
      </c>
    </row>
    <row r="64" spans="1:7" ht="15" x14ac:dyDescent="0.25">
      <c r="A64" s="1">
        <v>1995</v>
      </c>
      <c r="B64" s="1">
        <v>3</v>
      </c>
      <c r="C64" s="17">
        <v>3495203</v>
      </c>
      <c r="D64" s="16">
        <v>3497654.4338683598</v>
      </c>
      <c r="E64">
        <v>-2451.4338683620999</v>
      </c>
      <c r="F64">
        <v>-7.0137095566755398E-4</v>
      </c>
      <c r="G64">
        <v>-0.39640364041271098</v>
      </c>
    </row>
    <row r="65" spans="1:7" ht="15" x14ac:dyDescent="0.25">
      <c r="A65" s="1">
        <v>1995</v>
      </c>
      <c r="B65" s="1">
        <v>4</v>
      </c>
      <c r="C65" s="17">
        <v>3489830</v>
      </c>
      <c r="D65" s="16">
        <v>3496172.6115505798</v>
      </c>
      <c r="E65">
        <v>-6342.6115505825701</v>
      </c>
      <c r="F65">
        <v>-1.81745573583314E-3</v>
      </c>
      <c r="G65">
        <v>-1.0256178397561699</v>
      </c>
    </row>
    <row r="66" spans="1:7" ht="15" x14ac:dyDescent="0.25">
      <c r="A66" s="1">
        <v>1995</v>
      </c>
      <c r="B66" s="1">
        <v>5</v>
      </c>
      <c r="C66" s="17">
        <v>3476134</v>
      </c>
      <c r="D66" s="16">
        <v>3482935.9338511801</v>
      </c>
      <c r="E66">
        <v>-6801.9338511824599</v>
      </c>
      <c r="F66">
        <v>-1.9567524874422198E-3</v>
      </c>
      <c r="G66">
        <v>-1.0998915268543199</v>
      </c>
    </row>
    <row r="67" spans="1:7" ht="15" x14ac:dyDescent="0.25">
      <c r="A67" s="1">
        <v>1995</v>
      </c>
      <c r="B67" s="1">
        <v>6</v>
      </c>
      <c r="C67" s="17">
        <v>3474401</v>
      </c>
      <c r="D67" s="16">
        <v>3474204.3374028099</v>
      </c>
      <c r="E67">
        <v>196.66259719338299</v>
      </c>
      <c r="F67">
        <v>5.6603310093849998E-5</v>
      </c>
      <c r="G67">
        <v>3.1800886194234601E-2</v>
      </c>
    </row>
    <row r="68" spans="1:7" ht="15" x14ac:dyDescent="0.25">
      <c r="A68" s="1">
        <v>1995</v>
      </c>
      <c r="B68" s="1">
        <v>7</v>
      </c>
      <c r="C68" s="17">
        <v>3474534</v>
      </c>
      <c r="D68" s="16">
        <v>3474634.3151976001</v>
      </c>
      <c r="E68">
        <v>-100.31519760191399</v>
      </c>
      <c r="F68">
        <v>-2.8871554459364701E-5</v>
      </c>
      <c r="G68">
        <v>-1.6221245056342499E-2</v>
      </c>
    </row>
    <row r="69" spans="1:7" ht="15" x14ac:dyDescent="0.25">
      <c r="A69" s="1">
        <v>1995</v>
      </c>
      <c r="B69" s="1">
        <v>8</v>
      </c>
      <c r="C69" s="17">
        <v>3477674</v>
      </c>
      <c r="D69" s="16">
        <v>3483179.7591103599</v>
      </c>
      <c r="E69">
        <v>-5505.7591103646</v>
      </c>
      <c r="F69">
        <v>-1.58317286507148E-3</v>
      </c>
      <c r="G69">
        <v>-0.89029648433559005</v>
      </c>
    </row>
    <row r="70" spans="1:7" ht="15" x14ac:dyDescent="0.25">
      <c r="A70" s="1">
        <v>1995</v>
      </c>
      <c r="B70" s="1">
        <v>9</v>
      </c>
      <c r="C70" s="17">
        <v>3484335</v>
      </c>
      <c r="D70" s="16">
        <v>3484170.1514799302</v>
      </c>
      <c r="E70">
        <v>164.84852007310801</v>
      </c>
      <c r="F70">
        <v>4.7311329155522799E-5</v>
      </c>
      <c r="G70">
        <v>2.6656461884198599E-2</v>
      </c>
    </row>
    <row r="71" spans="1:7" ht="15" x14ac:dyDescent="0.25">
      <c r="A71" s="1">
        <v>1995</v>
      </c>
      <c r="B71" s="1">
        <v>10</v>
      </c>
      <c r="C71" s="17">
        <v>3491443</v>
      </c>
      <c r="D71" s="16">
        <v>3490946.3997427099</v>
      </c>
      <c r="E71">
        <v>496.60025729192398</v>
      </c>
      <c r="F71">
        <v>1.4223352845569101E-4</v>
      </c>
      <c r="G71">
        <v>8.03016358552366E-2</v>
      </c>
    </row>
    <row r="72" spans="1:7" ht="15" x14ac:dyDescent="0.25">
      <c r="A72" s="1">
        <v>1995</v>
      </c>
      <c r="B72" s="1">
        <v>11</v>
      </c>
      <c r="C72" s="17">
        <v>3508010</v>
      </c>
      <c r="D72" s="16">
        <v>3509213.2668918902</v>
      </c>
      <c r="E72">
        <v>-1203.2668918939301</v>
      </c>
      <c r="F72">
        <v>-3.4300554784448501E-4</v>
      </c>
      <c r="G72">
        <v>-0.19457158624210799</v>
      </c>
    </row>
    <row r="73" spans="1:7" ht="15" x14ac:dyDescent="0.25">
      <c r="A73" s="1">
        <v>1995</v>
      </c>
      <c r="B73" s="1">
        <v>12</v>
      </c>
      <c r="C73" s="17">
        <v>3524220</v>
      </c>
      <c r="D73" s="16">
        <v>3523941.8305835398</v>
      </c>
      <c r="E73">
        <v>278.16941646067397</v>
      </c>
      <c r="F73">
        <v>7.8930775167462396E-5</v>
      </c>
      <c r="G73">
        <v>4.4980764425093203E-2</v>
      </c>
    </row>
    <row r="74" spans="1:7" ht="15" x14ac:dyDescent="0.25">
      <c r="A74" s="1">
        <v>1996</v>
      </c>
      <c r="B74" s="1">
        <v>1</v>
      </c>
      <c r="C74" s="17">
        <v>3542723</v>
      </c>
      <c r="D74" s="16">
        <v>3536886.1026589</v>
      </c>
      <c r="E74">
        <v>5836.8973411028301</v>
      </c>
      <c r="F74">
        <v>1.64757372820365E-3</v>
      </c>
      <c r="G74">
        <v>0.94384245261094901</v>
      </c>
    </row>
    <row r="75" spans="1:7" ht="15" x14ac:dyDescent="0.25">
      <c r="A75" s="1">
        <v>1996</v>
      </c>
      <c r="B75" s="1">
        <v>2</v>
      </c>
      <c r="C75" s="17">
        <v>3549253</v>
      </c>
      <c r="D75" s="16">
        <v>3550572.02917198</v>
      </c>
      <c r="E75">
        <v>-1319.0291719818499</v>
      </c>
      <c r="F75">
        <v>-3.7163571376338898E-4</v>
      </c>
      <c r="G75">
        <v>-0.21329066728343599</v>
      </c>
    </row>
    <row r="76" spans="1:7" ht="15" x14ac:dyDescent="0.25">
      <c r="A76" s="1">
        <v>1996</v>
      </c>
      <c r="B76" s="1">
        <v>3</v>
      </c>
      <c r="C76" s="17">
        <v>3554347</v>
      </c>
      <c r="D76" s="16">
        <v>3555730.8435509801</v>
      </c>
      <c r="E76">
        <v>-1383.84355097823</v>
      </c>
      <c r="F76">
        <v>-3.8933833724682203E-4</v>
      </c>
      <c r="G76">
        <v>-0.22377133172918801</v>
      </c>
    </row>
    <row r="77" spans="1:7" ht="15" x14ac:dyDescent="0.25">
      <c r="A77" s="1">
        <v>1996</v>
      </c>
      <c r="B77" s="1">
        <v>4</v>
      </c>
      <c r="C77" s="17">
        <v>3554535</v>
      </c>
      <c r="D77" s="16">
        <v>3553022.3102245601</v>
      </c>
      <c r="E77">
        <v>1512.68977543805</v>
      </c>
      <c r="F77">
        <v>4.2556615012597897E-4</v>
      </c>
      <c r="G77">
        <v>0.24460612278289501</v>
      </c>
    </row>
    <row r="78" spans="1:7" ht="15" x14ac:dyDescent="0.25">
      <c r="A78" s="1">
        <v>1996</v>
      </c>
      <c r="B78" s="1">
        <v>5</v>
      </c>
      <c r="C78" s="17">
        <v>3541413</v>
      </c>
      <c r="D78" s="16">
        <v>3546840.4679545499</v>
      </c>
      <c r="E78">
        <v>-5427.46795454528</v>
      </c>
      <c r="F78">
        <v>-1.53257130827308E-3</v>
      </c>
      <c r="G78">
        <v>-0.87763658778303399</v>
      </c>
    </row>
    <row r="79" spans="1:7" ht="15" x14ac:dyDescent="0.25">
      <c r="A79" s="1">
        <v>1996</v>
      </c>
      <c r="B79" s="1">
        <v>6</v>
      </c>
      <c r="C79" s="17">
        <v>3537834</v>
      </c>
      <c r="D79" s="16">
        <v>3543788.5862360802</v>
      </c>
      <c r="E79">
        <v>-5954.5862360759602</v>
      </c>
      <c r="F79">
        <v>-1.6831163463508899E-3</v>
      </c>
      <c r="G79">
        <v>-0.96287307261077404</v>
      </c>
    </row>
    <row r="80" spans="1:7" ht="15" x14ac:dyDescent="0.25">
      <c r="A80" s="1">
        <v>1996</v>
      </c>
      <c r="B80" s="1">
        <v>7</v>
      </c>
      <c r="C80" s="17">
        <v>3538830</v>
      </c>
      <c r="D80" s="16">
        <v>3541337.2666612701</v>
      </c>
      <c r="E80">
        <v>-2507.2666612719199</v>
      </c>
      <c r="F80">
        <v>-7.0850158421622905E-4</v>
      </c>
      <c r="G80">
        <v>-0.40543195753335498</v>
      </c>
    </row>
    <row r="81" spans="1:7" ht="15" x14ac:dyDescent="0.25">
      <c r="A81" s="1">
        <v>1996</v>
      </c>
      <c r="B81" s="1">
        <v>8</v>
      </c>
      <c r="C81" s="17">
        <v>3542393</v>
      </c>
      <c r="D81" s="16">
        <v>3543687.4429623</v>
      </c>
      <c r="E81">
        <v>-1294.4429623046899</v>
      </c>
      <c r="F81">
        <v>-3.6541483745724699E-4</v>
      </c>
      <c r="G81">
        <v>-0.20931500914076401</v>
      </c>
    </row>
    <row r="82" spans="1:7" ht="15" x14ac:dyDescent="0.25">
      <c r="A82" s="1">
        <v>1996</v>
      </c>
      <c r="B82" s="1">
        <v>9</v>
      </c>
      <c r="C82" s="17">
        <v>3546020</v>
      </c>
      <c r="D82" s="16">
        <v>3549592.58566071</v>
      </c>
      <c r="E82">
        <v>-3572.5856607146602</v>
      </c>
      <c r="F82">
        <v>-1.0074916838355801E-3</v>
      </c>
      <c r="G82">
        <v>-0.57769698782033596</v>
      </c>
    </row>
    <row r="83" spans="1:7" ht="15" x14ac:dyDescent="0.25">
      <c r="A83" s="1">
        <v>1996</v>
      </c>
      <c r="B83" s="1">
        <v>10</v>
      </c>
      <c r="C83" s="17">
        <v>3551534</v>
      </c>
      <c r="D83" s="16">
        <v>3554114.5579951401</v>
      </c>
      <c r="E83">
        <v>-2580.5579951442801</v>
      </c>
      <c r="F83">
        <v>-7.2660377041139899E-4</v>
      </c>
      <c r="G83">
        <v>-0.41728336904098701</v>
      </c>
    </row>
    <row r="84" spans="1:7" ht="15" x14ac:dyDescent="0.25">
      <c r="A84" s="1">
        <v>1996</v>
      </c>
      <c r="B84" s="1">
        <v>11</v>
      </c>
      <c r="C84" s="17">
        <v>3565756</v>
      </c>
      <c r="D84" s="16">
        <v>3565883.13364405</v>
      </c>
      <c r="E84">
        <v>-127.13364405464399</v>
      </c>
      <c r="F84">
        <v>-3.5654050376594397E-5</v>
      </c>
      <c r="G84">
        <v>-2.0557862062934699E-2</v>
      </c>
    </row>
    <row r="85" spans="1:7" ht="15" x14ac:dyDescent="0.25">
      <c r="A85" s="1">
        <v>1996</v>
      </c>
      <c r="B85" s="1">
        <v>12</v>
      </c>
      <c r="C85" s="17">
        <v>3584330</v>
      </c>
      <c r="D85" s="16">
        <v>3579372.8453611401</v>
      </c>
      <c r="E85">
        <v>4957.15463885805</v>
      </c>
      <c r="F85">
        <v>1.3830073232258299E-3</v>
      </c>
      <c r="G85">
        <v>0.80158562312961801</v>
      </c>
    </row>
    <row r="86" spans="1:7" ht="15" x14ac:dyDescent="0.25">
      <c r="A86" s="1">
        <v>1997</v>
      </c>
      <c r="B86" s="1">
        <v>1</v>
      </c>
      <c r="C86" s="17">
        <v>3598844</v>
      </c>
      <c r="D86" s="16">
        <v>3598412.42126003</v>
      </c>
      <c r="E86">
        <v>431.57873996533499</v>
      </c>
      <c r="F86">
        <v>1.19921491447069E-4</v>
      </c>
      <c r="G86">
        <v>6.9787476568272305E-2</v>
      </c>
    </row>
    <row r="87" spans="1:7" ht="15" x14ac:dyDescent="0.25">
      <c r="A87" s="1">
        <v>1997</v>
      </c>
      <c r="B87" s="1">
        <v>2</v>
      </c>
      <c r="C87" s="17">
        <v>3608998</v>
      </c>
      <c r="D87" s="16">
        <v>3605847.6853286098</v>
      </c>
      <c r="E87">
        <v>3150.3146713892902</v>
      </c>
      <c r="F87">
        <v>8.7290562959283803E-4</v>
      </c>
      <c r="G87">
        <v>0.50941460028805796</v>
      </c>
    </row>
    <row r="88" spans="1:7" ht="15" x14ac:dyDescent="0.25">
      <c r="A88" s="1">
        <v>1997</v>
      </c>
      <c r="B88" s="1">
        <v>3</v>
      </c>
      <c r="C88" s="17">
        <v>3618505</v>
      </c>
      <c r="D88" s="16">
        <v>3614059.5203383099</v>
      </c>
      <c r="E88">
        <v>4445.4796616868098</v>
      </c>
      <c r="F88">
        <v>1.22854042254655E-3</v>
      </c>
      <c r="G88">
        <v>0.71884636335334495</v>
      </c>
    </row>
    <row r="89" spans="1:7" ht="15" x14ac:dyDescent="0.25">
      <c r="A89" s="1">
        <v>1997</v>
      </c>
      <c r="B89" s="1">
        <v>4</v>
      </c>
      <c r="C89" s="17">
        <v>3616878</v>
      </c>
      <c r="D89" s="16">
        <v>3619989.3468587999</v>
      </c>
      <c r="E89">
        <v>-3111.3468588027199</v>
      </c>
      <c r="F89">
        <v>-8.6022997148444498E-4</v>
      </c>
      <c r="G89">
        <v>-0.50311339715645598</v>
      </c>
    </row>
    <row r="90" spans="1:7" ht="15" x14ac:dyDescent="0.25">
      <c r="A90" s="1">
        <v>1997</v>
      </c>
      <c r="B90" s="1">
        <v>5</v>
      </c>
      <c r="C90" s="17">
        <v>3604275</v>
      </c>
      <c r="D90" s="16">
        <v>3610886.9101115</v>
      </c>
      <c r="E90">
        <v>-6611.91011149529</v>
      </c>
      <c r="F90">
        <v>-1.8344632725014901E-3</v>
      </c>
      <c r="G90">
        <v>-1.06916416229067</v>
      </c>
    </row>
    <row r="91" spans="1:7" ht="15" x14ac:dyDescent="0.25">
      <c r="A91" s="1">
        <v>1997</v>
      </c>
      <c r="B91" s="1">
        <v>6</v>
      </c>
      <c r="C91" s="17">
        <v>3600262</v>
      </c>
      <c r="D91" s="16">
        <v>3605411.8846638799</v>
      </c>
      <c r="E91">
        <v>-5149.8846638761497</v>
      </c>
      <c r="F91">
        <v>-1.43041941499706E-3</v>
      </c>
      <c r="G91">
        <v>-0.83275060152043001</v>
      </c>
    </row>
    <row r="92" spans="1:7" ht="15" x14ac:dyDescent="0.25">
      <c r="A92" s="1">
        <v>1997</v>
      </c>
      <c r="B92" s="1">
        <v>7</v>
      </c>
      <c r="C92" s="17">
        <v>3605171</v>
      </c>
      <c r="D92" s="16">
        <v>3604228.2557738698</v>
      </c>
      <c r="E92">
        <v>942.74422612926003</v>
      </c>
      <c r="F92">
        <v>2.61497783636133E-4</v>
      </c>
      <c r="G92">
        <v>0.15244435023874001</v>
      </c>
    </row>
    <row r="93" spans="1:7" ht="15" x14ac:dyDescent="0.25">
      <c r="A93" s="1">
        <v>1997</v>
      </c>
      <c r="B93" s="1">
        <v>8</v>
      </c>
      <c r="C93" s="17">
        <v>3609958</v>
      </c>
      <c r="D93" s="16">
        <v>3609001.9188089701</v>
      </c>
      <c r="E93">
        <v>956.08119102800299</v>
      </c>
      <c r="F93">
        <v>2.6484551649299002E-4</v>
      </c>
      <c r="G93">
        <v>0.154600974370498</v>
      </c>
    </row>
    <row r="94" spans="1:7" ht="15" x14ac:dyDescent="0.25">
      <c r="A94" s="1">
        <v>1997</v>
      </c>
      <c r="B94" s="1">
        <v>9</v>
      </c>
      <c r="C94" s="17">
        <v>3617682</v>
      </c>
      <c r="D94" s="16">
        <v>3614088.9138890998</v>
      </c>
      <c r="E94">
        <v>3593.0861108992199</v>
      </c>
      <c r="F94">
        <v>9.9320120201256594E-4</v>
      </c>
      <c r="G94">
        <v>0.58101196734645799</v>
      </c>
    </row>
    <row r="95" spans="1:7" ht="15" x14ac:dyDescent="0.25">
      <c r="A95" s="1">
        <v>1997</v>
      </c>
      <c r="B95" s="1">
        <v>10</v>
      </c>
      <c r="C95" s="17">
        <v>3622133</v>
      </c>
      <c r="D95" s="16">
        <v>3622402.5684585702</v>
      </c>
      <c r="E95">
        <v>-269.56845857109897</v>
      </c>
      <c r="F95">
        <v>-7.4422573265835003E-5</v>
      </c>
      <c r="G95">
        <v>-4.3589965732758099E-2</v>
      </c>
    </row>
    <row r="96" spans="1:7" ht="15" x14ac:dyDescent="0.25">
      <c r="A96" s="1">
        <v>1997</v>
      </c>
      <c r="B96" s="1">
        <v>11</v>
      </c>
      <c r="C96" s="17">
        <v>3633718</v>
      </c>
      <c r="D96" s="16">
        <v>3633908.7526016501</v>
      </c>
      <c r="E96">
        <v>-190.75260164681799</v>
      </c>
      <c r="F96">
        <v>-5.2495158305299999E-5</v>
      </c>
      <c r="G96">
        <v>-3.0845223559514499E-2</v>
      </c>
    </row>
    <row r="97" spans="1:7" ht="15" x14ac:dyDescent="0.25">
      <c r="A97" s="1">
        <v>1997</v>
      </c>
      <c r="B97" s="1">
        <v>12</v>
      </c>
      <c r="C97" s="17">
        <v>3649397</v>
      </c>
      <c r="D97" s="16">
        <v>3648268.0637825401</v>
      </c>
      <c r="E97">
        <v>1128.9362174565899</v>
      </c>
      <c r="F97">
        <v>3.0934869992401201E-4</v>
      </c>
      <c r="G97">
        <v>0.182552110488932</v>
      </c>
    </row>
    <row r="98" spans="1:7" ht="15" x14ac:dyDescent="0.25">
      <c r="A98" s="1">
        <v>1998</v>
      </c>
      <c r="B98" s="1">
        <v>1</v>
      </c>
      <c r="C98" s="17">
        <v>3659292</v>
      </c>
      <c r="D98" s="16">
        <v>3660860.4641471002</v>
      </c>
      <c r="E98">
        <v>-1568.46414709743</v>
      </c>
      <c r="F98">
        <v>-4.2862503104355501E-4</v>
      </c>
      <c r="G98">
        <v>-0.25362499302567398</v>
      </c>
    </row>
    <row r="99" spans="1:7" ht="15" x14ac:dyDescent="0.25">
      <c r="A99" s="1">
        <v>1998</v>
      </c>
      <c r="B99" s="1">
        <v>2</v>
      </c>
      <c r="C99" s="17">
        <v>3670765</v>
      </c>
      <c r="D99" s="16">
        <v>3668407.15276179</v>
      </c>
      <c r="E99">
        <v>2357.8472382137602</v>
      </c>
      <c r="F99">
        <v>6.4233129557837504E-4</v>
      </c>
      <c r="G99">
        <v>0.38127042333369998</v>
      </c>
    </row>
    <row r="100" spans="1:7" ht="15" x14ac:dyDescent="0.25">
      <c r="A100" s="1">
        <v>1998</v>
      </c>
      <c r="B100" s="1">
        <v>3</v>
      </c>
      <c r="C100" s="17">
        <v>3679143</v>
      </c>
      <c r="D100" s="16">
        <v>3678357.46708505</v>
      </c>
      <c r="E100">
        <v>785.532914952841</v>
      </c>
      <c r="F100">
        <v>2.13509753481406E-4</v>
      </c>
      <c r="G100">
        <v>0.12702284616772699</v>
      </c>
    </row>
    <row r="101" spans="1:7" ht="15" x14ac:dyDescent="0.25">
      <c r="A101" s="1">
        <v>1998</v>
      </c>
      <c r="B101" s="1">
        <v>4</v>
      </c>
      <c r="C101" s="17">
        <v>3681090</v>
      </c>
      <c r="D101" s="16">
        <v>3679569.5062228702</v>
      </c>
      <c r="E101">
        <v>1520.4937771284001</v>
      </c>
      <c r="F101">
        <v>4.1305531164095502E-4</v>
      </c>
      <c r="G101">
        <v>0.24586805145238499</v>
      </c>
    </row>
    <row r="102" spans="1:7" ht="15" x14ac:dyDescent="0.25">
      <c r="A102" s="1">
        <v>1998</v>
      </c>
      <c r="B102" s="1">
        <v>5</v>
      </c>
      <c r="C102" s="17">
        <v>3669276</v>
      </c>
      <c r="D102" s="16">
        <v>3673573.50483535</v>
      </c>
      <c r="E102">
        <v>-4297.50483535277</v>
      </c>
      <c r="F102">
        <v>-1.1712132953075099E-3</v>
      </c>
      <c r="G102">
        <v>-0.69491842444163898</v>
      </c>
    </row>
    <row r="103" spans="1:7" ht="15" x14ac:dyDescent="0.25">
      <c r="A103" s="1">
        <v>1998</v>
      </c>
      <c r="B103" s="1">
        <v>6</v>
      </c>
      <c r="C103" s="17">
        <v>3670638</v>
      </c>
      <c r="D103" s="16">
        <v>3669157.8986797398</v>
      </c>
      <c r="E103">
        <v>1480.1013202629999</v>
      </c>
      <c r="F103">
        <v>4.03227264650722E-4</v>
      </c>
      <c r="G103">
        <v>0.23933647939845101</v>
      </c>
    </row>
    <row r="104" spans="1:7" ht="15" x14ac:dyDescent="0.25">
      <c r="A104" s="1">
        <v>1998</v>
      </c>
      <c r="B104" s="1">
        <v>7</v>
      </c>
      <c r="C104" s="17">
        <v>3675986</v>
      </c>
      <c r="D104" s="16">
        <v>3675079.6990607898</v>
      </c>
      <c r="E104">
        <v>906.30093921348498</v>
      </c>
      <c r="F104">
        <v>2.46546352247665E-4</v>
      </c>
      <c r="G104">
        <v>0.146551369894274</v>
      </c>
    </row>
    <row r="105" spans="1:7" ht="15" x14ac:dyDescent="0.25">
      <c r="A105" s="1">
        <v>1998</v>
      </c>
      <c r="B105" s="1">
        <v>8</v>
      </c>
      <c r="C105" s="17">
        <v>3678422</v>
      </c>
      <c r="D105" s="16">
        <v>3680840.3545709699</v>
      </c>
      <c r="E105">
        <v>-2418.3545709713399</v>
      </c>
      <c r="F105">
        <v>-6.5744348282261702E-4</v>
      </c>
      <c r="G105">
        <v>-0.39105462648366901</v>
      </c>
    </row>
    <row r="106" spans="1:7" ht="15" x14ac:dyDescent="0.25">
      <c r="A106" s="1">
        <v>1998</v>
      </c>
      <c r="B106" s="1">
        <v>9</v>
      </c>
      <c r="C106" s="17">
        <v>3682906</v>
      </c>
      <c r="D106" s="16">
        <v>3685987.9332459001</v>
      </c>
      <c r="E106">
        <v>-3081.9332459024199</v>
      </c>
      <c r="F106">
        <v>-8.3682104455080203E-4</v>
      </c>
      <c r="G106">
        <v>-0.498357134553639</v>
      </c>
    </row>
    <row r="107" spans="1:7" ht="15" x14ac:dyDescent="0.25">
      <c r="A107" s="1">
        <v>1998</v>
      </c>
      <c r="B107" s="1">
        <v>10</v>
      </c>
      <c r="C107" s="17">
        <v>3686366</v>
      </c>
      <c r="D107" s="16">
        <v>3688249.4043104402</v>
      </c>
      <c r="E107">
        <v>-1883.40431043692</v>
      </c>
      <c r="F107">
        <v>-5.1091082937421801E-4</v>
      </c>
      <c r="G107">
        <v>-0.304551688977444</v>
      </c>
    </row>
    <row r="108" spans="1:7" ht="15" x14ac:dyDescent="0.25">
      <c r="A108" s="1">
        <v>1998</v>
      </c>
      <c r="B108" s="1">
        <v>11</v>
      </c>
      <c r="C108" s="17">
        <v>3699079</v>
      </c>
      <c r="D108" s="16">
        <v>3696412.7108260798</v>
      </c>
      <c r="E108">
        <v>2666.2891739192401</v>
      </c>
      <c r="F108">
        <v>7.2079811594162797E-4</v>
      </c>
      <c r="G108">
        <v>0.431146337894385</v>
      </c>
    </row>
    <row r="109" spans="1:7" ht="15" x14ac:dyDescent="0.25">
      <c r="A109" s="1">
        <v>1998</v>
      </c>
      <c r="B109" s="1">
        <v>12</v>
      </c>
      <c r="C109" s="17">
        <v>3712676</v>
      </c>
      <c r="D109" s="16">
        <v>3710954.9457438998</v>
      </c>
      <c r="E109">
        <v>1721.0542561034699</v>
      </c>
      <c r="F109">
        <v>4.6356166175111102E-4</v>
      </c>
      <c r="G109">
        <v>0.27829923591739802</v>
      </c>
    </row>
    <row r="110" spans="1:7" ht="15" x14ac:dyDescent="0.25">
      <c r="A110" s="1">
        <v>1999</v>
      </c>
      <c r="B110" s="1">
        <v>1</v>
      </c>
      <c r="C110" s="17">
        <v>3728425</v>
      </c>
      <c r="D110" s="16">
        <v>3720929.1862084698</v>
      </c>
      <c r="E110">
        <v>7495.8137915325397</v>
      </c>
      <c r="F110">
        <v>2.01045046944287E-3</v>
      </c>
      <c r="G110">
        <v>1.21209383339579</v>
      </c>
    </row>
    <row r="111" spans="1:7" ht="15" x14ac:dyDescent="0.25">
      <c r="A111" s="1">
        <v>1999</v>
      </c>
      <c r="B111" s="1">
        <v>2</v>
      </c>
      <c r="C111" s="17">
        <v>3739166</v>
      </c>
      <c r="D111" s="16">
        <v>3736256.9216294098</v>
      </c>
      <c r="E111">
        <v>2909.07837059023</v>
      </c>
      <c r="F111">
        <v>7.7800193160459496E-4</v>
      </c>
      <c r="G111">
        <v>0.47040602287114602</v>
      </c>
    </row>
    <row r="112" spans="1:7" ht="15" x14ac:dyDescent="0.25">
      <c r="A112" s="1">
        <v>1999</v>
      </c>
      <c r="B112" s="1">
        <v>3</v>
      </c>
      <c r="C112" s="17">
        <v>3749621</v>
      </c>
      <c r="D112" s="16">
        <v>3746140.33600367</v>
      </c>
      <c r="E112">
        <v>3480.6639963309299</v>
      </c>
      <c r="F112">
        <v>9.2827088293214897E-4</v>
      </c>
      <c r="G112">
        <v>0.56283300031295502</v>
      </c>
    </row>
    <row r="113" spans="1:7" ht="15" x14ac:dyDescent="0.25">
      <c r="A113" s="1">
        <v>1999</v>
      </c>
      <c r="B113" s="1">
        <v>4</v>
      </c>
      <c r="C113" s="17">
        <v>3750775</v>
      </c>
      <c r="D113" s="16">
        <v>3751648.76542211</v>
      </c>
      <c r="E113">
        <v>-873.76542210672096</v>
      </c>
      <c r="F113">
        <v>-2.32955968328338E-4</v>
      </c>
      <c r="G113">
        <v>-0.141290286741968</v>
      </c>
    </row>
    <row r="114" spans="1:7" ht="15" x14ac:dyDescent="0.25">
      <c r="A114" s="1">
        <v>1999</v>
      </c>
      <c r="B114" s="1">
        <v>5</v>
      </c>
      <c r="C114" s="17">
        <v>3744058</v>
      </c>
      <c r="D114" s="16">
        <v>3744336.1564565701</v>
      </c>
      <c r="E114">
        <v>-278.15645656501903</v>
      </c>
      <c r="F114">
        <v>-7.4292774461565204E-5</v>
      </c>
      <c r="G114">
        <v>-4.4978668774101602E-2</v>
      </c>
    </row>
    <row r="115" spans="1:7" ht="15" x14ac:dyDescent="0.25">
      <c r="A115" s="1">
        <v>1999</v>
      </c>
      <c r="B115" s="1">
        <v>6</v>
      </c>
      <c r="C115" s="17">
        <v>3744561</v>
      </c>
      <c r="D115" s="16">
        <v>3746396.3324440499</v>
      </c>
      <c r="E115">
        <v>-1835.33244405407</v>
      </c>
      <c r="F115">
        <v>-4.9013287380124805E-4</v>
      </c>
      <c r="G115">
        <v>-0.29677833515316698</v>
      </c>
    </row>
    <row r="116" spans="1:7" ht="15" x14ac:dyDescent="0.25">
      <c r="A116" s="1">
        <v>1999</v>
      </c>
      <c r="B116" s="1">
        <v>7</v>
      </c>
      <c r="C116" s="17">
        <v>3747139</v>
      </c>
      <c r="D116" s="16">
        <v>3750125.7018635701</v>
      </c>
      <c r="E116">
        <v>-2986.7018635654799</v>
      </c>
      <c r="F116">
        <v>-7.9706193540337905E-4</v>
      </c>
      <c r="G116">
        <v>-0.482957956494181</v>
      </c>
    </row>
    <row r="117" spans="1:7" ht="15" x14ac:dyDescent="0.25">
      <c r="A117" s="1">
        <v>1999</v>
      </c>
      <c r="B117" s="1">
        <v>8</v>
      </c>
      <c r="C117" s="17">
        <v>3754576</v>
      </c>
      <c r="D117" s="16">
        <v>3751329.9437975502</v>
      </c>
      <c r="E117">
        <v>3246.05620245403</v>
      </c>
      <c r="F117">
        <v>8.6455999357957505E-4</v>
      </c>
      <c r="G117">
        <v>0.52489627080854595</v>
      </c>
    </row>
    <row r="118" spans="1:7" ht="15" x14ac:dyDescent="0.25">
      <c r="A118" s="1">
        <v>1999</v>
      </c>
      <c r="B118" s="1">
        <v>9</v>
      </c>
      <c r="C118" s="17">
        <v>3762519</v>
      </c>
      <c r="D118" s="16">
        <v>3758696.4755254202</v>
      </c>
      <c r="E118">
        <v>3822.5244745803102</v>
      </c>
      <c r="F118">
        <v>1.01594821835592E-3</v>
      </c>
      <c r="G118">
        <v>0.61811278568274197</v>
      </c>
    </row>
    <row r="119" spans="1:7" ht="15" x14ac:dyDescent="0.25">
      <c r="A119" s="1">
        <v>1999</v>
      </c>
      <c r="B119" s="1">
        <v>10</v>
      </c>
      <c r="C119" s="17">
        <v>3769162</v>
      </c>
      <c r="D119" s="16">
        <v>3766055.2291667201</v>
      </c>
      <c r="E119">
        <v>3106.7708332813299</v>
      </c>
      <c r="F119">
        <v>8.24260361661646E-4</v>
      </c>
      <c r="G119">
        <v>0.50237344116632798</v>
      </c>
    </row>
    <row r="120" spans="1:7" ht="15" x14ac:dyDescent="0.25">
      <c r="A120" s="1">
        <v>1999</v>
      </c>
      <c r="B120" s="1">
        <v>11</v>
      </c>
      <c r="C120" s="17">
        <v>3782373</v>
      </c>
      <c r="D120" s="16">
        <v>3779190.7852129699</v>
      </c>
      <c r="E120">
        <v>3182.2147870347799</v>
      </c>
      <c r="F120">
        <v>8.4132759699658997E-4</v>
      </c>
      <c r="G120">
        <v>0.51457293726571796</v>
      </c>
    </row>
    <row r="121" spans="1:7" ht="15" x14ac:dyDescent="0.25">
      <c r="A121" s="1">
        <v>1999</v>
      </c>
      <c r="B121" s="1">
        <v>12</v>
      </c>
      <c r="C121" s="17">
        <v>3799737</v>
      </c>
      <c r="D121" s="16">
        <v>3792922.1395657901</v>
      </c>
      <c r="E121">
        <v>6814.8604342117897</v>
      </c>
      <c r="F121">
        <v>1.7935084544566601E-3</v>
      </c>
      <c r="G121">
        <v>1.1019817911021299</v>
      </c>
    </row>
    <row r="122" spans="1:7" ht="15" x14ac:dyDescent="0.25">
      <c r="A122" s="1">
        <v>2000</v>
      </c>
      <c r="B122" s="1">
        <v>1</v>
      </c>
      <c r="C122" s="17">
        <v>3813825</v>
      </c>
      <c r="D122" s="16">
        <v>3810866.5849002101</v>
      </c>
      <c r="E122">
        <v>2958.4150997921802</v>
      </c>
      <c r="F122">
        <v>7.7570814072281302E-4</v>
      </c>
      <c r="G122">
        <v>0.47838390851355</v>
      </c>
    </row>
    <row r="123" spans="1:7" ht="15" x14ac:dyDescent="0.25">
      <c r="A123" s="1">
        <v>2000</v>
      </c>
      <c r="B123" s="1">
        <v>2</v>
      </c>
      <c r="C123" s="17">
        <v>3827374</v>
      </c>
      <c r="D123" s="16">
        <v>3822480.96858192</v>
      </c>
      <c r="E123">
        <v>4893.03141807672</v>
      </c>
      <c r="F123">
        <v>1.27843043770395E-3</v>
      </c>
      <c r="G123">
        <v>0.79121672087989503</v>
      </c>
    </row>
    <row r="124" spans="1:7" ht="15" x14ac:dyDescent="0.25">
      <c r="A124" s="1">
        <v>2000</v>
      </c>
      <c r="B124" s="1">
        <v>3</v>
      </c>
      <c r="C124" s="17">
        <v>3839287</v>
      </c>
      <c r="D124" s="16">
        <v>3835091.7986810999</v>
      </c>
      <c r="E124">
        <v>4195.2013188991696</v>
      </c>
      <c r="F124">
        <v>1.0927032334126501E-3</v>
      </c>
      <c r="G124">
        <v>0.67837566272466798</v>
      </c>
    </row>
    <row r="125" spans="1:7" ht="15" x14ac:dyDescent="0.25">
      <c r="A125" s="1">
        <v>2000</v>
      </c>
      <c r="B125" s="1">
        <v>4</v>
      </c>
      <c r="C125" s="17">
        <v>3844046</v>
      </c>
      <c r="D125" s="16">
        <v>3840792.4243683899</v>
      </c>
      <c r="E125">
        <v>3253.57563160872</v>
      </c>
      <c r="F125">
        <v>8.4639352172391296E-4</v>
      </c>
      <c r="G125">
        <v>0.52611218331151599</v>
      </c>
    </row>
    <row r="126" spans="1:7" ht="15" x14ac:dyDescent="0.25">
      <c r="A126" s="1">
        <v>2000</v>
      </c>
      <c r="B126" s="1">
        <v>5</v>
      </c>
      <c r="C126" s="17">
        <v>3837532</v>
      </c>
      <c r="D126" s="16">
        <v>3840187.44232619</v>
      </c>
      <c r="E126">
        <v>-2655.4423261885499</v>
      </c>
      <c r="F126">
        <v>-6.9196617153643395E-4</v>
      </c>
      <c r="G126">
        <v>-0.42939237259964902</v>
      </c>
    </row>
    <row r="127" spans="1:7" ht="15" x14ac:dyDescent="0.25">
      <c r="A127" s="1">
        <v>2000</v>
      </c>
      <c r="B127" s="1">
        <v>6</v>
      </c>
      <c r="C127" s="17">
        <v>3838927</v>
      </c>
      <c r="D127" s="16">
        <v>3840031.2266451302</v>
      </c>
      <c r="E127">
        <v>-1104.2266451278699</v>
      </c>
      <c r="F127">
        <v>-2.8763939640630602E-4</v>
      </c>
      <c r="G127">
        <v>-0.17855650426411901</v>
      </c>
    </row>
    <row r="128" spans="1:7" ht="15" x14ac:dyDescent="0.25">
      <c r="A128" s="1">
        <v>2000</v>
      </c>
      <c r="B128" s="1">
        <v>7</v>
      </c>
      <c r="C128" s="17">
        <v>3842150</v>
      </c>
      <c r="D128" s="16">
        <v>3842254.1815069499</v>
      </c>
      <c r="E128">
        <v>-104.18150695413399</v>
      </c>
      <c r="F128">
        <v>-2.7115418959211301E-5</v>
      </c>
      <c r="G128">
        <v>-1.6846437977906099E-2</v>
      </c>
    </row>
    <row r="129" spans="1:7" ht="15" x14ac:dyDescent="0.25">
      <c r="A129" s="1">
        <v>2000</v>
      </c>
      <c r="B129" s="1">
        <v>8</v>
      </c>
      <c r="C129" s="17">
        <v>3850200</v>
      </c>
      <c r="D129" s="16">
        <v>3848975.4489738401</v>
      </c>
      <c r="E129">
        <v>1224.5510261561701</v>
      </c>
      <c r="F129">
        <v>3.1804867958967601E-4</v>
      </c>
      <c r="G129">
        <v>0.19801328965229401</v>
      </c>
    </row>
    <row r="130" spans="1:7" ht="15" x14ac:dyDescent="0.25">
      <c r="A130" s="1">
        <v>2000</v>
      </c>
      <c r="B130" s="1">
        <v>9</v>
      </c>
      <c r="C130" s="17">
        <v>3857165</v>
      </c>
      <c r="D130" s="16">
        <v>3857082.95975448</v>
      </c>
      <c r="E130">
        <v>82.040245518554002</v>
      </c>
      <c r="F130">
        <v>2.1269571179494299E-5</v>
      </c>
      <c r="G130">
        <v>1.3266134731848201E-2</v>
      </c>
    </row>
    <row r="131" spans="1:7" ht="15" x14ac:dyDescent="0.25">
      <c r="A131" s="1">
        <v>2000</v>
      </c>
      <c r="B131" s="1">
        <v>10</v>
      </c>
      <c r="C131" s="17">
        <v>3864218</v>
      </c>
      <c r="D131" s="16">
        <v>3863469.2425579699</v>
      </c>
      <c r="E131">
        <v>748.75744203385</v>
      </c>
      <c r="F131">
        <v>1.9376687392736399E-4</v>
      </c>
      <c r="G131">
        <v>0.121076150427275</v>
      </c>
    </row>
    <row r="132" spans="1:7" ht="15" x14ac:dyDescent="0.25">
      <c r="A132" s="1">
        <v>2000</v>
      </c>
      <c r="B132" s="1">
        <v>11</v>
      </c>
      <c r="C132" s="17">
        <v>3875425</v>
      </c>
      <c r="D132" s="16">
        <v>3874855.0176796601</v>
      </c>
      <c r="E132">
        <v>569.98232034267903</v>
      </c>
      <c r="F132">
        <v>1.4707608077634801E-4</v>
      </c>
      <c r="G132">
        <v>9.2167718522092199E-2</v>
      </c>
    </row>
    <row r="133" spans="1:7" ht="15" x14ac:dyDescent="0.25">
      <c r="A133" s="1">
        <v>2000</v>
      </c>
      <c r="B133" s="1">
        <v>12</v>
      </c>
      <c r="C133" s="17">
        <v>3890055</v>
      </c>
      <c r="D133" s="16">
        <v>3889030.9396802899</v>
      </c>
      <c r="E133">
        <v>1024.06031971471</v>
      </c>
      <c r="F133">
        <v>2.6325085884768099E-4</v>
      </c>
      <c r="G133">
        <v>0.16559338759904699</v>
      </c>
    </row>
    <row r="134" spans="1:7" ht="15" x14ac:dyDescent="0.25">
      <c r="A134" s="1">
        <v>2001</v>
      </c>
      <c r="B134" s="1">
        <v>1</v>
      </c>
      <c r="C134" s="17">
        <v>3906441</v>
      </c>
      <c r="D134" s="16">
        <v>3901255.0242109098</v>
      </c>
      <c r="E134">
        <v>5185.9757890868896</v>
      </c>
      <c r="F134">
        <v>1.3275448903712901E-3</v>
      </c>
      <c r="G134">
        <v>0.83858663634264996</v>
      </c>
    </row>
    <row r="135" spans="1:7" ht="15" x14ac:dyDescent="0.25">
      <c r="A135" s="1">
        <v>2001</v>
      </c>
      <c r="B135" s="1">
        <v>2</v>
      </c>
      <c r="C135" s="17">
        <v>3917697</v>
      </c>
      <c r="D135" s="16">
        <v>3916282.6613709698</v>
      </c>
      <c r="E135">
        <v>1414.3386290338799</v>
      </c>
      <c r="F135">
        <v>3.6101276567174098E-4</v>
      </c>
      <c r="G135">
        <v>0.22870247024038401</v>
      </c>
    </row>
    <row r="136" spans="1:7" ht="15" x14ac:dyDescent="0.25">
      <c r="A136" s="1">
        <v>2001</v>
      </c>
      <c r="B136" s="1">
        <v>3</v>
      </c>
      <c r="C136" s="17">
        <v>3927206</v>
      </c>
      <c r="D136" s="16">
        <v>3927438.0864452999</v>
      </c>
      <c r="E136">
        <v>-232.086445296183</v>
      </c>
      <c r="F136">
        <v>-5.9097089711154297E-5</v>
      </c>
      <c r="G136">
        <v>-3.75290204615314E-2</v>
      </c>
    </row>
    <row r="137" spans="1:7" ht="15" x14ac:dyDescent="0.25">
      <c r="A137" s="1">
        <v>2001</v>
      </c>
      <c r="B137" s="1">
        <v>4</v>
      </c>
      <c r="C137" s="17">
        <v>3933081</v>
      </c>
      <c r="D137" s="16">
        <v>3932130.6483219201</v>
      </c>
      <c r="E137">
        <v>950.35167807806295</v>
      </c>
      <c r="F137">
        <v>2.4163033460995701E-4</v>
      </c>
      <c r="G137">
        <v>0.15367449627110499</v>
      </c>
    </row>
    <row r="138" spans="1:7" ht="15" x14ac:dyDescent="0.25">
      <c r="A138" s="1">
        <v>2001</v>
      </c>
      <c r="B138" s="1">
        <v>5</v>
      </c>
      <c r="C138" s="17">
        <v>3927427</v>
      </c>
      <c r="D138" s="16">
        <v>3929876.7589875902</v>
      </c>
      <c r="E138">
        <v>-2449.7589875850799</v>
      </c>
      <c r="F138">
        <v>-6.2375672102500798E-4</v>
      </c>
      <c r="G138">
        <v>-0.396132807556138</v>
      </c>
    </row>
    <row r="139" spans="1:7" ht="15" x14ac:dyDescent="0.25">
      <c r="A139" s="1">
        <v>2001</v>
      </c>
      <c r="B139" s="1">
        <v>6</v>
      </c>
      <c r="C139" s="17">
        <v>3925818</v>
      </c>
      <c r="D139" s="16">
        <v>3930589.5212724302</v>
      </c>
      <c r="E139">
        <v>-4771.5212724264702</v>
      </c>
      <c r="F139">
        <v>-1.21542090652864E-3</v>
      </c>
      <c r="G139">
        <v>-0.771568194070964</v>
      </c>
    </row>
    <row r="140" spans="1:7" ht="15" x14ac:dyDescent="0.25">
      <c r="A140" s="1">
        <v>2001</v>
      </c>
      <c r="B140" s="1">
        <v>7</v>
      </c>
      <c r="C140" s="17">
        <v>3931997</v>
      </c>
      <c r="D140" s="16">
        <v>3930669.6349726198</v>
      </c>
      <c r="E140">
        <v>1327.3650273811099</v>
      </c>
      <c r="F140">
        <v>3.3758037642986702E-4</v>
      </c>
      <c r="G140">
        <v>0.21463859816946401</v>
      </c>
    </row>
    <row r="141" spans="1:7" ht="15" x14ac:dyDescent="0.25">
      <c r="A141" s="1">
        <v>2001</v>
      </c>
      <c r="B141" s="1">
        <v>8</v>
      </c>
      <c r="C141" s="17">
        <v>3938314</v>
      </c>
      <c r="D141" s="16">
        <v>3938799.6850898899</v>
      </c>
      <c r="E141">
        <v>-485.68508988944802</v>
      </c>
      <c r="F141">
        <v>-1.23323099653671E-4</v>
      </c>
      <c r="G141">
        <v>-7.8536623080510404E-2</v>
      </c>
    </row>
    <row r="142" spans="1:7" ht="15" x14ac:dyDescent="0.25">
      <c r="A142" s="1">
        <v>2001</v>
      </c>
      <c r="B142" s="1">
        <v>9</v>
      </c>
      <c r="C142" s="17">
        <v>3942236</v>
      </c>
      <c r="D142" s="16">
        <v>3945104.8949394999</v>
      </c>
      <c r="E142">
        <v>-2868.8949395036302</v>
      </c>
      <c r="F142">
        <v>-7.2773292606115704E-4</v>
      </c>
      <c r="G142">
        <v>-0.46390825086408599</v>
      </c>
    </row>
    <row r="143" spans="1:7" ht="15" x14ac:dyDescent="0.25">
      <c r="A143" s="1">
        <v>2001</v>
      </c>
      <c r="B143" s="1">
        <v>10</v>
      </c>
      <c r="C143" s="17">
        <v>3947996</v>
      </c>
      <c r="D143" s="16">
        <v>3949513.2794305999</v>
      </c>
      <c r="E143">
        <v>-1517.2794306026799</v>
      </c>
      <c r="F143">
        <v>-3.8431635457651902E-4</v>
      </c>
      <c r="G143">
        <v>-0.24534828272405401</v>
      </c>
    </row>
    <row r="144" spans="1:7" ht="15" x14ac:dyDescent="0.25">
      <c r="A144" s="1">
        <v>2001</v>
      </c>
      <c r="B144" s="1">
        <v>11</v>
      </c>
      <c r="C144" s="17">
        <v>3955551</v>
      </c>
      <c r="D144" s="16">
        <v>3957798.0975278802</v>
      </c>
      <c r="E144">
        <v>-2247.0975278820802</v>
      </c>
      <c r="F144">
        <v>-5.6808710793567895E-4</v>
      </c>
      <c r="G144">
        <v>-0.36336188869333502</v>
      </c>
    </row>
    <row r="145" spans="1:7" ht="15" x14ac:dyDescent="0.25">
      <c r="A145" s="1">
        <v>2001</v>
      </c>
      <c r="B145" s="1">
        <v>12</v>
      </c>
      <c r="C145" s="17">
        <v>3969611</v>
      </c>
      <c r="D145" s="16">
        <v>3968018.1954158801</v>
      </c>
      <c r="E145">
        <v>1592.8045841222599</v>
      </c>
      <c r="F145">
        <v>4.0124953909142803E-4</v>
      </c>
      <c r="G145">
        <v>0.25756090905033402</v>
      </c>
    </row>
    <row r="146" spans="1:7" ht="15" x14ac:dyDescent="0.25">
      <c r="A146" s="1">
        <v>2002</v>
      </c>
      <c r="B146" s="1">
        <v>1</v>
      </c>
      <c r="C146" s="17">
        <v>3979705</v>
      </c>
      <c r="D146" s="16">
        <v>3982356.3721725401</v>
      </c>
      <c r="E146">
        <v>-2651.37217254285</v>
      </c>
      <c r="F146">
        <v>-6.6622329357147005E-4</v>
      </c>
      <c r="G146">
        <v>-0.42873421749172702</v>
      </c>
    </row>
    <row r="147" spans="1:7" ht="15" x14ac:dyDescent="0.25">
      <c r="A147" s="1">
        <v>2002</v>
      </c>
      <c r="B147" s="1">
        <v>2</v>
      </c>
      <c r="C147" s="17">
        <v>3993899</v>
      </c>
      <c r="D147" s="16">
        <v>3990092.5644868198</v>
      </c>
      <c r="E147">
        <v>3806.43551317928</v>
      </c>
      <c r="F147">
        <v>9.5306253692927195E-4</v>
      </c>
      <c r="G147">
        <v>0.615511156100914</v>
      </c>
    </row>
    <row r="148" spans="1:7" ht="15" x14ac:dyDescent="0.25">
      <c r="A148" s="1">
        <v>2002</v>
      </c>
      <c r="B148" s="1">
        <v>3</v>
      </c>
      <c r="C148" s="17">
        <v>4004901</v>
      </c>
      <c r="D148" s="16">
        <v>4001308.0722843301</v>
      </c>
      <c r="E148">
        <v>3592.9277156656599</v>
      </c>
      <c r="F148">
        <v>8.9713271705484402E-4</v>
      </c>
      <c r="G148">
        <v>0.58098635439886004</v>
      </c>
    </row>
    <row r="149" spans="1:7" ht="15" x14ac:dyDescent="0.25">
      <c r="A149" s="1">
        <v>2002</v>
      </c>
      <c r="B149" s="1">
        <v>4</v>
      </c>
      <c r="C149" s="17">
        <v>4012387</v>
      </c>
      <c r="D149" s="16">
        <v>4010161.3084575399</v>
      </c>
      <c r="E149">
        <v>2225.6915424582498</v>
      </c>
      <c r="F149">
        <v>5.5470510258812404E-4</v>
      </c>
      <c r="G149">
        <v>0.35990048161311999</v>
      </c>
    </row>
    <row r="150" spans="1:7" ht="15" x14ac:dyDescent="0.25">
      <c r="A150" s="1">
        <v>2002</v>
      </c>
      <c r="B150" s="1">
        <v>5</v>
      </c>
      <c r="C150" s="17">
        <v>4009728</v>
      </c>
      <c r="D150" s="16">
        <v>4009827.4473287598</v>
      </c>
      <c r="E150">
        <v>-99.447328764945297</v>
      </c>
      <c r="F150">
        <v>-2.4801514906982502E-5</v>
      </c>
      <c r="G150">
        <v>-1.6080908263735001E-2</v>
      </c>
    </row>
    <row r="151" spans="1:7" ht="15" x14ac:dyDescent="0.25">
      <c r="A151" s="1">
        <v>2002</v>
      </c>
      <c r="B151" s="1">
        <v>6</v>
      </c>
      <c r="C151" s="17">
        <v>4011076</v>
      </c>
      <c r="D151" s="16">
        <v>4010459.0698526902</v>
      </c>
      <c r="E151">
        <v>616.93014731397898</v>
      </c>
      <c r="F151">
        <v>1.5380664622509699E-4</v>
      </c>
      <c r="G151">
        <v>9.9759312062946498E-2</v>
      </c>
    </row>
    <row r="152" spans="1:7" ht="15" x14ac:dyDescent="0.25">
      <c r="A152" s="1">
        <v>2002</v>
      </c>
      <c r="B152" s="1">
        <v>7</v>
      </c>
      <c r="C152" s="17">
        <v>4016662</v>
      </c>
      <c r="D152" s="16">
        <v>4016942.3169703898</v>
      </c>
      <c r="E152">
        <v>-280.316970391665</v>
      </c>
      <c r="F152">
        <v>-6.9788538441039995E-5</v>
      </c>
      <c r="G152">
        <v>-4.5328029838700303E-2</v>
      </c>
    </row>
    <row r="153" spans="1:7" ht="15" x14ac:dyDescent="0.25">
      <c r="A153" s="1">
        <v>2002</v>
      </c>
      <c r="B153" s="1">
        <v>8</v>
      </c>
      <c r="C153" s="17">
        <v>4025172</v>
      </c>
      <c r="D153" s="16">
        <v>4022794.8902624501</v>
      </c>
      <c r="E153">
        <v>2377.1097375540999</v>
      </c>
      <c r="F153">
        <v>5.9056103380280395E-4</v>
      </c>
      <c r="G153">
        <v>0.38438522278250697</v>
      </c>
    </row>
    <row r="154" spans="1:7" ht="15" x14ac:dyDescent="0.25">
      <c r="A154" s="1">
        <v>2002</v>
      </c>
      <c r="B154" s="1">
        <v>9</v>
      </c>
      <c r="C154" s="17">
        <v>4030691</v>
      </c>
      <c r="D154" s="16">
        <v>4028954.8478254299</v>
      </c>
      <c r="E154">
        <v>1736.1521745692</v>
      </c>
      <c r="F154">
        <v>4.3073313597326101E-4</v>
      </c>
      <c r="G154">
        <v>0.28074061111405801</v>
      </c>
    </row>
    <row r="155" spans="1:7" ht="15" x14ac:dyDescent="0.25">
      <c r="A155" s="1">
        <v>2002</v>
      </c>
      <c r="B155" s="1">
        <v>10</v>
      </c>
      <c r="C155" s="17">
        <v>4038763</v>
      </c>
      <c r="D155" s="16">
        <v>4036017.5385295101</v>
      </c>
      <c r="E155">
        <v>2745.46147049312</v>
      </c>
      <c r="F155">
        <v>6.7977781080323695E-4</v>
      </c>
      <c r="G155">
        <v>0.44394871734535002</v>
      </c>
    </row>
    <row r="156" spans="1:7" ht="15" x14ac:dyDescent="0.25">
      <c r="A156" s="1">
        <v>2002</v>
      </c>
      <c r="B156" s="1">
        <v>11</v>
      </c>
      <c r="C156" s="17">
        <v>4051067</v>
      </c>
      <c r="D156" s="16">
        <v>4045007.6534486101</v>
      </c>
      <c r="E156">
        <v>6059.3465513917599</v>
      </c>
      <c r="F156">
        <v>1.49574088786775E-3</v>
      </c>
      <c r="G156">
        <v>0.979813105502509</v>
      </c>
    </row>
    <row r="157" spans="1:7" ht="15" x14ac:dyDescent="0.25">
      <c r="A157" s="1">
        <v>2002</v>
      </c>
      <c r="B157" s="1">
        <v>12</v>
      </c>
      <c r="C157" s="17">
        <v>4063603</v>
      </c>
      <c r="D157" s="16">
        <v>4061058.1094187801</v>
      </c>
      <c r="E157">
        <v>2544.89058121573</v>
      </c>
      <c r="F157">
        <v>6.2626456895905703E-4</v>
      </c>
      <c r="G157">
        <v>0.41151584950564302</v>
      </c>
    </row>
    <row r="158" spans="1:7" ht="15" x14ac:dyDescent="0.25">
      <c r="A158" s="1">
        <v>2003</v>
      </c>
      <c r="B158" s="1">
        <v>1</v>
      </c>
      <c r="C158" s="17">
        <v>4072297</v>
      </c>
      <c r="D158" s="16">
        <v>4071750.9875624701</v>
      </c>
      <c r="E158">
        <v>546.01243752753396</v>
      </c>
      <c r="F158">
        <v>1.3407971902037899E-4</v>
      </c>
      <c r="G158">
        <v>8.8291722138580497E-2</v>
      </c>
    </row>
    <row r="159" spans="1:7" ht="15" x14ac:dyDescent="0.25">
      <c r="A159" s="1">
        <v>2003</v>
      </c>
      <c r="B159" s="1">
        <v>2</v>
      </c>
      <c r="C159" s="17">
        <v>4086234</v>
      </c>
      <c r="D159" s="16">
        <v>4083532.90165147</v>
      </c>
      <c r="E159">
        <v>2701.09834852628</v>
      </c>
      <c r="F159">
        <v>6.6102390331201899E-4</v>
      </c>
      <c r="G159">
        <v>0.43677507775642099</v>
      </c>
    </row>
    <row r="160" spans="1:7" ht="15" x14ac:dyDescent="0.25">
      <c r="A160" s="1">
        <v>2003</v>
      </c>
      <c r="B160" s="1">
        <v>3</v>
      </c>
      <c r="C160" s="17">
        <v>4098572</v>
      </c>
      <c r="D160" s="16">
        <v>4094682.87378815</v>
      </c>
      <c r="E160">
        <v>3889.1262118495101</v>
      </c>
      <c r="F160">
        <v>9.4889786292628401E-4</v>
      </c>
      <c r="G160">
        <v>0.62888247090739802</v>
      </c>
    </row>
    <row r="161" spans="1:7" ht="15" x14ac:dyDescent="0.25">
      <c r="A161" s="1">
        <v>2003</v>
      </c>
      <c r="B161" s="1">
        <v>4</v>
      </c>
      <c r="C161" s="17">
        <v>4106996</v>
      </c>
      <c r="D161" s="16">
        <v>4104380.9814580102</v>
      </c>
      <c r="E161">
        <v>2615.0185419949698</v>
      </c>
      <c r="F161">
        <v>6.3672293374402399E-4</v>
      </c>
      <c r="G161">
        <v>0.42285573483005701</v>
      </c>
    </row>
    <row r="162" spans="1:7" ht="15" x14ac:dyDescent="0.25">
      <c r="A162" s="1">
        <v>2003</v>
      </c>
      <c r="B162" s="1">
        <v>5</v>
      </c>
      <c r="C162" s="17">
        <v>4105168</v>
      </c>
      <c r="D162" s="16">
        <v>4106051.9226506301</v>
      </c>
      <c r="E162">
        <v>-883.92265062872298</v>
      </c>
      <c r="F162">
        <v>-2.15319482815009E-4</v>
      </c>
      <c r="G162">
        <v>-0.142932738702263</v>
      </c>
    </row>
    <row r="163" spans="1:7" ht="15" x14ac:dyDescent="0.25">
      <c r="A163" s="1">
        <v>2003</v>
      </c>
      <c r="B163" s="1">
        <v>6</v>
      </c>
      <c r="C163" s="17">
        <v>4109068</v>
      </c>
      <c r="D163" s="16">
        <v>4107746.9504361101</v>
      </c>
      <c r="E163">
        <v>1321.0495638866</v>
      </c>
      <c r="F163">
        <v>3.2149615530494902E-4</v>
      </c>
      <c r="G163">
        <v>0.21361737024550201</v>
      </c>
    </row>
    <row r="164" spans="1:7" ht="15" x14ac:dyDescent="0.25">
      <c r="A164" s="1">
        <v>2003</v>
      </c>
      <c r="B164" s="1">
        <v>7</v>
      </c>
      <c r="C164" s="17">
        <v>4114415</v>
      </c>
      <c r="D164" s="16">
        <v>4113924.4791685902</v>
      </c>
      <c r="E164">
        <v>490.52083140891</v>
      </c>
      <c r="F164">
        <v>1.19220066864648E-4</v>
      </c>
      <c r="G164">
        <v>7.9318575866244995E-2</v>
      </c>
    </row>
    <row r="165" spans="1:7" ht="15" x14ac:dyDescent="0.25">
      <c r="A165" s="1">
        <v>2003</v>
      </c>
      <c r="B165" s="1">
        <v>8</v>
      </c>
      <c r="C165" s="17">
        <v>4121357</v>
      </c>
      <c r="D165" s="16">
        <v>4122894.6563118598</v>
      </c>
      <c r="E165">
        <v>-1537.6563118589099</v>
      </c>
      <c r="F165">
        <v>-3.7309466563049802E-4</v>
      </c>
      <c r="G165">
        <v>-0.24864328081251</v>
      </c>
    </row>
    <row r="166" spans="1:7" ht="15" x14ac:dyDescent="0.25">
      <c r="A166" s="1">
        <v>2003</v>
      </c>
      <c r="B166" s="1">
        <v>9</v>
      </c>
      <c r="C166" s="17">
        <v>4130447</v>
      </c>
      <c r="D166" s="16">
        <v>4128178.3321251702</v>
      </c>
      <c r="E166">
        <v>2268.6678748284498</v>
      </c>
      <c r="F166">
        <v>5.4925480821529601E-4</v>
      </c>
      <c r="G166">
        <v>0.36684987348658399</v>
      </c>
    </row>
    <row r="167" spans="1:7" ht="15" x14ac:dyDescent="0.25">
      <c r="A167" s="1">
        <v>2003</v>
      </c>
      <c r="B167" s="1">
        <v>10</v>
      </c>
      <c r="C167" s="17">
        <v>4140703</v>
      </c>
      <c r="D167" s="16">
        <v>4138074.4563237899</v>
      </c>
      <c r="E167">
        <v>2628.54367621243</v>
      </c>
      <c r="F167">
        <v>6.3480613707682701E-4</v>
      </c>
      <c r="G167">
        <v>0.425042786461376</v>
      </c>
    </row>
    <row r="168" spans="1:7" ht="15" x14ac:dyDescent="0.25">
      <c r="A168" s="1">
        <v>2003</v>
      </c>
      <c r="B168" s="1">
        <v>11</v>
      </c>
      <c r="C168" s="17">
        <v>4154314</v>
      </c>
      <c r="D168" s="16">
        <v>4151365.0901460899</v>
      </c>
      <c r="E168">
        <v>2948.90985390684</v>
      </c>
      <c r="F168">
        <v>7.0984279327629895E-4</v>
      </c>
      <c r="G168">
        <v>0.47684688394984598</v>
      </c>
    </row>
    <row r="169" spans="1:7" ht="15" x14ac:dyDescent="0.25">
      <c r="A169" s="1">
        <v>2003</v>
      </c>
      <c r="B169" s="1">
        <v>12</v>
      </c>
      <c r="C169" s="17">
        <v>4167077</v>
      </c>
      <c r="D169" s="16">
        <v>4165002.0718057798</v>
      </c>
      <c r="E169">
        <v>2074.9281942183202</v>
      </c>
      <c r="F169">
        <v>4.97933730098656E-4</v>
      </c>
      <c r="G169">
        <v>0.33552163099250298</v>
      </c>
    </row>
    <row r="170" spans="1:7" ht="15" x14ac:dyDescent="0.25">
      <c r="A170" s="1">
        <v>2004</v>
      </c>
      <c r="B170" s="1">
        <v>1</v>
      </c>
      <c r="C170" s="17">
        <v>4177767</v>
      </c>
      <c r="D170" s="16">
        <v>4175296.4476960502</v>
      </c>
      <c r="E170">
        <v>2470.55230395123</v>
      </c>
      <c r="F170">
        <v>5.9135713024475404E-4</v>
      </c>
      <c r="G170">
        <v>0.39949514435427602</v>
      </c>
    </row>
    <row r="171" spans="1:7" ht="15" x14ac:dyDescent="0.25">
      <c r="A171" s="1">
        <v>2004</v>
      </c>
      <c r="B171" s="1">
        <v>2</v>
      </c>
      <c r="C171" s="17">
        <v>4191930</v>
      </c>
      <c r="D171" s="16">
        <v>4189462.2461869</v>
      </c>
      <c r="E171">
        <v>2467.7538131000501</v>
      </c>
      <c r="F171">
        <v>5.8869156047454201E-4</v>
      </c>
      <c r="G171">
        <v>0.399042620639323</v>
      </c>
    </row>
    <row r="172" spans="1:7" ht="15" x14ac:dyDescent="0.25">
      <c r="A172" s="1">
        <v>2004</v>
      </c>
      <c r="B172" s="1">
        <v>3</v>
      </c>
      <c r="C172" s="17">
        <v>4206064</v>
      </c>
      <c r="D172" s="16">
        <v>4202520.6356146699</v>
      </c>
      <c r="E172">
        <v>3543.36438533198</v>
      </c>
      <c r="F172">
        <v>8.4244186140105799E-4</v>
      </c>
      <c r="G172">
        <v>0.57297182672637803</v>
      </c>
    </row>
    <row r="173" spans="1:7" ht="15" x14ac:dyDescent="0.25">
      <c r="A173" s="1">
        <v>2004</v>
      </c>
      <c r="B173" s="1">
        <v>4</v>
      </c>
      <c r="C173" s="17">
        <v>4216720</v>
      </c>
      <c r="D173" s="16">
        <v>4213646.8299438702</v>
      </c>
      <c r="E173">
        <v>3073.1700561298098</v>
      </c>
      <c r="F173">
        <v>7.2880581497699801E-4</v>
      </c>
      <c r="G173">
        <v>0.49694010251686999</v>
      </c>
    </row>
    <row r="174" spans="1:7" ht="15" x14ac:dyDescent="0.25">
      <c r="A174" s="1">
        <v>2004</v>
      </c>
      <c r="B174" s="1">
        <v>5</v>
      </c>
      <c r="C174" s="17">
        <v>4218160</v>
      </c>
      <c r="D174" s="16">
        <v>4217313.2732788604</v>
      </c>
      <c r="E174">
        <v>846.72672113776196</v>
      </c>
      <c r="F174">
        <v>2.0073366613351801E-4</v>
      </c>
      <c r="G174">
        <v>0.13691805397058701</v>
      </c>
    </row>
    <row r="175" spans="1:7" ht="15" x14ac:dyDescent="0.25">
      <c r="A175" s="1">
        <v>2004</v>
      </c>
      <c r="B175" s="1">
        <v>6</v>
      </c>
      <c r="C175" s="17">
        <v>4224545</v>
      </c>
      <c r="D175" s="16">
        <v>4223196.2387920199</v>
      </c>
      <c r="E175">
        <v>1348.7612079847599</v>
      </c>
      <c r="F175">
        <v>3.1926780469488698E-4</v>
      </c>
      <c r="G175">
        <v>0.218098419783124</v>
      </c>
    </row>
    <row r="176" spans="1:7" ht="15" x14ac:dyDescent="0.25">
      <c r="A176" s="1">
        <v>2004</v>
      </c>
      <c r="B176" s="1">
        <v>7</v>
      </c>
      <c r="C176" s="17">
        <v>4233818</v>
      </c>
      <c r="D176" s="16">
        <v>4230363.55890752</v>
      </c>
      <c r="E176">
        <v>3454.4410924827698</v>
      </c>
      <c r="F176">
        <v>8.1591629410682502E-4</v>
      </c>
      <c r="G176">
        <v>0.55859268419357699</v>
      </c>
    </row>
    <row r="177" spans="1:7" ht="15" x14ac:dyDescent="0.25">
      <c r="A177" s="1">
        <v>2004</v>
      </c>
      <c r="B177" s="1">
        <v>8</v>
      </c>
      <c r="C177" s="17">
        <v>4242328</v>
      </c>
      <c r="D177" s="16">
        <v>4239325.0654918998</v>
      </c>
      <c r="E177">
        <v>3002.9345081020101</v>
      </c>
      <c r="F177">
        <v>7.0785062072098502E-4</v>
      </c>
      <c r="G177">
        <v>0.485582820036637</v>
      </c>
    </row>
    <row r="178" spans="1:7" ht="15" x14ac:dyDescent="0.25">
      <c r="A178" s="1">
        <v>2004</v>
      </c>
      <c r="B178" s="1">
        <v>9</v>
      </c>
      <c r="C178" s="17">
        <v>4239357</v>
      </c>
      <c r="D178" s="16">
        <v>4249490.6285205102</v>
      </c>
      <c r="E178">
        <v>-10133.628520512</v>
      </c>
      <c r="F178">
        <v>-2.3903692282843899E-3</v>
      </c>
      <c r="G178">
        <v>-1.63863577474556</v>
      </c>
    </row>
    <row r="179" spans="1:7" ht="15" x14ac:dyDescent="0.25">
      <c r="A179" s="1">
        <v>2004</v>
      </c>
      <c r="B179" s="1">
        <v>10</v>
      </c>
      <c r="C179" s="17">
        <v>4234493</v>
      </c>
      <c r="D179" s="16">
        <v>4250415.6374260196</v>
      </c>
      <c r="E179">
        <v>-15922.637426023401</v>
      </c>
      <c r="F179">
        <v>-3.7602228710788702E-3</v>
      </c>
      <c r="G179">
        <v>-2.57473453479881</v>
      </c>
    </row>
    <row r="180" spans="1:7" ht="15" x14ac:dyDescent="0.25">
      <c r="A180" s="1">
        <v>2004</v>
      </c>
      <c r="B180" s="1">
        <v>11</v>
      </c>
      <c r="C180" s="17">
        <v>4251917</v>
      </c>
      <c r="D180" s="16">
        <v>4248800.8333443198</v>
      </c>
      <c r="E180">
        <v>3116.1666556782998</v>
      </c>
      <c r="F180">
        <v>7.3288510939378696E-4</v>
      </c>
      <c r="G180">
        <v>0.50389277164915203</v>
      </c>
    </row>
    <row r="181" spans="1:7" ht="15" x14ac:dyDescent="0.25">
      <c r="A181" s="1">
        <v>2004</v>
      </c>
      <c r="B181" s="1">
        <v>12</v>
      </c>
      <c r="C181" s="17">
        <v>4257011</v>
      </c>
      <c r="D181" s="16">
        <v>4261167.5566274002</v>
      </c>
      <c r="E181">
        <v>-4156.5566274039402</v>
      </c>
      <c r="F181">
        <v>-9.7640260441045205E-4</v>
      </c>
      <c r="G181">
        <v>-0.672126709167716</v>
      </c>
    </row>
    <row r="182" spans="1:7" ht="15" x14ac:dyDescent="0.25">
      <c r="A182" s="1">
        <v>2005</v>
      </c>
      <c r="B182" s="1">
        <v>1</v>
      </c>
      <c r="C182" s="17">
        <v>4272459</v>
      </c>
      <c r="D182" s="16">
        <v>4267512.4859582102</v>
      </c>
      <c r="E182">
        <v>4946.51404179167</v>
      </c>
      <c r="F182">
        <v>1.1577674687555E-3</v>
      </c>
      <c r="G182">
        <v>0.79986500913806302</v>
      </c>
    </row>
    <row r="183" spans="1:7" ht="15" x14ac:dyDescent="0.25">
      <c r="A183" s="1">
        <v>2005</v>
      </c>
      <c r="B183" s="1">
        <v>2</v>
      </c>
      <c r="C183" s="17">
        <v>4287988</v>
      </c>
      <c r="D183" s="16">
        <v>4282674.4932529395</v>
      </c>
      <c r="E183">
        <v>5313.5067470613903</v>
      </c>
      <c r="F183">
        <v>1.2391608248580399E-3</v>
      </c>
      <c r="G183">
        <v>0.85920874516591905</v>
      </c>
    </row>
    <row r="184" spans="1:7" ht="15" x14ac:dyDescent="0.25">
      <c r="A184" s="1">
        <v>2005</v>
      </c>
      <c r="B184" s="1">
        <v>3</v>
      </c>
      <c r="C184" s="17">
        <v>4299864</v>
      </c>
      <c r="D184" s="16">
        <v>4298607.6368721696</v>
      </c>
      <c r="E184">
        <v>1256.3631278257801</v>
      </c>
      <c r="F184">
        <v>2.9218671284156502E-4</v>
      </c>
      <c r="G184">
        <v>0.20315739452649001</v>
      </c>
    </row>
    <row r="185" spans="1:7" ht="15" x14ac:dyDescent="0.25">
      <c r="A185" s="1">
        <v>2005</v>
      </c>
      <c r="B185" s="1">
        <v>4</v>
      </c>
      <c r="C185" s="17">
        <v>4310180</v>
      </c>
      <c r="D185" s="16">
        <v>4308861.8541184701</v>
      </c>
      <c r="E185">
        <v>1318.1458815261699</v>
      </c>
      <c r="F185">
        <v>3.0582153912972801E-4</v>
      </c>
      <c r="G185">
        <v>0.21314783677240701</v>
      </c>
    </row>
    <row r="186" spans="1:7" ht="15" x14ac:dyDescent="0.25">
      <c r="A186" s="1">
        <v>2005</v>
      </c>
      <c r="B186" s="1">
        <v>5</v>
      </c>
      <c r="C186" s="17">
        <v>4313996</v>
      </c>
      <c r="D186" s="16">
        <v>4312578.6836760901</v>
      </c>
      <c r="E186">
        <v>1417.3163239127</v>
      </c>
      <c r="F186">
        <v>3.28539090882955E-4</v>
      </c>
      <c r="G186">
        <v>0.22918397174252</v>
      </c>
    </row>
    <row r="187" spans="1:7" ht="15" x14ac:dyDescent="0.25">
      <c r="A187" s="1">
        <v>2005</v>
      </c>
      <c r="B187" s="1">
        <v>6</v>
      </c>
      <c r="C187" s="17">
        <v>4320906</v>
      </c>
      <c r="D187" s="16">
        <v>4319835.64684607</v>
      </c>
      <c r="E187">
        <v>1070.3531539263199</v>
      </c>
      <c r="F187">
        <v>2.4771498244264498E-4</v>
      </c>
      <c r="G187">
        <v>0.17307906699808501</v>
      </c>
    </row>
    <row r="188" spans="1:7" ht="15" x14ac:dyDescent="0.25">
      <c r="A188" s="1">
        <v>2005</v>
      </c>
      <c r="B188" s="1">
        <v>7</v>
      </c>
      <c r="C188" s="17">
        <v>4327794</v>
      </c>
      <c r="D188" s="16">
        <v>4328817.9104183204</v>
      </c>
      <c r="E188">
        <v>-1023.91041831579</v>
      </c>
      <c r="F188">
        <v>-2.36589453729958E-4</v>
      </c>
      <c r="G188">
        <v>-0.16556914812801601</v>
      </c>
    </row>
    <row r="189" spans="1:7" ht="15" x14ac:dyDescent="0.25">
      <c r="A189" s="1">
        <v>2005</v>
      </c>
      <c r="B189" s="1">
        <v>8</v>
      </c>
      <c r="C189" s="17">
        <v>4340306</v>
      </c>
      <c r="D189" s="16">
        <v>4333898.7722630501</v>
      </c>
      <c r="E189">
        <v>6407.2277369517797</v>
      </c>
      <c r="F189">
        <v>1.47621567164891E-3</v>
      </c>
      <c r="G189">
        <v>1.0360664559056401</v>
      </c>
    </row>
    <row r="190" spans="1:7" ht="15" x14ac:dyDescent="0.25">
      <c r="A190" s="1">
        <v>2005</v>
      </c>
      <c r="B190" s="1">
        <v>9</v>
      </c>
      <c r="C190" s="17">
        <v>4343095</v>
      </c>
      <c r="D190" s="16">
        <v>4336578.9383272501</v>
      </c>
      <c r="E190">
        <v>6516.06167275179</v>
      </c>
      <c r="F190">
        <v>1.5003267653025799E-3</v>
      </c>
      <c r="G190">
        <v>1.05366520450268</v>
      </c>
    </row>
    <row r="191" spans="1:7" ht="15" x14ac:dyDescent="0.25">
      <c r="A191" s="1">
        <v>2005</v>
      </c>
      <c r="B191" s="1">
        <v>10</v>
      </c>
      <c r="C191" s="17">
        <v>4344668</v>
      </c>
      <c r="D191" s="16">
        <v>4338331.5881298697</v>
      </c>
      <c r="E191">
        <v>6336.4118701256803</v>
      </c>
      <c r="F191">
        <v>1.4584340783060301E-3</v>
      </c>
      <c r="G191">
        <v>1.0246153342697999</v>
      </c>
    </row>
    <row r="192" spans="1:7" ht="15" x14ac:dyDescent="0.25">
      <c r="A192" s="1">
        <v>2005</v>
      </c>
      <c r="B192" s="1">
        <v>11</v>
      </c>
      <c r="C192" s="17">
        <v>4345746</v>
      </c>
      <c r="D192" s="16">
        <v>4355249.3535876498</v>
      </c>
      <c r="E192">
        <v>-9503.3535876506903</v>
      </c>
      <c r="F192">
        <v>-2.1868175424082999E-3</v>
      </c>
      <c r="G192">
        <v>-1.53671857393033</v>
      </c>
    </row>
    <row r="193" spans="1:7" ht="15" x14ac:dyDescent="0.25">
      <c r="A193" s="1">
        <v>2005</v>
      </c>
      <c r="B193" s="1">
        <v>12</v>
      </c>
      <c r="C193" s="17">
        <v>4355740</v>
      </c>
      <c r="D193" s="16">
        <v>4351504.6149705499</v>
      </c>
      <c r="E193">
        <v>4235.3850294519198</v>
      </c>
      <c r="F193">
        <v>9.72368651354746E-4</v>
      </c>
      <c r="G193">
        <v>0.68487347992217795</v>
      </c>
    </row>
    <row r="194" spans="1:7" ht="15" x14ac:dyDescent="0.25">
      <c r="A194" s="1">
        <v>2006</v>
      </c>
      <c r="B194" s="1">
        <v>1</v>
      </c>
      <c r="C194" s="17">
        <v>4369236</v>
      </c>
      <c r="D194" s="16">
        <v>4364750.9810383404</v>
      </c>
      <c r="E194">
        <v>4485.0189616559101</v>
      </c>
      <c r="F194">
        <v>1.0264995897808901E-3</v>
      </c>
      <c r="G194">
        <v>0.72523997757618797</v>
      </c>
    </row>
    <row r="195" spans="1:7" ht="15" x14ac:dyDescent="0.25">
      <c r="A195" s="1">
        <v>2006</v>
      </c>
      <c r="B195" s="1">
        <v>2</v>
      </c>
      <c r="C195" s="17">
        <v>4377958</v>
      </c>
      <c r="D195" s="16">
        <v>4379049.1621202799</v>
      </c>
      <c r="E195">
        <v>-1091.1621202789199</v>
      </c>
      <c r="F195">
        <v>-2.4923996993094199E-4</v>
      </c>
      <c r="G195">
        <v>-0.17644393444234099</v>
      </c>
    </row>
    <row r="196" spans="1:7" ht="15" x14ac:dyDescent="0.25">
      <c r="A196" s="1">
        <v>2006</v>
      </c>
      <c r="B196" s="1">
        <v>3</v>
      </c>
      <c r="C196" s="17">
        <v>4390093</v>
      </c>
      <c r="D196" s="16">
        <v>4386343.3603092097</v>
      </c>
      <c r="E196">
        <v>3749.6396907856702</v>
      </c>
      <c r="F196">
        <v>8.5411395402914397E-4</v>
      </c>
      <c r="G196">
        <v>0.60632711444773002</v>
      </c>
    </row>
    <row r="197" spans="1:7" ht="15" x14ac:dyDescent="0.25">
      <c r="A197" s="1">
        <v>2006</v>
      </c>
      <c r="B197" s="1">
        <v>4</v>
      </c>
      <c r="C197" s="17">
        <v>4398215</v>
      </c>
      <c r="D197" s="16">
        <v>4396023.4018268203</v>
      </c>
      <c r="E197">
        <v>2191.5981731796601</v>
      </c>
      <c r="F197">
        <v>4.9829264216953099E-4</v>
      </c>
      <c r="G197">
        <v>0.35438748945355603</v>
      </c>
    </row>
    <row r="198" spans="1:7" ht="15" x14ac:dyDescent="0.25">
      <c r="A198" s="1">
        <v>2006</v>
      </c>
      <c r="B198" s="1">
        <v>5</v>
      </c>
      <c r="C198" s="17">
        <v>4397210</v>
      </c>
      <c r="D198" s="16">
        <v>4400257.9050166598</v>
      </c>
      <c r="E198">
        <v>-3047.9050166625502</v>
      </c>
      <c r="F198">
        <v>-6.9314520267682296E-4</v>
      </c>
      <c r="G198">
        <v>-0.49285467571860098</v>
      </c>
    </row>
    <row r="199" spans="1:7" ht="15" x14ac:dyDescent="0.25">
      <c r="A199" s="1">
        <v>2006</v>
      </c>
      <c r="B199" s="1">
        <v>6</v>
      </c>
      <c r="C199" s="17">
        <v>4403628</v>
      </c>
      <c r="D199" s="16">
        <v>4402499.3244507797</v>
      </c>
      <c r="E199">
        <v>1128.6755492175</v>
      </c>
      <c r="F199">
        <v>2.56305834465922E-4</v>
      </c>
      <c r="G199">
        <v>0.18250995971331899</v>
      </c>
    </row>
    <row r="200" spans="1:7" ht="15" x14ac:dyDescent="0.25">
      <c r="A200" s="1">
        <v>2006</v>
      </c>
      <c r="B200" s="1">
        <v>7</v>
      </c>
      <c r="C200" s="17">
        <v>4406505</v>
      </c>
      <c r="D200" s="16">
        <v>4407729.4984262297</v>
      </c>
      <c r="E200">
        <v>-1224.49842623156</v>
      </c>
      <c r="F200">
        <v>-2.7788427023946503E-4</v>
      </c>
      <c r="G200">
        <v>-0.198004784098922</v>
      </c>
    </row>
    <row r="201" spans="1:7" ht="15" x14ac:dyDescent="0.25">
      <c r="A201" s="1">
        <v>2006</v>
      </c>
      <c r="B201" s="1">
        <v>8</v>
      </c>
      <c r="C201" s="17">
        <v>4416127</v>
      </c>
      <c r="D201" s="16">
        <v>4414633.6458287798</v>
      </c>
      <c r="E201">
        <v>1493.35417121928</v>
      </c>
      <c r="F201">
        <v>3.3815924479057798E-4</v>
      </c>
      <c r="G201">
        <v>0.241479502072943</v>
      </c>
    </row>
    <row r="202" spans="1:7" ht="15" x14ac:dyDescent="0.25">
      <c r="A202" s="1">
        <v>2006</v>
      </c>
      <c r="B202" s="1">
        <v>9</v>
      </c>
      <c r="C202" s="17">
        <v>4425222</v>
      </c>
      <c r="D202" s="16">
        <v>4416710.4854173902</v>
      </c>
      <c r="E202">
        <v>8511.5145826125499</v>
      </c>
      <c r="F202">
        <v>1.9234096238815899E-3</v>
      </c>
      <c r="G202">
        <v>1.3763354620811299</v>
      </c>
    </row>
    <row r="203" spans="1:7" ht="15" x14ac:dyDescent="0.25">
      <c r="A203" s="1">
        <v>2006</v>
      </c>
      <c r="B203" s="1">
        <v>10</v>
      </c>
      <c r="C203" s="17">
        <v>4429977</v>
      </c>
      <c r="D203" s="16">
        <v>4423436.8162161903</v>
      </c>
      <c r="E203">
        <v>6540.1837838124502</v>
      </c>
      <c r="F203">
        <v>1.4763471195928201E-3</v>
      </c>
      <c r="G203">
        <v>1.0575658166147499</v>
      </c>
    </row>
    <row r="204" spans="1:7" ht="15" x14ac:dyDescent="0.25">
      <c r="A204" s="1">
        <v>2006</v>
      </c>
      <c r="B204" s="1">
        <v>11</v>
      </c>
      <c r="C204" s="17">
        <v>4443418</v>
      </c>
      <c r="D204" s="16">
        <v>4428515.7491346598</v>
      </c>
      <c r="E204">
        <v>14902.250865342099</v>
      </c>
      <c r="F204">
        <v>3.3537810004240199E-3</v>
      </c>
      <c r="G204">
        <v>2.40973520420193</v>
      </c>
    </row>
    <row r="205" spans="1:7" ht="15" x14ac:dyDescent="0.25">
      <c r="A205" s="1">
        <v>2006</v>
      </c>
      <c r="B205" s="1">
        <v>12</v>
      </c>
      <c r="C205" s="17">
        <v>4457161</v>
      </c>
      <c r="D205" s="16">
        <v>4445881.8179188697</v>
      </c>
      <c r="E205">
        <v>11279.1820811294</v>
      </c>
      <c r="F205">
        <v>2.5305754225906098E-3</v>
      </c>
      <c r="G205">
        <v>1.8238749556090701</v>
      </c>
    </row>
    <row r="206" spans="1:7" ht="15" x14ac:dyDescent="0.25">
      <c r="A206" s="1">
        <v>2007</v>
      </c>
      <c r="B206" s="1">
        <v>1</v>
      </c>
      <c r="C206" s="17">
        <v>4465732</v>
      </c>
      <c r="D206" s="16">
        <v>4463168.6938411696</v>
      </c>
      <c r="E206">
        <v>2563.30615882948</v>
      </c>
      <c r="F206">
        <v>5.7399462368755698E-4</v>
      </c>
      <c r="G206">
        <v>0.41449369936755698</v>
      </c>
    </row>
    <row r="207" spans="1:7" ht="15" x14ac:dyDescent="0.25">
      <c r="A207" s="1">
        <v>2007</v>
      </c>
      <c r="B207" s="1">
        <v>2</v>
      </c>
      <c r="C207" s="17">
        <v>4476835</v>
      </c>
      <c r="D207" s="16">
        <v>4470089.7842715904</v>
      </c>
      <c r="E207">
        <v>6745.2157284095902</v>
      </c>
      <c r="F207">
        <v>1.5066929490163399E-3</v>
      </c>
      <c r="G207">
        <v>1.0907200494448299</v>
      </c>
    </row>
    <row r="208" spans="1:7" ht="15" x14ac:dyDescent="0.25">
      <c r="A208" s="1">
        <v>2007</v>
      </c>
      <c r="B208" s="1">
        <v>3</v>
      </c>
      <c r="C208" s="17">
        <v>4488392</v>
      </c>
      <c r="D208" s="16">
        <v>4482168.6380076902</v>
      </c>
      <c r="E208">
        <v>6223.36199230887</v>
      </c>
      <c r="F208">
        <v>1.38654600407203E-3</v>
      </c>
      <c r="G208">
        <v>1.00633485618179</v>
      </c>
    </row>
    <row r="209" spans="1:7" ht="15" x14ac:dyDescent="0.25">
      <c r="A209" s="1">
        <v>2007</v>
      </c>
      <c r="B209" s="1">
        <v>4</v>
      </c>
      <c r="C209" s="17">
        <v>4493310</v>
      </c>
      <c r="D209" s="16">
        <v>4491276.7485106997</v>
      </c>
      <c r="E209">
        <v>2033.25148929842</v>
      </c>
      <c r="F209">
        <v>4.5250639045568101E-4</v>
      </c>
      <c r="G209">
        <v>0.32878239247423402</v>
      </c>
    </row>
    <row r="210" spans="1:7" ht="15" x14ac:dyDescent="0.25">
      <c r="A210" s="1">
        <v>2007</v>
      </c>
      <c r="B210" s="1">
        <v>5</v>
      </c>
      <c r="C210" s="17">
        <v>4494060</v>
      </c>
      <c r="D210" s="16">
        <v>4490707.2390036602</v>
      </c>
      <c r="E210">
        <v>3352.76099633891</v>
      </c>
      <c r="F210">
        <v>7.4604277565028297E-4</v>
      </c>
      <c r="G210">
        <v>0.54215073126589397</v>
      </c>
    </row>
    <row r="211" spans="1:7" ht="15" x14ac:dyDescent="0.25">
      <c r="A211" s="1">
        <v>2007</v>
      </c>
      <c r="B211" s="1">
        <v>6</v>
      </c>
      <c r="C211" s="17">
        <v>4497400</v>
      </c>
      <c r="D211" s="16">
        <v>4496099.8558037598</v>
      </c>
      <c r="E211">
        <v>1300.14419623557</v>
      </c>
      <c r="F211">
        <v>2.8908796109653899E-4</v>
      </c>
      <c r="G211">
        <v>0.210236914444519</v>
      </c>
    </row>
    <row r="212" spans="1:7" ht="15" x14ac:dyDescent="0.25">
      <c r="A212" s="1">
        <v>2007</v>
      </c>
      <c r="B212" s="1">
        <v>7</v>
      </c>
      <c r="C212" s="17">
        <v>4502735</v>
      </c>
      <c r="D212" s="16">
        <v>4497558.9603928402</v>
      </c>
      <c r="E212">
        <v>5176.0396071551404</v>
      </c>
      <c r="F212">
        <v>1.1495323635868299E-3</v>
      </c>
      <c r="G212">
        <v>0.83697992822770395</v>
      </c>
    </row>
    <row r="213" spans="1:7" ht="15" x14ac:dyDescent="0.25">
      <c r="A213" s="1">
        <v>2007</v>
      </c>
      <c r="B213" s="1">
        <v>8</v>
      </c>
      <c r="C213" s="17">
        <v>4508215</v>
      </c>
      <c r="D213" s="16">
        <v>4507051.7320668604</v>
      </c>
      <c r="E213">
        <v>1163.26793313958</v>
      </c>
      <c r="F213">
        <v>2.5803293169016501E-4</v>
      </c>
      <c r="G213">
        <v>0.18810364392166701</v>
      </c>
    </row>
    <row r="214" spans="1:7" ht="15" x14ac:dyDescent="0.25">
      <c r="A214" s="1">
        <v>2007</v>
      </c>
      <c r="B214" s="1">
        <v>9</v>
      </c>
      <c r="C214" s="17">
        <v>4507674</v>
      </c>
      <c r="D214" s="16">
        <v>4513300.3279688004</v>
      </c>
      <c r="E214">
        <v>-5626.3279688004404</v>
      </c>
      <c r="F214">
        <v>-1.2481665641305101E-3</v>
      </c>
      <c r="G214">
        <v>-0.90979280239711102</v>
      </c>
    </row>
    <row r="215" spans="1:7" ht="15" x14ac:dyDescent="0.25">
      <c r="A215" s="1">
        <v>2007</v>
      </c>
      <c r="B215" s="1">
        <v>10</v>
      </c>
      <c r="C215" s="17">
        <v>4507737</v>
      </c>
      <c r="D215" s="16">
        <v>4511142.3530110102</v>
      </c>
      <c r="E215">
        <v>-3405.3530110111501</v>
      </c>
      <c r="F215">
        <v>-7.5544624963948595E-4</v>
      </c>
      <c r="G215">
        <v>-0.550655005577255</v>
      </c>
    </row>
    <row r="216" spans="1:7" ht="15" x14ac:dyDescent="0.25">
      <c r="A216" s="1">
        <v>2007</v>
      </c>
      <c r="B216" s="1">
        <v>11</v>
      </c>
      <c r="C216" s="17">
        <v>4507950</v>
      </c>
      <c r="D216" s="16">
        <v>4516532.4304595999</v>
      </c>
      <c r="E216">
        <v>-8582.4304596027396</v>
      </c>
      <c r="F216">
        <v>-1.9038433122822399E-3</v>
      </c>
      <c r="G216">
        <v>-1.3878027556372701</v>
      </c>
    </row>
    <row r="217" spans="1:7" ht="15" x14ac:dyDescent="0.25">
      <c r="A217" s="1">
        <v>2007</v>
      </c>
      <c r="B217" s="1">
        <v>12</v>
      </c>
      <c r="C217" s="17">
        <v>4509032</v>
      </c>
      <c r="D217" s="16">
        <v>4518452.5523252096</v>
      </c>
      <c r="E217">
        <v>-9420.5523252133298</v>
      </c>
      <c r="F217">
        <v>-2.08926268991068E-3</v>
      </c>
      <c r="G217">
        <v>-1.5233293806567401</v>
      </c>
    </row>
    <row r="218" spans="1:7" ht="15" x14ac:dyDescent="0.25">
      <c r="A218" s="1">
        <v>2008</v>
      </c>
      <c r="B218" s="1">
        <v>1</v>
      </c>
      <c r="C218" s="17">
        <v>4512537</v>
      </c>
      <c r="D218" s="16">
        <v>4516006.6586175403</v>
      </c>
      <c r="E218">
        <v>-3469.6586175402599</v>
      </c>
      <c r="F218">
        <v>-7.6889311213188102E-4</v>
      </c>
      <c r="G218">
        <v>-0.56105340010711402</v>
      </c>
    </row>
    <row r="219" spans="1:7" ht="15" x14ac:dyDescent="0.25">
      <c r="A219" s="1">
        <v>2008</v>
      </c>
      <c r="B219" s="1">
        <v>2</v>
      </c>
      <c r="C219" s="17">
        <v>4519123</v>
      </c>
      <c r="D219" s="16">
        <v>4520027.9329859596</v>
      </c>
      <c r="E219">
        <v>-904.93298595584895</v>
      </c>
      <c r="F219">
        <v>-2.00245265719886E-4</v>
      </c>
      <c r="G219">
        <v>-0.14633016806695101</v>
      </c>
    </row>
    <row r="220" spans="1:7" ht="15" x14ac:dyDescent="0.25">
      <c r="A220" s="1">
        <v>2008</v>
      </c>
      <c r="B220" s="1">
        <v>3</v>
      </c>
      <c r="C220" s="17">
        <v>4519652</v>
      </c>
      <c r="D220" s="16">
        <v>4526674.9336728305</v>
      </c>
      <c r="E220">
        <v>-7022.9336728285998</v>
      </c>
      <c r="F220">
        <v>-1.5538660217265801E-3</v>
      </c>
      <c r="G220">
        <v>-1.1356278095914201</v>
      </c>
    </row>
    <row r="221" spans="1:7" ht="15" x14ac:dyDescent="0.25">
      <c r="A221" s="1">
        <v>2008</v>
      </c>
      <c r="B221" s="1">
        <v>4</v>
      </c>
      <c r="C221" s="17">
        <v>4518324</v>
      </c>
      <c r="D221" s="16">
        <v>4524161.7654673401</v>
      </c>
      <c r="E221">
        <v>-5837.7654673382604</v>
      </c>
      <c r="F221">
        <v>-1.2920201090798899E-3</v>
      </c>
      <c r="G221">
        <v>-0.94398283102560099</v>
      </c>
    </row>
    <row r="222" spans="1:7" ht="15" x14ac:dyDescent="0.25">
      <c r="A222" s="1">
        <v>2008</v>
      </c>
      <c r="B222" s="1">
        <v>5</v>
      </c>
      <c r="C222" s="17">
        <v>4514164</v>
      </c>
      <c r="D222" s="16">
        <v>4519461.3083530404</v>
      </c>
      <c r="E222">
        <v>-5297.3083530357098</v>
      </c>
      <c r="F222">
        <v>-1.1734860215614001E-3</v>
      </c>
      <c r="G222">
        <v>-0.85658942002584904</v>
      </c>
    </row>
    <row r="223" spans="1:7" ht="15" x14ac:dyDescent="0.25">
      <c r="A223" s="1">
        <v>2008</v>
      </c>
      <c r="B223" s="1">
        <v>6</v>
      </c>
      <c r="C223" s="17">
        <v>4514262</v>
      </c>
      <c r="D223" s="16">
        <v>4517202.6395788202</v>
      </c>
      <c r="E223">
        <v>-2940.63957881741</v>
      </c>
      <c r="F223">
        <v>-6.5141092360554399E-4</v>
      </c>
      <c r="G223">
        <v>-0.47550955758140001</v>
      </c>
    </row>
    <row r="224" spans="1:7" ht="15" x14ac:dyDescent="0.25">
      <c r="A224" s="1">
        <v>2008</v>
      </c>
      <c r="B224" s="1">
        <v>7</v>
      </c>
      <c r="C224" s="17">
        <v>4509574</v>
      </c>
      <c r="D224" s="16">
        <v>4518210.3340703696</v>
      </c>
      <c r="E224">
        <v>-8636.3340703686699</v>
      </c>
      <c r="F224">
        <v>-1.91511084425462E-3</v>
      </c>
      <c r="G224">
        <v>-1.39651911866659</v>
      </c>
    </row>
    <row r="225" spans="1:7" ht="15" x14ac:dyDescent="0.25">
      <c r="A225" s="1">
        <v>2008</v>
      </c>
      <c r="B225" s="1">
        <v>8</v>
      </c>
      <c r="C225" s="17">
        <v>4507318</v>
      </c>
      <c r="D225" s="16">
        <v>4515485.3920843098</v>
      </c>
      <c r="E225">
        <v>-8167.3920843088999</v>
      </c>
      <c r="F225">
        <v>-1.81202925649109E-3</v>
      </c>
      <c r="G225">
        <v>-1.32068990180884</v>
      </c>
    </row>
    <row r="226" spans="1:7" ht="15" x14ac:dyDescent="0.25">
      <c r="A226" s="1">
        <v>2008</v>
      </c>
      <c r="B226" s="1">
        <v>9</v>
      </c>
      <c r="C226" s="17">
        <v>4503137</v>
      </c>
      <c r="D226" s="16">
        <v>4508769.5141088599</v>
      </c>
      <c r="E226">
        <v>-5632.5141088589999</v>
      </c>
      <c r="F226">
        <v>-1.25079785688488E-3</v>
      </c>
      <c r="G226">
        <v>-0.910793118363601</v>
      </c>
    </row>
    <row r="227" spans="1:7" ht="15" x14ac:dyDescent="0.25">
      <c r="A227" s="1">
        <v>2008</v>
      </c>
      <c r="B227" s="1">
        <v>10</v>
      </c>
      <c r="C227" s="17">
        <v>4501918</v>
      </c>
      <c r="D227" s="16">
        <v>4504621.9768392202</v>
      </c>
      <c r="E227">
        <v>-2703.9768392173601</v>
      </c>
      <c r="F227">
        <v>-6.0062774115773702E-4</v>
      </c>
      <c r="G227">
        <v>-0.43724053766686799</v>
      </c>
    </row>
    <row r="228" spans="1:7" ht="15" x14ac:dyDescent="0.25">
      <c r="A228" s="1">
        <v>2008</v>
      </c>
      <c r="B228" s="1">
        <v>11</v>
      </c>
      <c r="C228" s="17">
        <v>4498960</v>
      </c>
      <c r="D228" s="16">
        <v>4502999.0144942096</v>
      </c>
      <c r="E228">
        <v>-4039.0144942095499</v>
      </c>
      <c r="F228">
        <v>-8.9776626024893496E-4</v>
      </c>
      <c r="G228">
        <v>-0.65311982095364995</v>
      </c>
    </row>
    <row r="229" spans="1:7" ht="15" x14ac:dyDescent="0.25">
      <c r="A229" s="1">
        <v>2008</v>
      </c>
      <c r="B229" s="1">
        <v>12</v>
      </c>
      <c r="C229" s="17">
        <v>4497793</v>
      </c>
      <c r="D229" s="16">
        <v>4501131.69142628</v>
      </c>
      <c r="E229">
        <v>-3338.6914262762298</v>
      </c>
      <c r="F229">
        <v>-7.4229548275703901E-4</v>
      </c>
      <c r="G229">
        <v>-0.53987564285177503</v>
      </c>
    </row>
    <row r="230" spans="1:7" ht="15" x14ac:dyDescent="0.25">
      <c r="A230" s="1">
        <v>2009</v>
      </c>
      <c r="B230" s="1">
        <v>1</v>
      </c>
      <c r="C230" s="17">
        <v>4497781</v>
      </c>
      <c r="D230" s="16">
        <v>4501448.1241348702</v>
      </c>
      <c r="E230">
        <v>-3667.1241348721101</v>
      </c>
      <c r="F230">
        <v>-8.1531851703586897E-4</v>
      </c>
      <c r="G230">
        <v>-0.59298412070967399</v>
      </c>
    </row>
    <row r="231" spans="1:7" ht="15" x14ac:dyDescent="0.25">
      <c r="A231" s="1">
        <v>2009</v>
      </c>
      <c r="B231" s="1">
        <v>2</v>
      </c>
      <c r="C231" s="17">
        <v>4502684</v>
      </c>
      <c r="D231" s="16">
        <v>4503760.9876427799</v>
      </c>
      <c r="E231">
        <v>-1076.9876427818101</v>
      </c>
      <c r="F231">
        <v>-2.3918792497581599E-4</v>
      </c>
      <c r="G231">
        <v>-0.174151882205762</v>
      </c>
    </row>
    <row r="232" spans="1:7" ht="15" x14ac:dyDescent="0.25">
      <c r="A232" s="1">
        <v>2009</v>
      </c>
      <c r="B232" s="1">
        <v>3</v>
      </c>
      <c r="C232" s="17">
        <v>4502987</v>
      </c>
      <c r="D232" s="16">
        <v>4503863.2547229696</v>
      </c>
      <c r="E232">
        <v>-876.25472296960697</v>
      </c>
      <c r="F232">
        <v>-1.94594104528751E-4</v>
      </c>
      <c r="G232">
        <v>-0.14169281358018501</v>
      </c>
    </row>
    <row r="233" spans="1:7" ht="15" x14ac:dyDescent="0.25">
      <c r="A233" s="1">
        <v>2009</v>
      </c>
      <c r="B233" s="1">
        <v>4</v>
      </c>
      <c r="C233" s="17">
        <v>4502465</v>
      </c>
      <c r="D233" s="16">
        <v>4502978.9329766296</v>
      </c>
      <c r="E233">
        <v>-513.93297663330998</v>
      </c>
      <c r="F233">
        <v>-1.14144802154666E-4</v>
      </c>
      <c r="G233">
        <v>-8.3104384537895495E-2</v>
      </c>
    </row>
    <row r="234" spans="1:7" ht="15" x14ac:dyDescent="0.25">
      <c r="A234" s="1">
        <v>2009</v>
      </c>
      <c r="B234" s="1">
        <v>5</v>
      </c>
      <c r="C234" s="17">
        <v>4499097</v>
      </c>
      <c r="D234" s="16">
        <v>4500395.2874430604</v>
      </c>
      <c r="E234">
        <v>-1298.2874430595</v>
      </c>
      <c r="F234">
        <v>-2.8856622630263302E-4</v>
      </c>
      <c r="G234">
        <v>-0.20993667231772001</v>
      </c>
    </row>
    <row r="235" spans="1:7" ht="15" x14ac:dyDescent="0.25">
      <c r="A235" s="1">
        <v>2009</v>
      </c>
      <c r="B235" s="1">
        <v>6</v>
      </c>
      <c r="C235" s="17">
        <v>4497918</v>
      </c>
      <c r="D235" s="16">
        <v>4500199.73290818</v>
      </c>
      <c r="E235">
        <v>-2281.7329081809098</v>
      </c>
      <c r="F235">
        <v>-5.0728646190991399E-4</v>
      </c>
      <c r="G235">
        <v>-0.36896252553478798</v>
      </c>
    </row>
    <row r="236" spans="1:7" ht="15" x14ac:dyDescent="0.25">
      <c r="A236" s="1">
        <v>2009</v>
      </c>
      <c r="B236" s="1">
        <v>7</v>
      </c>
      <c r="C236" s="17">
        <v>4498393</v>
      </c>
      <c r="D236" s="16">
        <v>4495908.5990604004</v>
      </c>
      <c r="E236">
        <v>2484.4009396033398</v>
      </c>
      <c r="F236">
        <v>5.5228632527290001E-4</v>
      </c>
      <c r="G236">
        <v>0.401734507062808</v>
      </c>
    </row>
    <row r="237" spans="1:7" ht="15" x14ac:dyDescent="0.25">
      <c r="A237" s="1">
        <v>2009</v>
      </c>
      <c r="B237" s="1">
        <v>8</v>
      </c>
      <c r="C237" s="17">
        <v>4498960</v>
      </c>
      <c r="D237" s="16">
        <v>4498201.6797953602</v>
      </c>
      <c r="E237">
        <v>758.32020463515096</v>
      </c>
      <c r="F237">
        <v>1.6855455586072099E-4</v>
      </c>
      <c r="G237">
        <v>0.122622475603117</v>
      </c>
    </row>
    <row r="238" spans="1:7" ht="15" x14ac:dyDescent="0.25">
      <c r="A238" s="1">
        <v>2009</v>
      </c>
      <c r="B238" s="1">
        <v>9</v>
      </c>
      <c r="C238" s="17">
        <v>4495923</v>
      </c>
      <c r="D238" s="16">
        <v>4498052.0883727605</v>
      </c>
      <c r="E238">
        <v>-2129.08837276232</v>
      </c>
      <c r="F238">
        <v>-4.73559794676714E-4</v>
      </c>
      <c r="G238">
        <v>-0.344279481741537</v>
      </c>
    </row>
    <row r="239" spans="1:7" ht="15" x14ac:dyDescent="0.25">
      <c r="A239" s="1">
        <v>2009</v>
      </c>
      <c r="B239" s="1">
        <v>10</v>
      </c>
      <c r="C239" s="17">
        <v>4495215</v>
      </c>
      <c r="D239" s="16">
        <v>4497611.20820376</v>
      </c>
      <c r="E239">
        <v>-2396.2082037637001</v>
      </c>
      <c r="F239">
        <v>-5.3305752978749705E-4</v>
      </c>
      <c r="G239">
        <v>-0.38747349762013999</v>
      </c>
    </row>
    <row r="240" spans="1:7" ht="15" x14ac:dyDescent="0.25">
      <c r="A240" s="1">
        <v>2009</v>
      </c>
      <c r="B240" s="1">
        <v>11</v>
      </c>
      <c r="C240" s="17">
        <v>4498782</v>
      </c>
      <c r="D240" s="16">
        <v>4495678.0569960196</v>
      </c>
      <c r="E240">
        <v>3103.9430039767199</v>
      </c>
      <c r="F240">
        <v>6.8995185896465305E-4</v>
      </c>
      <c r="G240">
        <v>0.50191617334226701</v>
      </c>
    </row>
    <row r="241" spans="1:7" ht="15" x14ac:dyDescent="0.25">
      <c r="A241" s="1">
        <v>2009</v>
      </c>
      <c r="B241" s="1">
        <v>12</v>
      </c>
      <c r="C241" s="17">
        <v>4498596</v>
      </c>
      <c r="D241" s="16">
        <v>4499210.5243060105</v>
      </c>
      <c r="E241">
        <v>-614.52430601138599</v>
      </c>
      <c r="F241">
        <v>-1.3660357720750801E-4</v>
      </c>
      <c r="G241">
        <v>-9.9370280866587904E-2</v>
      </c>
    </row>
    <row r="242" spans="1:7" ht="15" x14ac:dyDescent="0.25">
      <c r="A242" s="1">
        <v>2010</v>
      </c>
      <c r="B242" s="1">
        <v>1</v>
      </c>
      <c r="C242" s="17">
        <v>4502130</v>
      </c>
      <c r="D242" s="16">
        <v>4500940.9017256796</v>
      </c>
      <c r="E242">
        <v>1189.0982743185</v>
      </c>
      <c r="F242">
        <v>2.6411904461188401E-4</v>
      </c>
      <c r="G242">
        <v>0.19228048157108199</v>
      </c>
    </row>
    <row r="243" spans="1:7" ht="15" x14ac:dyDescent="0.25">
      <c r="A243" s="1">
        <v>2010</v>
      </c>
      <c r="B243" s="1">
        <v>2</v>
      </c>
      <c r="C243" s="17">
        <v>4510659</v>
      </c>
      <c r="D243" s="16">
        <v>4507214.3808396803</v>
      </c>
      <c r="E243">
        <v>3444.6191603187499</v>
      </c>
      <c r="F243">
        <v>7.6366206364053405E-4</v>
      </c>
      <c r="G243">
        <v>0.55700445058224002</v>
      </c>
    </row>
    <row r="244" spans="1:7" ht="15" x14ac:dyDescent="0.25">
      <c r="A244" s="1">
        <v>2010</v>
      </c>
      <c r="B244" s="1">
        <v>3</v>
      </c>
      <c r="C244" s="17">
        <v>4516712</v>
      </c>
      <c r="D244" s="16">
        <v>4512130.6510147704</v>
      </c>
      <c r="E244">
        <v>4581.3489852333396</v>
      </c>
      <c r="F244">
        <v>1.0143106280040299E-3</v>
      </c>
      <c r="G244">
        <v>0.74081680896452595</v>
      </c>
    </row>
    <row r="245" spans="1:7" ht="15" x14ac:dyDescent="0.25">
      <c r="A245" s="1">
        <v>2010</v>
      </c>
      <c r="B245" s="1">
        <v>4</v>
      </c>
      <c r="C245" s="17">
        <v>4520229</v>
      </c>
      <c r="D245" s="16">
        <v>4517362.5747450097</v>
      </c>
      <c r="E245">
        <v>2866.42525498848</v>
      </c>
      <c r="F245">
        <v>6.3413275190006601E-4</v>
      </c>
      <c r="G245">
        <v>0.46350889604358297</v>
      </c>
    </row>
    <row r="246" spans="1:7" ht="15" x14ac:dyDescent="0.25">
      <c r="A246" s="1">
        <v>2010</v>
      </c>
      <c r="B246" s="1">
        <v>5</v>
      </c>
      <c r="C246" s="17">
        <v>4521728</v>
      </c>
      <c r="D246" s="16">
        <v>4519283.6878971001</v>
      </c>
      <c r="E246">
        <v>2444.31210289616</v>
      </c>
      <c r="F246">
        <v>5.4057035339059802E-4</v>
      </c>
      <c r="G246">
        <v>0.39525203122867397</v>
      </c>
    </row>
    <row r="247" spans="1:7" ht="15" x14ac:dyDescent="0.25">
      <c r="A247" s="1">
        <v>2010</v>
      </c>
      <c r="B247" s="1">
        <v>6</v>
      </c>
      <c r="C247" s="17">
        <v>4521918</v>
      </c>
      <c r="D247" s="16">
        <v>4522265.8082626397</v>
      </c>
      <c r="E247">
        <v>-347.80826263781597</v>
      </c>
      <c r="F247">
        <v>-7.6916092383324196E-5</v>
      </c>
      <c r="G247">
        <v>-5.6241558564812E-2</v>
      </c>
    </row>
    <row r="248" spans="1:7" ht="15" x14ac:dyDescent="0.25">
      <c r="A248" s="1">
        <v>2010</v>
      </c>
      <c r="B248" s="1">
        <v>7</v>
      </c>
      <c r="C248" s="17">
        <v>4522790</v>
      </c>
      <c r="D248" s="16">
        <v>4524238.8848856203</v>
      </c>
      <c r="E248">
        <v>-1448.8848856166001</v>
      </c>
      <c r="F248">
        <v>-3.2035201404809899E-4</v>
      </c>
      <c r="G248">
        <v>-0.23428869553030801</v>
      </c>
    </row>
    <row r="249" spans="1:7" ht="15" x14ac:dyDescent="0.25">
      <c r="A249" s="1">
        <v>2010</v>
      </c>
      <c r="B249" s="1">
        <v>8</v>
      </c>
      <c r="C249" s="17">
        <v>4526766</v>
      </c>
      <c r="D249" s="16">
        <v>4525356.5374757797</v>
      </c>
      <c r="E249">
        <v>1409.4625242203499</v>
      </c>
      <c r="F249">
        <v>3.1136191360904201E-4</v>
      </c>
      <c r="G249">
        <v>0.2279139905983</v>
      </c>
    </row>
    <row r="250" spans="1:7" ht="15" x14ac:dyDescent="0.25">
      <c r="A250" s="1">
        <v>2010</v>
      </c>
      <c r="B250" s="1">
        <v>9</v>
      </c>
      <c r="C250" s="17">
        <v>4524923</v>
      </c>
      <c r="D250" s="16">
        <v>4526142.83796742</v>
      </c>
      <c r="E250">
        <v>-1219.8379674237201</v>
      </c>
      <c r="F250">
        <v>-2.6958203872722697E-4</v>
      </c>
      <c r="G250">
        <v>-0.19725117501272099</v>
      </c>
    </row>
    <row r="251" spans="1:7" ht="15" x14ac:dyDescent="0.25">
      <c r="A251" s="1">
        <v>2010</v>
      </c>
      <c r="B251" s="1">
        <v>10</v>
      </c>
      <c r="C251" s="17">
        <v>4524001</v>
      </c>
      <c r="D251" s="16">
        <v>4526676.1862427304</v>
      </c>
      <c r="E251">
        <v>-2675.18624272849</v>
      </c>
      <c r="F251">
        <v>-5.9133193001692399E-4</v>
      </c>
      <c r="G251">
        <v>-0.43258501854186598</v>
      </c>
    </row>
    <row r="252" spans="1:7" ht="15" x14ac:dyDescent="0.25">
      <c r="A252" s="1">
        <v>2010</v>
      </c>
      <c r="B252" s="1">
        <v>11</v>
      </c>
      <c r="C252" s="17">
        <v>4525048</v>
      </c>
      <c r="D252" s="16">
        <v>4528928.4969568504</v>
      </c>
      <c r="E252">
        <v>-3880.4969568485399</v>
      </c>
      <c r="F252">
        <v>-8.5755929149227599E-4</v>
      </c>
      <c r="G252">
        <v>-0.62748709649384404</v>
      </c>
    </row>
    <row r="253" spans="1:7" ht="15" x14ac:dyDescent="0.25">
      <c r="A253" s="1">
        <v>2010</v>
      </c>
      <c r="B253" s="1">
        <v>12</v>
      </c>
      <c r="C253" s="17">
        <v>4527028</v>
      </c>
      <c r="D253" s="16">
        <v>4527666.3128420999</v>
      </c>
      <c r="E253">
        <v>-638.31284210458398</v>
      </c>
      <c r="F253">
        <v>-1.41000418399132E-4</v>
      </c>
      <c r="G253">
        <v>-0.103216952983317</v>
      </c>
    </row>
    <row r="254" spans="1:7" ht="15" x14ac:dyDescent="0.25">
      <c r="A254" s="1">
        <v>2011</v>
      </c>
      <c r="B254" s="1">
        <v>1</v>
      </c>
      <c r="C254" s="17">
        <v>4533029</v>
      </c>
      <c r="D254" s="16">
        <v>4531456.4730251404</v>
      </c>
      <c r="E254">
        <v>1572.5269748624401</v>
      </c>
      <c r="F254">
        <v>3.4690423883510202E-4</v>
      </c>
      <c r="G254">
        <v>0.25428196351841498</v>
      </c>
    </row>
    <row r="255" spans="1:7" ht="15" x14ac:dyDescent="0.25">
      <c r="A255" s="1">
        <v>2011</v>
      </c>
      <c r="B255" s="1">
        <v>2</v>
      </c>
      <c r="C255" s="17">
        <v>4539389</v>
      </c>
      <c r="D255" s="16">
        <v>4540574.7363452101</v>
      </c>
      <c r="E255">
        <v>-1185.73634520732</v>
      </c>
      <c r="F255">
        <v>-2.6121056054180801E-4</v>
      </c>
      <c r="G255">
        <v>-0.19173684833027499</v>
      </c>
    </row>
    <row r="256" spans="1:7" ht="15" x14ac:dyDescent="0.25">
      <c r="A256" s="1">
        <v>2011</v>
      </c>
      <c r="B256" s="1">
        <v>3</v>
      </c>
      <c r="C256" s="17">
        <v>4546574</v>
      </c>
      <c r="D256" s="16">
        <v>4545926.2004090203</v>
      </c>
      <c r="E256">
        <v>647.79959098435904</v>
      </c>
      <c r="F256">
        <v>1.42480819840249E-4</v>
      </c>
      <c r="G256">
        <v>0.10475098653003299</v>
      </c>
    </row>
    <row r="257" spans="1:7" ht="15" x14ac:dyDescent="0.25">
      <c r="A257" s="1">
        <v>2011</v>
      </c>
      <c r="B257" s="1">
        <v>4</v>
      </c>
      <c r="C257" s="17">
        <v>4550254</v>
      </c>
      <c r="D257" s="16">
        <v>4550774.1065502102</v>
      </c>
      <c r="E257">
        <v>-520.10655021294997</v>
      </c>
      <c r="F257">
        <v>-1.1430275105806201E-4</v>
      </c>
      <c r="G257">
        <v>-8.4102668469968195E-2</v>
      </c>
    </row>
    <row r="258" spans="1:7" ht="15" x14ac:dyDescent="0.25">
      <c r="A258" s="1">
        <v>2011</v>
      </c>
      <c r="B258" s="1">
        <v>5</v>
      </c>
      <c r="C258" s="17">
        <v>4549811</v>
      </c>
      <c r="D258" s="16">
        <v>4553448.6437732</v>
      </c>
      <c r="E258">
        <v>-3637.64377319906</v>
      </c>
      <c r="F258">
        <v>-7.9951535859380904E-4</v>
      </c>
      <c r="G258">
        <v>-0.58821706464558898</v>
      </c>
    </row>
    <row r="259" spans="1:7" ht="15" x14ac:dyDescent="0.25">
      <c r="A259" s="1">
        <v>2011</v>
      </c>
      <c r="B259" s="1">
        <v>6</v>
      </c>
      <c r="C259" s="17">
        <v>4549338</v>
      </c>
      <c r="D259" s="16">
        <v>4552768.5052479403</v>
      </c>
      <c r="E259">
        <v>-3430.5052479393798</v>
      </c>
      <c r="F259">
        <v>-7.5406690994148605E-4</v>
      </c>
      <c r="G259">
        <v>-0.55472219189280303</v>
      </c>
    </row>
    <row r="260" spans="1:7" ht="15" x14ac:dyDescent="0.25">
      <c r="A260" s="1">
        <v>2011</v>
      </c>
      <c r="B260" s="1">
        <v>7</v>
      </c>
      <c r="C260" s="17">
        <v>4549687</v>
      </c>
      <c r="D260" s="16">
        <v>4552637.9800083004</v>
      </c>
      <c r="E260">
        <v>-2950.9800082985298</v>
      </c>
      <c r="F260">
        <v>-6.4861165357057104E-4</v>
      </c>
      <c r="G260">
        <v>-0.47718163364375998</v>
      </c>
    </row>
    <row r="261" spans="1:7" ht="15" x14ac:dyDescent="0.25">
      <c r="A261" s="1">
        <v>2011</v>
      </c>
      <c r="B261" s="1">
        <v>8</v>
      </c>
      <c r="C261" s="17">
        <v>4550328</v>
      </c>
      <c r="D261" s="16">
        <v>4554494.32080305</v>
      </c>
      <c r="E261">
        <v>-4166.3208030480901</v>
      </c>
      <c r="F261">
        <v>-9.1560889743510598E-4</v>
      </c>
      <c r="G261">
        <v>-0.673705603389959</v>
      </c>
    </row>
    <row r="262" spans="1:7" ht="15" x14ac:dyDescent="0.25">
      <c r="A262" s="1">
        <v>2011</v>
      </c>
      <c r="B262" s="1">
        <v>9</v>
      </c>
      <c r="C262" s="17">
        <v>4545995</v>
      </c>
      <c r="D262" s="16">
        <v>4551445.8684796803</v>
      </c>
      <c r="E262">
        <v>-5450.8684796821299</v>
      </c>
      <c r="F262">
        <v>-1.1990484986635799E-3</v>
      </c>
      <c r="G262">
        <v>-0.881420517454372</v>
      </c>
    </row>
    <row r="263" spans="1:7" ht="15" x14ac:dyDescent="0.25">
      <c r="A263" s="1">
        <v>2011</v>
      </c>
      <c r="B263" s="1">
        <v>10</v>
      </c>
      <c r="C263" s="17">
        <v>4546841</v>
      </c>
      <c r="D263" s="16">
        <v>4548057.8266623402</v>
      </c>
      <c r="E263">
        <v>-1216.8266623402001</v>
      </c>
      <c r="F263">
        <v>-2.6762023619040202E-4</v>
      </c>
      <c r="G263">
        <v>-0.196764238647475</v>
      </c>
    </row>
    <row r="264" spans="1:7" ht="15" x14ac:dyDescent="0.25">
      <c r="A264" s="1">
        <v>2011</v>
      </c>
      <c r="B264" s="1">
        <v>11</v>
      </c>
      <c r="C264" s="17">
        <v>4549257</v>
      </c>
      <c r="D264" s="16">
        <v>4549281.0637381095</v>
      </c>
      <c r="E264">
        <v>-24.0637381104752</v>
      </c>
      <c r="F264">
        <v>-5.2895974244750797E-6</v>
      </c>
      <c r="G264">
        <v>-3.8911730444940902E-3</v>
      </c>
    </row>
    <row r="265" spans="1:7" ht="15" x14ac:dyDescent="0.25">
      <c r="A265" s="1">
        <v>2011</v>
      </c>
      <c r="B265" s="1">
        <v>12</v>
      </c>
      <c r="C265" s="17">
        <v>4554107</v>
      </c>
      <c r="D265" s="16">
        <v>4552291.9285678202</v>
      </c>
      <c r="E265">
        <v>1815.0714321807</v>
      </c>
      <c r="F265">
        <v>3.9855704580079102E-4</v>
      </c>
      <c r="G265">
        <v>0.29350207346456803</v>
      </c>
    </row>
    <row r="266" spans="1:7" ht="15" x14ac:dyDescent="0.25">
      <c r="A266" s="1">
        <v>2012</v>
      </c>
      <c r="B266" s="1">
        <v>1</v>
      </c>
      <c r="C266" s="17">
        <v>4560015</v>
      </c>
      <c r="D266" s="16">
        <v>4559494.6713424902</v>
      </c>
      <c r="E266">
        <v>520.32865750789597</v>
      </c>
      <c r="F266">
        <v>1.14106786382917E-4</v>
      </c>
      <c r="G266">
        <v>8.4138583834202793E-2</v>
      </c>
    </row>
    <row r="267" spans="1:7" ht="15" x14ac:dyDescent="0.25">
      <c r="A267" s="1">
        <v>2012</v>
      </c>
      <c r="B267" s="1">
        <v>2</v>
      </c>
      <c r="C267" s="17">
        <v>4565707</v>
      </c>
      <c r="D267" s="16">
        <v>4566018.2798259202</v>
      </c>
      <c r="E267">
        <v>-311.27982592489599</v>
      </c>
      <c r="F267">
        <v>-6.81777928204538E-5</v>
      </c>
      <c r="G267">
        <v>-5.0334809262510098E-2</v>
      </c>
    </row>
    <row r="268" spans="1:7" ht="15" x14ac:dyDescent="0.25">
      <c r="A268" s="1">
        <v>2012</v>
      </c>
      <c r="B268" s="1">
        <v>3</v>
      </c>
      <c r="C268" s="17">
        <v>4573930</v>
      </c>
      <c r="D268" s="16">
        <v>4572384.9764991999</v>
      </c>
      <c r="E268">
        <v>1545.02350080106</v>
      </c>
      <c r="F268">
        <v>3.3778905685068699E-4</v>
      </c>
      <c r="G268">
        <v>0.24983457565181499</v>
      </c>
    </row>
    <row r="269" spans="1:7" ht="15" x14ac:dyDescent="0.25">
      <c r="A269" s="1">
        <v>2012</v>
      </c>
      <c r="B269" s="1">
        <v>4</v>
      </c>
      <c r="C269" s="17">
        <v>4577038</v>
      </c>
      <c r="D269" s="16">
        <v>4577704.7946849903</v>
      </c>
      <c r="E269">
        <v>-666.79468498844699</v>
      </c>
      <c r="F269">
        <v>-1.4568257571565899E-4</v>
      </c>
      <c r="G269">
        <v>-0.107822545795971</v>
      </c>
    </row>
    <row r="270" spans="1:7" ht="15" x14ac:dyDescent="0.25">
      <c r="A270" s="1">
        <v>2012</v>
      </c>
      <c r="B270" s="1">
        <v>5</v>
      </c>
      <c r="C270" s="17">
        <v>4576751</v>
      </c>
      <c r="D270" s="16">
        <v>4578551.1066196999</v>
      </c>
      <c r="E270">
        <v>-1800.1066196970601</v>
      </c>
      <c r="F270">
        <v>-3.9331539332095299E-4</v>
      </c>
      <c r="G270">
        <v>-0.29108222187355898</v>
      </c>
    </row>
    <row r="271" spans="1:7" ht="15" x14ac:dyDescent="0.25">
      <c r="A271" s="1">
        <v>2012</v>
      </c>
      <c r="B271" s="1">
        <v>6</v>
      </c>
      <c r="C271" s="17">
        <v>4575347</v>
      </c>
      <c r="D271" s="16">
        <v>4578389.5228954302</v>
      </c>
      <c r="E271">
        <v>-3042.5228954264899</v>
      </c>
      <c r="F271">
        <v>-6.6498188999140201E-4</v>
      </c>
      <c r="G271">
        <v>-0.491984371820686</v>
      </c>
    </row>
    <row r="272" spans="1:7" ht="15" x14ac:dyDescent="0.25">
      <c r="A272" s="1">
        <v>2012</v>
      </c>
      <c r="B272" s="1">
        <v>7</v>
      </c>
      <c r="C272" s="17">
        <v>4577123</v>
      </c>
      <c r="D272" s="16">
        <v>4577850.3773713699</v>
      </c>
      <c r="E272">
        <v>-727.37737137265503</v>
      </c>
      <c r="F272">
        <v>-1.58915845471633E-4</v>
      </c>
      <c r="G272">
        <v>-0.117618933835893</v>
      </c>
    </row>
    <row r="273" spans="1:7" ht="15" x14ac:dyDescent="0.25">
      <c r="A273" s="1">
        <v>2012</v>
      </c>
      <c r="B273" s="1">
        <v>8</v>
      </c>
      <c r="C273" s="17">
        <v>4579585</v>
      </c>
      <c r="D273" s="16">
        <v>4579461.5782871498</v>
      </c>
      <c r="E273">
        <v>123.421712847427</v>
      </c>
      <c r="F273">
        <v>2.69504142509477E-5</v>
      </c>
      <c r="G273">
        <v>1.9957632514631399E-2</v>
      </c>
    </row>
    <row r="274" spans="1:7" ht="15" x14ac:dyDescent="0.25">
      <c r="A274" s="1">
        <v>2012</v>
      </c>
      <c r="B274" s="1">
        <v>9</v>
      </c>
      <c r="C274" s="17">
        <v>4578976</v>
      </c>
      <c r="D274" s="16">
        <v>4578398.6479911003</v>
      </c>
      <c r="E274">
        <v>577.35200890060503</v>
      </c>
      <c r="F274">
        <v>1.26087581350198E-4</v>
      </c>
      <c r="G274">
        <v>9.3359417556185195E-2</v>
      </c>
    </row>
    <row r="275" spans="1:7" ht="15" x14ac:dyDescent="0.25">
      <c r="A275" s="1">
        <v>2012</v>
      </c>
      <c r="B275" s="1">
        <v>10</v>
      </c>
      <c r="C275" s="17">
        <v>4580752</v>
      </c>
      <c r="D275" s="16">
        <v>4581281.2710811496</v>
      </c>
      <c r="E275">
        <v>-529.27108115144097</v>
      </c>
      <c r="F275">
        <v>-1.15542400276514E-4</v>
      </c>
      <c r="G275">
        <v>-8.5584598483899293E-2</v>
      </c>
    </row>
    <row r="276" spans="1:7" ht="15" x14ac:dyDescent="0.25">
      <c r="A276" s="1">
        <v>2012</v>
      </c>
      <c r="B276" s="1">
        <v>11</v>
      </c>
      <c r="C276" s="17">
        <v>4584041</v>
      </c>
      <c r="D276" s="16">
        <v>4584417.7023299104</v>
      </c>
      <c r="E276">
        <v>-376.70232990756602</v>
      </c>
      <c r="F276">
        <v>-8.2176911137480304E-5</v>
      </c>
      <c r="G276">
        <v>-6.0913809201420498E-2</v>
      </c>
    </row>
    <row r="277" spans="1:7" ht="15" x14ac:dyDescent="0.25">
      <c r="A277" s="1">
        <v>2012</v>
      </c>
      <c r="B277" s="1">
        <v>12</v>
      </c>
      <c r="C277" s="17">
        <v>4588119</v>
      </c>
      <c r="D277" s="16">
        <v>4589302.3428239403</v>
      </c>
      <c r="E277">
        <v>-1183.3428239394</v>
      </c>
      <c r="F277">
        <v>-2.5791458851424698E-4</v>
      </c>
      <c r="G277">
        <v>-0.191349809317616</v>
      </c>
    </row>
    <row r="278" spans="1:7" ht="15" x14ac:dyDescent="0.25">
      <c r="A278" s="1">
        <v>2013</v>
      </c>
      <c r="B278" s="1">
        <v>1</v>
      </c>
      <c r="C278" s="17">
        <v>4594969</v>
      </c>
      <c r="D278" s="16">
        <v>4594329.3841424501</v>
      </c>
      <c r="E278">
        <v>639.61585754808004</v>
      </c>
      <c r="F278">
        <v>1.3919916707775E-4</v>
      </c>
      <c r="G278">
        <v>0.103427654186389</v>
      </c>
    </row>
    <row r="279" spans="1:7" ht="15" x14ac:dyDescent="0.25">
      <c r="A279" s="1">
        <v>2013</v>
      </c>
      <c r="B279" s="1">
        <v>2</v>
      </c>
      <c r="C279" s="17">
        <v>4599265</v>
      </c>
      <c r="D279" s="16">
        <v>4600558.2898294097</v>
      </c>
      <c r="E279">
        <v>-1293.28982941154</v>
      </c>
      <c r="F279">
        <v>-2.8119489296910401E-4</v>
      </c>
      <c r="G279">
        <v>-0.20912854436085601</v>
      </c>
    </row>
    <row r="280" spans="1:7" ht="15" x14ac:dyDescent="0.25">
      <c r="A280" s="1">
        <v>2013</v>
      </c>
      <c r="B280" s="1">
        <v>3</v>
      </c>
      <c r="C280" s="17">
        <v>4605771</v>
      </c>
      <c r="D280" s="16">
        <v>4607160.8684248701</v>
      </c>
      <c r="E280">
        <v>-1389.86842486821</v>
      </c>
      <c r="F280">
        <v>-3.0176672371861501E-4</v>
      </c>
      <c r="G280">
        <v>-0.22474557050994401</v>
      </c>
    </row>
    <row r="281" spans="1:7" ht="15" x14ac:dyDescent="0.25">
      <c r="A281" s="1">
        <v>2013</v>
      </c>
      <c r="B281" s="1">
        <v>4</v>
      </c>
      <c r="C281" s="17">
        <v>4609509</v>
      </c>
      <c r="D281" s="16">
        <v>4610034.9358759699</v>
      </c>
      <c r="E281">
        <v>-525.93587596900795</v>
      </c>
      <c r="F281">
        <v>-1.1409802561813099E-4</v>
      </c>
      <c r="G281">
        <v>-8.50452865763245E-2</v>
      </c>
    </row>
    <row r="282" spans="1:7" ht="15" x14ac:dyDescent="0.25">
      <c r="A282" s="1">
        <v>2013</v>
      </c>
      <c r="B282" s="1">
        <v>5</v>
      </c>
      <c r="C282" s="17">
        <v>4611553</v>
      </c>
      <c r="D282" s="16">
        <v>4611245.03135393</v>
      </c>
      <c r="E282">
        <v>307.968646065332</v>
      </c>
      <c r="F282">
        <v>6.6781981268638105E-5</v>
      </c>
      <c r="G282">
        <v>4.9799382316129001E-2</v>
      </c>
    </row>
    <row r="283" spans="1:7" ht="15" x14ac:dyDescent="0.25">
      <c r="A283" s="1">
        <v>2013</v>
      </c>
      <c r="B283" s="1">
        <v>6</v>
      </c>
      <c r="C283" s="17">
        <v>4613739</v>
      </c>
      <c r="D283" s="16">
        <v>4612352.9008440804</v>
      </c>
      <c r="E283">
        <v>1386.0991559177601</v>
      </c>
      <c r="F283">
        <v>3.00428601600083E-4</v>
      </c>
      <c r="G283">
        <v>0.224136069289888</v>
      </c>
    </row>
    <row r="284" spans="1:7" ht="15" x14ac:dyDescent="0.25">
      <c r="A284" s="1">
        <v>2013</v>
      </c>
      <c r="B284" s="1">
        <v>7</v>
      </c>
      <c r="C284" s="17">
        <v>4620943</v>
      </c>
      <c r="D284" s="16">
        <v>4619668.76063246</v>
      </c>
      <c r="E284">
        <v>1274.2393675409301</v>
      </c>
      <c r="F284">
        <v>2.75753102243617E-4</v>
      </c>
      <c r="G284">
        <v>0.20604803195768001</v>
      </c>
    </row>
    <row r="285" spans="1:7" ht="15" x14ac:dyDescent="0.25">
      <c r="A285" s="1">
        <v>2013</v>
      </c>
      <c r="B285" s="1">
        <v>8</v>
      </c>
      <c r="C285" s="17">
        <v>4630751</v>
      </c>
      <c r="D285" s="16">
        <v>4630210.4462601403</v>
      </c>
      <c r="E285">
        <v>540.55373986065399</v>
      </c>
      <c r="F285">
        <v>1.16731333613199E-4</v>
      </c>
      <c r="G285">
        <v>8.7409035619890399E-2</v>
      </c>
    </row>
    <row r="286" spans="1:7" ht="15" x14ac:dyDescent="0.25">
      <c r="A286" s="1">
        <v>2013</v>
      </c>
      <c r="B286" s="1">
        <v>9</v>
      </c>
      <c r="C286" s="17">
        <v>4644296</v>
      </c>
      <c r="D286" s="16">
        <v>4642956.3520814804</v>
      </c>
      <c r="E286">
        <v>1339.6479185177</v>
      </c>
      <c r="F286">
        <v>2.8845015875768901E-4</v>
      </c>
      <c r="G286">
        <v>0.21662477565692501</v>
      </c>
    </row>
    <row r="287" spans="1:7" ht="15" x14ac:dyDescent="0.25">
      <c r="A287" s="1">
        <v>2013</v>
      </c>
      <c r="B287" s="1">
        <v>10</v>
      </c>
      <c r="C287" s="17">
        <v>4655414</v>
      </c>
      <c r="D287" s="16">
        <v>4657586.9094617302</v>
      </c>
      <c r="E287">
        <v>-2172.9094617310898</v>
      </c>
      <c r="F287">
        <v>-4.66748921090818E-4</v>
      </c>
      <c r="G287">
        <v>-0.35136547309470301</v>
      </c>
    </row>
    <row r="288" spans="1:7" ht="15" x14ac:dyDescent="0.25">
      <c r="A288" s="1">
        <v>2013</v>
      </c>
      <c r="B288" s="1">
        <v>11</v>
      </c>
      <c r="C288" s="17">
        <v>4665143</v>
      </c>
      <c r="D288" s="16">
        <v>4661034.4619562402</v>
      </c>
      <c r="E288">
        <v>4108.53804376069</v>
      </c>
      <c r="F288">
        <v>8.8068855419023496E-4</v>
      </c>
      <c r="G288">
        <v>0.66436197130988295</v>
      </c>
    </row>
    <row r="289" spans="1:9" ht="15" x14ac:dyDescent="0.25">
      <c r="A289" s="1">
        <v>2013</v>
      </c>
      <c r="B289" s="1">
        <v>12</v>
      </c>
      <c r="C289" s="17">
        <v>4671859</v>
      </c>
      <c r="D289" s="16">
        <v>4669643.4043083899</v>
      </c>
      <c r="E289">
        <v>2215.5956916064001</v>
      </c>
      <c r="F289">
        <v>4.7424284243304503E-4</v>
      </c>
      <c r="G289">
        <v>0.358267954591939</v>
      </c>
    </row>
    <row r="290" spans="1:9" ht="15" x14ac:dyDescent="0.25">
      <c r="A290" s="1">
        <v>2014</v>
      </c>
      <c r="B290" s="1">
        <v>1</v>
      </c>
      <c r="C290" s="17">
        <v>4679556</v>
      </c>
      <c r="D290" s="16">
        <v>4679024.5656773802</v>
      </c>
      <c r="E290">
        <v>531.434322621673</v>
      </c>
      <c r="F290">
        <v>1.13565116566972E-4</v>
      </c>
      <c r="G290">
        <v>8.5934400616014206E-2</v>
      </c>
    </row>
    <row r="291" spans="1:9" ht="15" x14ac:dyDescent="0.25">
      <c r="A291" s="1">
        <v>2014</v>
      </c>
      <c r="B291" s="1">
        <v>2</v>
      </c>
      <c r="C291" s="17">
        <v>4687089</v>
      </c>
      <c r="D291" s="16">
        <v>4685143.4794013696</v>
      </c>
      <c r="E291">
        <v>1945.5205986322801</v>
      </c>
      <c r="F291">
        <v>4.1508078865843702E-4</v>
      </c>
      <c r="G291">
        <v>0.31459606467419399</v>
      </c>
    </row>
    <row r="292" spans="1:9" ht="15" x14ac:dyDescent="0.25">
      <c r="A292" s="1">
        <v>2014</v>
      </c>
      <c r="B292" s="1">
        <v>3</v>
      </c>
      <c r="C292" s="17">
        <v>4694845</v>
      </c>
      <c r="D292" s="16">
        <v>4693813.4679691298</v>
      </c>
      <c r="E292">
        <v>1031.5320308702101</v>
      </c>
      <c r="F292">
        <v>2.1971588643931899E-4</v>
      </c>
      <c r="G292">
        <v>0.16680158396949599</v>
      </c>
    </row>
    <row r="293" spans="1:9" ht="15" x14ac:dyDescent="0.25">
      <c r="A293" s="1">
        <v>2014</v>
      </c>
      <c r="B293" s="1">
        <v>4</v>
      </c>
      <c r="C293" s="17">
        <v>4699582</v>
      </c>
      <c r="D293" s="16">
        <v>4699915.7161119496</v>
      </c>
      <c r="E293">
        <v>-333.71611195150803</v>
      </c>
      <c r="F293">
        <v>-7.1009743409415499E-5</v>
      </c>
      <c r="G293">
        <v>-5.3962818801364998E-2</v>
      </c>
    </row>
    <row r="294" spans="1:9" ht="15" x14ac:dyDescent="0.25">
      <c r="A294" s="1">
        <v>2014</v>
      </c>
      <c r="B294" s="1">
        <v>5</v>
      </c>
      <c r="C294" s="17">
        <v>4702414</v>
      </c>
      <c r="D294" s="16">
        <v>4703723.9002954103</v>
      </c>
      <c r="E294">
        <v>-1309.9002954130999</v>
      </c>
      <c r="F294">
        <v>-2.7855911780908698E-4</v>
      </c>
      <c r="G294">
        <v>-0.21181450267975999</v>
      </c>
    </row>
    <row r="295" spans="1:9" ht="15" x14ac:dyDescent="0.25">
      <c r="A295" s="1">
        <v>2014</v>
      </c>
      <c r="B295" s="1">
        <v>6</v>
      </c>
      <c r="C295" s="17">
        <v>4705494</v>
      </c>
      <c r="D295" s="16">
        <v>4706838.67042962</v>
      </c>
      <c r="E295">
        <v>-1344.6704296171699</v>
      </c>
      <c r="F295">
        <v>-2.8576604913685302E-4</v>
      </c>
      <c r="G295">
        <v>-0.21743692960059699</v>
      </c>
    </row>
    <row r="296" spans="1:9" ht="15" x14ac:dyDescent="0.25">
      <c r="A296" s="1">
        <v>2014</v>
      </c>
      <c r="B296" s="1">
        <v>7</v>
      </c>
      <c r="C296" s="17">
        <v>4709239</v>
      </c>
      <c r="D296" s="16">
        <v>4711198.3282805299</v>
      </c>
      <c r="E296">
        <v>-1959.3282805280801</v>
      </c>
      <c r="F296">
        <v>-4.1606048886626398E-4</v>
      </c>
      <c r="G296">
        <v>-0.31682880504699901</v>
      </c>
    </row>
    <row r="297" spans="1:9" ht="15" x14ac:dyDescent="0.25">
      <c r="A297" s="1">
        <v>2014</v>
      </c>
      <c r="B297" s="1">
        <v>8</v>
      </c>
      <c r="C297" s="17">
        <v>4712926</v>
      </c>
      <c r="D297" s="16">
        <v>4715668.6451612599</v>
      </c>
      <c r="E297">
        <v>-2742.6451612617798</v>
      </c>
      <c r="F297">
        <v>-5.8194106193515101E-4</v>
      </c>
      <c r="G297">
        <v>-0.44349331234901901</v>
      </c>
    </row>
    <row r="298" spans="1:9" ht="15" x14ac:dyDescent="0.25">
      <c r="A298" s="1">
        <v>2014</v>
      </c>
      <c r="B298" s="1">
        <v>9</v>
      </c>
      <c r="C298" s="17">
        <v>4718734</v>
      </c>
      <c r="D298" s="16">
        <v>4718708.4791834196</v>
      </c>
      <c r="E298">
        <v>25.5208165813237</v>
      </c>
      <c r="F298">
        <v>5.4084033093036704E-6</v>
      </c>
      <c r="G298">
        <v>4.1267866654306502E-3</v>
      </c>
    </row>
    <row r="299" spans="1:9" ht="15" x14ac:dyDescent="0.25">
      <c r="A299" s="1">
        <v>2014</v>
      </c>
      <c r="B299" s="1">
        <v>10</v>
      </c>
      <c r="C299" s="17">
        <v>4724910</v>
      </c>
      <c r="D299" s="16">
        <v>4722402.7179846596</v>
      </c>
      <c r="E299">
        <v>2507.28201534133</v>
      </c>
      <c r="F299">
        <v>5.3065180402194596E-4</v>
      </c>
      <c r="G299">
        <v>0.40543444032886899</v>
      </c>
    </row>
    <row r="300" spans="1:9" ht="15" x14ac:dyDescent="0.25">
      <c r="A300" s="1">
        <v>2014</v>
      </c>
      <c r="B300" s="1">
        <v>11</v>
      </c>
      <c r="C300" s="17">
        <v>4731887</v>
      </c>
      <c r="D300" s="16">
        <v>4733813.12467713</v>
      </c>
      <c r="E300">
        <v>-1926.12467713468</v>
      </c>
      <c r="F300">
        <v>-4.0705212891488699E-4</v>
      </c>
      <c r="G300">
        <v>-0.31145969049333699</v>
      </c>
    </row>
    <row r="301" spans="1:9" ht="15" x14ac:dyDescent="0.25">
      <c r="A301" s="1">
        <v>2014</v>
      </c>
      <c r="B301" s="1">
        <v>12</v>
      </c>
      <c r="C301" s="17">
        <v>4739276</v>
      </c>
      <c r="D301" s="16">
        <v>4739814.4290355099</v>
      </c>
      <c r="E301">
        <v>-538.42903551366203</v>
      </c>
      <c r="F301">
        <v>-1.13609976611124E-4</v>
      </c>
      <c r="G301">
        <v>-8.7065465047247895E-2</v>
      </c>
    </row>
    <row r="302" spans="1:9" ht="15" x14ac:dyDescent="0.25">
      <c r="A302" s="1">
        <v>2015</v>
      </c>
      <c r="B302" s="1">
        <v>1</v>
      </c>
      <c r="C302" s="17">
        <v>4746212</v>
      </c>
      <c r="D302" s="16">
        <v>4747336.1434544399</v>
      </c>
      <c r="E302">
        <v>-1124.14345443714</v>
      </c>
      <c r="F302">
        <v>-2.3685066205157801E-4</v>
      </c>
      <c r="G302">
        <v>-0.18177710744558501</v>
      </c>
      <c r="H302" s="15">
        <f>[1]YHat!D302</f>
        <v>4746506.9871941404</v>
      </c>
      <c r="I302" s="18"/>
    </row>
    <row r="303" spans="1:9" ht="15" x14ac:dyDescent="0.25">
      <c r="A303" s="1">
        <v>2015</v>
      </c>
      <c r="B303" s="1">
        <v>2</v>
      </c>
      <c r="C303" s="17">
        <v>4753351</v>
      </c>
      <c r="D303" s="16">
        <v>4754426.4465147899</v>
      </c>
      <c r="E303">
        <v>-1075.4465147890201</v>
      </c>
      <c r="F303">
        <v>-2.2625017903980099E-4</v>
      </c>
      <c r="G303">
        <v>-0.17390267754453501</v>
      </c>
      <c r="H303" s="15">
        <f>[1]YHat!D303</f>
        <v>4753574.5660698004</v>
      </c>
      <c r="I303" s="18"/>
    </row>
    <row r="304" spans="1:9" ht="15" x14ac:dyDescent="0.25">
      <c r="A304" s="1">
        <v>2015</v>
      </c>
      <c r="B304" s="1">
        <v>3</v>
      </c>
      <c r="C304" s="17">
        <v>4761186</v>
      </c>
      <c r="D304" s="16">
        <v>4761665.9461928401</v>
      </c>
      <c r="E304">
        <v>-479.94619284104601</v>
      </c>
      <c r="F304">
        <v>-1.0080391583967601E-4</v>
      </c>
      <c r="G304">
        <v>-7.7608627546427097E-2</v>
      </c>
      <c r="H304" s="15">
        <f>[1]YHat!D304</f>
        <v>4760795.3701066198</v>
      </c>
      <c r="I304" s="18"/>
    </row>
    <row r="305" spans="1:9" ht="15" x14ac:dyDescent="0.25">
      <c r="A305" s="1">
        <v>2015</v>
      </c>
      <c r="B305" s="1">
        <v>4</v>
      </c>
      <c r="C305" s="17">
        <v>4765589</v>
      </c>
      <c r="D305" s="16">
        <v>4767289.5691304002</v>
      </c>
      <c r="E305">
        <v>-1700.5691303992601</v>
      </c>
      <c r="F305" s="20">
        <v>-3.5684343118956802E-4</v>
      </c>
      <c r="G305">
        <v>-0.27498673440215898</v>
      </c>
      <c r="H305" s="15">
        <f>[1]YHat!D305</f>
        <v>4766404.2786486903</v>
      </c>
      <c r="I305" s="18"/>
    </row>
    <row r="306" spans="1:9" ht="15" x14ac:dyDescent="0.25">
      <c r="A306" s="1">
        <v>2015</v>
      </c>
      <c r="B306" s="1">
        <v>5</v>
      </c>
      <c r="C306" s="17">
        <v>4767866</v>
      </c>
      <c r="D306" s="16">
        <v>4770693.5150127998</v>
      </c>
      <c r="E306">
        <v>-2827.51501279883</v>
      </c>
      <c r="F306" s="20">
        <v>-5.9303575494756605E-4</v>
      </c>
      <c r="G306">
        <v>-0.45721700220447897</v>
      </c>
      <c r="H306" s="15">
        <f>[1]YHat!D306</f>
        <v>4769792.4573839596</v>
      </c>
      <c r="I306" s="18"/>
    </row>
    <row r="307" spans="1:9" ht="15" x14ac:dyDescent="0.25">
      <c r="A307" s="1">
        <v>2015</v>
      </c>
      <c r="B307" s="1">
        <v>6</v>
      </c>
      <c r="C307" s="17">
        <v>4772498</v>
      </c>
      <c r="D307" s="16">
        <v>4773369.1856920402</v>
      </c>
      <c r="E307">
        <v>-871.18569204211201</v>
      </c>
      <c r="F307" s="20">
        <v>-1.82542914013188E-4</v>
      </c>
      <c r="G307">
        <v>-0.14087313725158601</v>
      </c>
      <c r="H307" s="15">
        <f>[1]YHat!D307</f>
        <v>4772454.4215720603</v>
      </c>
      <c r="I307" s="18"/>
    </row>
    <row r="308" spans="1:9" ht="15" x14ac:dyDescent="0.25">
      <c r="A308" s="1">
        <v>2015</v>
      </c>
      <c r="B308" s="1">
        <v>7</v>
      </c>
      <c r="C308" s="17">
        <v>4776557</v>
      </c>
      <c r="D308" s="16">
        <v>4777989.6374249002</v>
      </c>
      <c r="E308">
        <v>-1432.6374248974</v>
      </c>
      <c r="F308" s="20">
        <v>-2.99930980599081E-4</v>
      </c>
      <c r="G308">
        <v>-0.231661436170114</v>
      </c>
      <c r="H308" s="15">
        <f>[1]YHat!D308</f>
        <v>4777059.1571336696</v>
      </c>
      <c r="I308" s="18"/>
    </row>
    <row r="309" spans="1:9" ht="15" x14ac:dyDescent="0.25">
      <c r="A309" s="1">
        <v>2015</v>
      </c>
      <c r="B309" s="1">
        <v>8</v>
      </c>
      <c r="C309" s="17">
        <v>4781755</v>
      </c>
      <c r="D309" s="16">
        <v>4781509.0933169099</v>
      </c>
      <c r="E309">
        <v>245.90668309014299</v>
      </c>
      <c r="F309" s="20">
        <v>5.1426031465464598E-5</v>
      </c>
      <c r="G309">
        <v>3.9763791157815899E-2</v>
      </c>
      <c r="H309" s="15">
        <f>[1]YHat!D309</f>
        <v>4781224.4284159699</v>
      </c>
      <c r="I309" s="18"/>
    </row>
    <row r="310" spans="1:9" ht="15" x14ac:dyDescent="0.25">
      <c r="A310" s="1">
        <v>2015</v>
      </c>
      <c r="B310" s="1">
        <v>9</v>
      </c>
      <c r="C310" s="17">
        <v>4785592</v>
      </c>
      <c r="D310" s="16">
        <v>4787740.5332025299</v>
      </c>
      <c r="E310">
        <v>-2148.5332025308198</v>
      </c>
      <c r="F310" s="20">
        <v>-4.4895870824985E-4</v>
      </c>
      <c r="G310">
        <v>-0.34742376452514301</v>
      </c>
      <c r="H310" s="15">
        <f>[1]YHat!D310</f>
        <v>4787190.9512384497</v>
      </c>
      <c r="I310" s="18"/>
    </row>
    <row r="311" spans="1:9" ht="15" x14ac:dyDescent="0.25">
      <c r="A311" s="1">
        <v>2015</v>
      </c>
      <c r="B311" s="1">
        <v>10</v>
      </c>
      <c r="C311" s="17">
        <v>4789789</v>
      </c>
      <c r="D311" s="16">
        <v>4792494.4803759204</v>
      </c>
      <c r="E311">
        <v>-2705.48037592322</v>
      </c>
      <c r="F311" s="20">
        <v>-5.6484333149606702E-4</v>
      </c>
      <c r="G311">
        <v>-0.43748366371297098</v>
      </c>
      <c r="H311" s="15">
        <f>[1]YHat!D311</f>
        <v>4793439.8298942298</v>
      </c>
      <c r="I311" s="18"/>
    </row>
    <row r="312" spans="1:9" ht="15" x14ac:dyDescent="0.25">
      <c r="A312" s="1">
        <v>2015</v>
      </c>
      <c r="B312" s="1">
        <v>11</v>
      </c>
      <c r="C312" s="17">
        <v>4797950</v>
      </c>
      <c r="D312" s="16">
        <v>4797268.6688248301</v>
      </c>
      <c r="E312">
        <v>681.33117516897596</v>
      </c>
      <c r="F312" s="20">
        <v>1.42004642642999E-4</v>
      </c>
      <c r="G312">
        <v>0.110173136485262</v>
      </c>
      <c r="H312" s="15">
        <f>[1]YHat!D312</f>
        <v>4800228.3751073796</v>
      </c>
      <c r="I312" s="18"/>
    </row>
    <row r="313" spans="1:9" ht="15" x14ac:dyDescent="0.25">
      <c r="A313" s="1">
        <v>2015</v>
      </c>
      <c r="B313" s="1">
        <v>12</v>
      </c>
      <c r="C313" s="17">
        <v>4806234</v>
      </c>
      <c r="D313" s="16">
        <v>4804939.5664029596</v>
      </c>
      <c r="E313">
        <v>1294.4335970385</v>
      </c>
      <c r="F313" s="20">
        <v>2.6932388165838402E-4</v>
      </c>
      <c r="G313">
        <v>0.20931349475130501</v>
      </c>
      <c r="H313" s="15">
        <f>[1]YHat!D313</f>
        <v>4807296.77395932</v>
      </c>
      <c r="I313" s="18"/>
    </row>
    <row r="314" spans="1:9" ht="15" x14ac:dyDescent="0.25">
      <c r="A314" s="1">
        <v>2016</v>
      </c>
      <c r="B314" s="1">
        <v>1</v>
      </c>
      <c r="C314" s="17">
        <v>4810611</v>
      </c>
      <c r="D314" s="16">
        <v>4812912.1827791603</v>
      </c>
      <c r="E314">
        <v>-2301.1827791584701</v>
      </c>
      <c r="F314" s="20">
        <v>-4.78355614111901E-4</v>
      </c>
      <c r="G314">
        <v>-0.37210762349584797</v>
      </c>
      <c r="H314" s="15">
        <f>[1]YHat!D314</f>
        <v>4814044.2494991403</v>
      </c>
      <c r="I314" s="18"/>
    </row>
    <row r="315" spans="1:9" ht="15" x14ac:dyDescent="0.25">
      <c r="A315" s="1">
        <v>2016</v>
      </c>
      <c r="B315" s="1">
        <v>2</v>
      </c>
      <c r="C315" s="17">
        <v>4817922</v>
      </c>
      <c r="D315" s="16">
        <v>4818262.1476855204</v>
      </c>
      <c r="E315">
        <v>-340.14768551569398</v>
      </c>
      <c r="F315" s="20">
        <v>-7.0600496545127601E-5</v>
      </c>
      <c r="G315">
        <v>-5.5002822044907203E-2</v>
      </c>
      <c r="H315" s="15">
        <f>[1]YHat!D315</f>
        <v>4820925.5677270703</v>
      </c>
      <c r="I315" s="18"/>
    </row>
    <row r="316" spans="1:9" ht="15" x14ac:dyDescent="0.25">
      <c r="A316" s="1">
        <v>2016</v>
      </c>
      <c r="B316" s="1">
        <v>3</v>
      </c>
      <c r="C316" s="17">
        <v>4824718</v>
      </c>
      <c r="D316" s="16">
        <v>4825436.29039576</v>
      </c>
      <c r="E316">
        <v>-718.29039575811498</v>
      </c>
      <c r="F316" s="20">
        <v>-1.48877177020111E-4</v>
      </c>
      <c r="G316">
        <v>-0.116149544732465</v>
      </c>
      <c r="H316" s="15">
        <f>[1]YHat!D316</f>
        <v>4828282.1169870496</v>
      </c>
      <c r="I316" s="18"/>
    </row>
    <row r="317" spans="1:9" ht="15" x14ac:dyDescent="0.25">
      <c r="A317" s="1">
        <v>2016</v>
      </c>
      <c r="B317" s="1">
        <v>4</v>
      </c>
      <c r="C317" s="17">
        <v>4829550</v>
      </c>
      <c r="D317" s="16">
        <v>4830076.5472052097</v>
      </c>
      <c r="E317">
        <v>-526.54720520786896</v>
      </c>
      <c r="F317" s="20">
        <v>-1.09026142230201E-4</v>
      </c>
      <c r="G317">
        <v>-8.5144140205991203E-2</v>
      </c>
      <c r="H317" s="15">
        <f>[1]YHat!D317</f>
        <v>4833256.5182747804</v>
      </c>
      <c r="I317" s="18"/>
    </row>
    <row r="318" spans="1:9" ht="15" x14ac:dyDescent="0.25">
      <c r="A318" s="1">
        <v>2016</v>
      </c>
      <c r="B318" s="1">
        <v>5</v>
      </c>
      <c r="C318" s="17">
        <v>4833474</v>
      </c>
      <c r="D318" s="16">
        <v>4833342.0013508899</v>
      </c>
      <c r="E318">
        <v>131.99864910729201</v>
      </c>
      <c r="F318" s="20">
        <v>2.73092705386007E-5</v>
      </c>
      <c r="G318">
        <v>2.1344546842967001E-2</v>
      </c>
      <c r="H318" s="15">
        <f>[1]YHat!D318</f>
        <v>4836753.0066261496</v>
      </c>
      <c r="I318" s="18"/>
    </row>
    <row r="319" spans="1:9" ht="15" x14ac:dyDescent="0.25">
      <c r="A319" s="1">
        <v>2016</v>
      </c>
      <c r="B319" s="1">
        <v>6</v>
      </c>
      <c r="C319" s="17">
        <v>4837613</v>
      </c>
      <c r="D319" s="16">
        <v>4838764.1959496699</v>
      </c>
      <c r="E319">
        <v>-1151.19594967272</v>
      </c>
      <c r="F319" s="20">
        <v>-2.37967764199559E-4</v>
      </c>
      <c r="G319">
        <v>-0.186151570788051</v>
      </c>
      <c r="H319" s="15">
        <f>[1]YHat!D319</f>
        <v>4841873.5640109703</v>
      </c>
      <c r="I319" s="18"/>
    </row>
    <row r="320" spans="1:9" ht="15" x14ac:dyDescent="0.25">
      <c r="A320" s="1">
        <v>2016</v>
      </c>
      <c r="B320" s="1">
        <v>7</v>
      </c>
      <c r="C320" s="17">
        <v>4842575</v>
      </c>
      <c r="D320" s="16">
        <v>4842833.76762769</v>
      </c>
      <c r="E320">
        <v>-258.76762768905598</v>
      </c>
      <c r="F320" s="20">
        <v>-5.3435956632381803E-5</v>
      </c>
      <c r="G320">
        <v>-4.1843441489791501E-2</v>
      </c>
      <c r="H320" s="15">
        <f>[1]YHat!D320</f>
        <v>4846591.42286132</v>
      </c>
      <c r="I320" s="18"/>
    </row>
    <row r="321" spans="1:9" ht="15" x14ac:dyDescent="0.25">
      <c r="A321" s="1">
        <v>2016</v>
      </c>
      <c r="B321" s="1">
        <v>8</v>
      </c>
      <c r="C321" s="19">
        <v>4848294</v>
      </c>
      <c r="D321" s="16">
        <v>4848184.4986507799</v>
      </c>
      <c r="E321" s="19">
        <f>C321-D321</f>
        <v>109.50134922005236</v>
      </c>
      <c r="F321" s="21">
        <f>D321/C321-1</f>
        <v>-2.2585542300057604E-5</v>
      </c>
      <c r="H321" s="15">
        <f>[1]YHat!D321</f>
        <v>4851833.1489113402</v>
      </c>
    </row>
    <row r="322" spans="1:9" ht="15" x14ac:dyDescent="0.25">
      <c r="A322" s="1">
        <v>2016</v>
      </c>
      <c r="B322" s="1">
        <v>9</v>
      </c>
      <c r="C322" s="2"/>
      <c r="D322" s="16">
        <v>4852844.2348042699</v>
      </c>
      <c r="H322" s="15">
        <f>[1]YHat!D322</f>
        <v>4857968.5549021997</v>
      </c>
    </row>
    <row r="323" spans="1:9" ht="15" x14ac:dyDescent="0.25">
      <c r="A323" s="1">
        <v>2016</v>
      </c>
      <c r="B323" s="1">
        <v>10</v>
      </c>
      <c r="C323" s="2"/>
      <c r="D323" s="16">
        <v>4857746.82801673</v>
      </c>
      <c r="H323" s="15">
        <f>[1]YHat!D323</f>
        <v>4864294.05663653</v>
      </c>
    </row>
    <row r="324" spans="1:9" ht="15" x14ac:dyDescent="0.25">
      <c r="A324" s="1">
        <v>2016</v>
      </c>
      <c r="B324" s="1">
        <v>11</v>
      </c>
      <c r="C324" s="2"/>
      <c r="D324" s="16">
        <v>4865394.6237771502</v>
      </c>
      <c r="H324" s="15">
        <f>[1]YHat!D324</f>
        <v>4870987.43762476</v>
      </c>
    </row>
    <row r="325" spans="1:9" ht="15" x14ac:dyDescent="0.25">
      <c r="A325" s="1">
        <v>2016</v>
      </c>
      <c r="B325" s="1">
        <v>12</v>
      </c>
      <c r="C325" s="2"/>
      <c r="D325" s="16">
        <v>4873121.3859888399</v>
      </c>
      <c r="E325" s="22">
        <f>AVERAGE(D314:D325)</f>
        <v>4841576.5586859724</v>
      </c>
      <c r="H325" s="15">
        <f>[1]YHat!D325</f>
        <v>4877869.0536761098</v>
      </c>
    </row>
    <row r="326" spans="1:9" ht="15" x14ac:dyDescent="0.25">
      <c r="A326" s="1">
        <v>2017</v>
      </c>
      <c r="B326" s="1">
        <v>1</v>
      </c>
      <c r="C326" s="2"/>
      <c r="D326" s="16">
        <v>4878129.8094888199</v>
      </c>
      <c r="H326" s="15">
        <f>[1]YHat!D326</f>
        <v>4884523.48845689</v>
      </c>
      <c r="I326" s="15">
        <f>D326-H326</f>
        <v>-6393.6789680700749</v>
      </c>
    </row>
    <row r="327" spans="1:9" ht="15" x14ac:dyDescent="0.25">
      <c r="A327" s="1">
        <v>2017</v>
      </c>
      <c r="B327" s="1">
        <v>2</v>
      </c>
      <c r="C327" s="2"/>
      <c r="D327" s="16">
        <v>4885168.73564116</v>
      </c>
      <c r="H327" s="15">
        <f>[1]YHat!D327</f>
        <v>4891265.4958857503</v>
      </c>
      <c r="I327" s="15">
        <f t="shared" ref="I327:I390" si="0">D327-H327</f>
        <v>-6096.7602445902303</v>
      </c>
    </row>
    <row r="328" spans="1:9" ht="15" x14ac:dyDescent="0.25">
      <c r="A328" s="1">
        <v>2017</v>
      </c>
      <c r="B328" s="1">
        <v>3</v>
      </c>
      <c r="C328" s="2"/>
      <c r="D328" s="16">
        <v>4891844.13741301</v>
      </c>
      <c r="H328" s="15">
        <f>[1]YHat!D328</f>
        <v>4898331.5762806702</v>
      </c>
      <c r="I328" s="15">
        <f t="shared" si="0"/>
        <v>-6487.4388676602393</v>
      </c>
    </row>
    <row r="329" spans="1:9" ht="15" x14ac:dyDescent="0.25">
      <c r="A329" s="1">
        <v>2017</v>
      </c>
      <c r="B329" s="1">
        <v>4</v>
      </c>
      <c r="C329" s="2"/>
      <c r="D329" s="16">
        <v>4897150.2974904003</v>
      </c>
      <c r="H329" s="15">
        <f>[1]YHat!D329</f>
        <v>4903743.8184188996</v>
      </c>
      <c r="I329" s="15">
        <f t="shared" si="0"/>
        <v>-6593.5209284992889</v>
      </c>
    </row>
    <row r="330" spans="1:9" ht="15" x14ac:dyDescent="0.25">
      <c r="A330" s="1">
        <v>2017</v>
      </c>
      <c r="B330" s="1">
        <v>5</v>
      </c>
      <c r="C330" s="2"/>
      <c r="D330" s="16">
        <v>4901820.3591621099</v>
      </c>
      <c r="H330" s="15">
        <f>[1]YHat!D330</f>
        <v>4908128.3212733101</v>
      </c>
      <c r="I330" s="15">
        <f t="shared" si="0"/>
        <v>-6307.962111200206</v>
      </c>
    </row>
    <row r="331" spans="1:9" ht="15" x14ac:dyDescent="0.25">
      <c r="A331" s="1">
        <v>2017</v>
      </c>
      <c r="B331" s="1">
        <v>6</v>
      </c>
      <c r="C331" s="2"/>
      <c r="D331" s="16">
        <v>4906633.9719600603</v>
      </c>
      <c r="H331" s="15">
        <f>[1]YHat!D331</f>
        <v>4913632.2387158601</v>
      </c>
      <c r="I331" s="15">
        <f t="shared" si="0"/>
        <v>-6998.2667557997629</v>
      </c>
    </row>
    <row r="332" spans="1:9" ht="15" x14ac:dyDescent="0.25">
      <c r="A332" s="1">
        <v>2017</v>
      </c>
      <c r="B332" s="1">
        <v>7</v>
      </c>
      <c r="C332" s="2"/>
      <c r="D332" s="16">
        <v>4912013.29258822</v>
      </c>
      <c r="H332" s="15">
        <f>[1]YHat!D332</f>
        <v>4918853.0625719</v>
      </c>
      <c r="I332" s="15">
        <f t="shared" si="0"/>
        <v>-6839.7699836799875</v>
      </c>
    </row>
    <row r="333" spans="1:9" ht="15" x14ac:dyDescent="0.25">
      <c r="A333" s="1">
        <v>2017</v>
      </c>
      <c r="B333" s="1">
        <v>8</v>
      </c>
      <c r="C333" s="2"/>
      <c r="D333" s="16">
        <v>4917742.5481924303</v>
      </c>
      <c r="H333" s="15">
        <f>[1]YHat!D333</f>
        <v>4924447.04608816</v>
      </c>
      <c r="I333" s="15">
        <f t="shared" si="0"/>
        <v>-6704.497895729728</v>
      </c>
    </row>
    <row r="334" spans="1:9" ht="15" x14ac:dyDescent="0.25">
      <c r="A334" s="1">
        <v>2017</v>
      </c>
      <c r="B334" s="1">
        <v>9</v>
      </c>
      <c r="C334" s="2"/>
      <c r="D334" s="16">
        <v>4922807.1492590001</v>
      </c>
      <c r="H334" s="15">
        <f>[1]YHat!D334</f>
        <v>4930655.3439970501</v>
      </c>
      <c r="I334" s="15">
        <f t="shared" si="0"/>
        <v>-7848.1947380499914</v>
      </c>
    </row>
    <row r="335" spans="1:9" ht="15" x14ac:dyDescent="0.25">
      <c r="A335" s="1">
        <v>2017</v>
      </c>
      <c r="B335" s="1">
        <v>10</v>
      </c>
      <c r="C335" s="2"/>
      <c r="D335" s="16">
        <v>4928035.0638782103</v>
      </c>
      <c r="H335" s="15">
        <f>[1]YHat!D335</f>
        <v>4936990.6457050499</v>
      </c>
      <c r="I335" s="15">
        <f t="shared" si="0"/>
        <v>-8955.581826839596</v>
      </c>
    </row>
    <row r="336" spans="1:9" ht="15" x14ac:dyDescent="0.25">
      <c r="A336" s="1">
        <v>2017</v>
      </c>
      <c r="B336" s="1">
        <v>11</v>
      </c>
      <c r="C336" s="2"/>
      <c r="D336" s="16">
        <v>4935163.4131815396</v>
      </c>
      <c r="H336" s="15">
        <f>[1]YHat!D336</f>
        <v>4943576.8895336697</v>
      </c>
      <c r="I336" s="15">
        <f t="shared" si="0"/>
        <v>-8413.4763521300629</v>
      </c>
    </row>
    <row r="337" spans="1:9" ht="15" x14ac:dyDescent="0.25">
      <c r="A337" s="1">
        <v>2017</v>
      </c>
      <c r="B337" s="1">
        <v>12</v>
      </c>
      <c r="C337" s="2"/>
      <c r="D337" s="16">
        <v>4942341.5108389203</v>
      </c>
      <c r="E337" s="22">
        <f>AVERAGE(D326:D337)</f>
        <v>4909904.1907578241</v>
      </c>
      <c r="F337" s="18">
        <f>E337/E325-1</f>
        <v>1.411268235535168E-2</v>
      </c>
      <c r="H337" s="15">
        <f>[1]YHat!D337</f>
        <v>4950289.2034225604</v>
      </c>
      <c r="I337" s="15">
        <f t="shared" si="0"/>
        <v>-7947.692583640106</v>
      </c>
    </row>
    <row r="338" spans="1:9" ht="15" x14ac:dyDescent="0.25">
      <c r="A338" s="1">
        <v>2018</v>
      </c>
      <c r="B338" s="1">
        <v>1</v>
      </c>
      <c r="C338" s="2"/>
      <c r="D338" s="16">
        <v>4947627.6861413</v>
      </c>
      <c r="H338" s="15">
        <f>[1]YHat!D338</f>
        <v>4956840.5883936305</v>
      </c>
      <c r="I338" s="15">
        <f t="shared" si="0"/>
        <v>-9212.9022523304448</v>
      </c>
    </row>
    <row r="339" spans="1:9" ht="15" x14ac:dyDescent="0.25">
      <c r="A339" s="1">
        <v>2018</v>
      </c>
      <c r="B339" s="1">
        <v>2</v>
      </c>
      <c r="C339" s="2"/>
      <c r="D339" s="16">
        <v>4954318.4746458298</v>
      </c>
      <c r="H339" s="15">
        <f>[1]YHat!D339</f>
        <v>4963448.5507604396</v>
      </c>
      <c r="I339" s="15">
        <f t="shared" si="0"/>
        <v>-9130.0761146098375</v>
      </c>
    </row>
    <row r="340" spans="1:9" ht="15" x14ac:dyDescent="0.25">
      <c r="A340" s="1">
        <v>2018</v>
      </c>
      <c r="B340" s="1">
        <v>3</v>
      </c>
      <c r="C340" s="2"/>
      <c r="D340" s="16">
        <v>4960752.1401489899</v>
      </c>
      <c r="H340" s="15">
        <f>[1]YHat!D340</f>
        <v>4970277.1869190698</v>
      </c>
      <c r="I340" s="15">
        <f t="shared" si="0"/>
        <v>-9525.0467700799927</v>
      </c>
    </row>
    <row r="341" spans="1:9" ht="15" x14ac:dyDescent="0.25">
      <c r="A341" s="1">
        <v>2018</v>
      </c>
      <c r="B341" s="1">
        <v>4</v>
      </c>
      <c r="C341" s="2"/>
      <c r="D341" s="16">
        <v>4966230.64913332</v>
      </c>
      <c r="H341" s="15">
        <f>[1]YHat!D341</f>
        <v>4975957.5565650901</v>
      </c>
      <c r="I341" s="15">
        <f t="shared" si="0"/>
        <v>-9726.9074317701161</v>
      </c>
    </row>
    <row r="342" spans="1:9" ht="15" x14ac:dyDescent="0.25">
      <c r="A342" s="1">
        <v>2018</v>
      </c>
      <c r="B342" s="1">
        <v>5</v>
      </c>
      <c r="C342" s="2"/>
      <c r="D342" s="16">
        <v>4971263.0080451705</v>
      </c>
      <c r="H342" s="15">
        <f>[1]YHat!D342</f>
        <v>4980922.7443581596</v>
      </c>
      <c r="I342" s="15">
        <f t="shared" si="0"/>
        <v>-9659.7363129891455</v>
      </c>
    </row>
    <row r="343" spans="1:9" ht="15" x14ac:dyDescent="0.25">
      <c r="A343" s="1">
        <v>2018</v>
      </c>
      <c r="B343" s="1">
        <v>6</v>
      </c>
      <c r="C343" s="2"/>
      <c r="D343" s="16">
        <v>4976390.5042185402</v>
      </c>
      <c r="H343" s="15">
        <f>[1]YHat!D343</f>
        <v>4986659.5597663401</v>
      </c>
      <c r="I343" s="15">
        <f t="shared" si="0"/>
        <v>-10269.055547799915</v>
      </c>
    </row>
    <row r="344" spans="1:9" ht="15" x14ac:dyDescent="0.25">
      <c r="A344" s="1">
        <v>2018</v>
      </c>
      <c r="B344" s="1">
        <v>7</v>
      </c>
      <c r="C344" s="2"/>
      <c r="D344" s="16">
        <v>4981906.2672480298</v>
      </c>
      <c r="H344" s="15">
        <f>[1]YHat!D344</f>
        <v>4992196.8046245798</v>
      </c>
      <c r="I344" s="15">
        <f t="shared" si="0"/>
        <v>-10290.537376550026</v>
      </c>
    </row>
    <row r="345" spans="1:9" ht="15" x14ac:dyDescent="0.25">
      <c r="A345" s="1">
        <v>2018</v>
      </c>
      <c r="B345" s="1">
        <v>8</v>
      </c>
      <c r="C345" s="2"/>
      <c r="D345" s="16">
        <v>4987500.0229188697</v>
      </c>
      <c r="H345" s="15">
        <f>[1]YHat!D345</f>
        <v>4997933.6391087398</v>
      </c>
      <c r="I345" s="15">
        <f t="shared" si="0"/>
        <v>-10433.616189870052</v>
      </c>
    </row>
    <row r="346" spans="1:9" ht="15" x14ac:dyDescent="0.25">
      <c r="A346" s="1">
        <v>2018</v>
      </c>
      <c r="B346" s="1">
        <v>9</v>
      </c>
      <c r="C346" s="2"/>
      <c r="D346" s="16">
        <v>4992628.1495863497</v>
      </c>
      <c r="H346" s="15">
        <f>[1]YHat!D346</f>
        <v>5004092.7084737802</v>
      </c>
      <c r="I346" s="15">
        <f t="shared" si="0"/>
        <v>-11464.558887430467</v>
      </c>
    </row>
    <row r="347" spans="1:9" ht="15" x14ac:dyDescent="0.25">
      <c r="A347" s="1">
        <v>2018</v>
      </c>
      <c r="B347" s="1">
        <v>10</v>
      </c>
      <c r="C347" s="2"/>
      <c r="D347" s="16">
        <v>4997865.4686320601</v>
      </c>
      <c r="H347" s="15">
        <f>[1]YHat!D347</f>
        <v>5010336.4704829203</v>
      </c>
      <c r="I347" s="15">
        <f t="shared" si="0"/>
        <v>-12471.001850860193</v>
      </c>
    </row>
    <row r="348" spans="1:9" ht="15" x14ac:dyDescent="0.25">
      <c r="A348" s="1">
        <v>2018</v>
      </c>
      <c r="B348" s="1">
        <v>11</v>
      </c>
      <c r="C348" s="2"/>
      <c r="D348" s="16">
        <v>5004417.8945363099</v>
      </c>
      <c r="H348" s="15">
        <f>[1]YHat!D348</f>
        <v>5016750.7015571799</v>
      </c>
      <c r="I348" s="15">
        <f t="shared" si="0"/>
        <v>-12332.807020870037</v>
      </c>
    </row>
    <row r="349" spans="1:9" ht="15" x14ac:dyDescent="0.25">
      <c r="A349" s="1">
        <v>2018</v>
      </c>
      <c r="B349" s="1">
        <v>12</v>
      </c>
      <c r="C349" s="2"/>
      <c r="D349" s="16">
        <v>5011000.8396650301</v>
      </c>
      <c r="E349" s="22">
        <f>AVERAGE(D338:D349)</f>
        <v>4979325.0920766499</v>
      </c>
      <c r="F349" s="18">
        <f>E349/E337-1</f>
        <v>1.4138952334243227E-2</v>
      </c>
      <c r="H349" s="15">
        <f>[1]YHat!D349</f>
        <v>5023249.3552590897</v>
      </c>
      <c r="I349" s="15">
        <f t="shared" si="0"/>
        <v>-12248.515594059601</v>
      </c>
    </row>
    <row r="350" spans="1:9" ht="15" x14ac:dyDescent="0.25">
      <c r="A350" s="1">
        <v>2019</v>
      </c>
      <c r="B350" s="1">
        <v>1</v>
      </c>
      <c r="C350" s="2"/>
      <c r="D350" s="16">
        <v>5016266.5574558899</v>
      </c>
      <c r="H350" s="15">
        <f>[1]YHat!D350</f>
        <v>5029633.7524816403</v>
      </c>
      <c r="I350" s="15">
        <f t="shared" si="0"/>
        <v>-13367.195025750436</v>
      </c>
    </row>
    <row r="351" spans="1:9" ht="15" x14ac:dyDescent="0.25">
      <c r="A351" s="1">
        <v>2019</v>
      </c>
      <c r="B351" s="1">
        <v>2</v>
      </c>
      <c r="C351" s="2"/>
      <c r="D351" s="16">
        <v>5022503.4358165003</v>
      </c>
      <c r="H351" s="15">
        <f>[1]YHat!D351</f>
        <v>5036054.3794839298</v>
      </c>
      <c r="I351" s="15">
        <f t="shared" si="0"/>
        <v>-13550.943667429499</v>
      </c>
    </row>
    <row r="352" spans="1:9" ht="15" x14ac:dyDescent="0.25">
      <c r="A352" s="1">
        <v>2019</v>
      </c>
      <c r="B352" s="1">
        <v>3</v>
      </c>
      <c r="C352" s="2"/>
      <c r="D352" s="16">
        <v>5028558.0436578495</v>
      </c>
      <c r="H352" s="15">
        <f>[1]YHat!D352</f>
        <v>5042624.8034788296</v>
      </c>
      <c r="I352" s="15">
        <f t="shared" si="0"/>
        <v>-14066.75982098002</v>
      </c>
    </row>
    <row r="353" spans="1:9" ht="15" x14ac:dyDescent="0.25">
      <c r="A353" s="1">
        <v>2019</v>
      </c>
      <c r="B353" s="1">
        <v>4</v>
      </c>
      <c r="C353" s="2"/>
      <c r="D353" s="16">
        <v>5033945.9091362702</v>
      </c>
      <c r="H353" s="15">
        <f>[1]YHat!D353</f>
        <v>5048397.6645799102</v>
      </c>
      <c r="I353" s="15">
        <f t="shared" si="0"/>
        <v>-14451.755443640053</v>
      </c>
    </row>
    <row r="354" spans="1:9" ht="15" x14ac:dyDescent="0.25">
      <c r="A354" s="1">
        <v>2019</v>
      </c>
      <c r="B354" s="1">
        <v>5</v>
      </c>
      <c r="C354" s="2"/>
      <c r="D354" s="16">
        <v>5039020.4338816404</v>
      </c>
      <c r="H354" s="15">
        <f>[1]YHat!D354</f>
        <v>5053672.9686104599</v>
      </c>
      <c r="I354" s="15">
        <f t="shared" si="0"/>
        <v>-14652.534728819504</v>
      </c>
    </row>
    <row r="355" spans="1:9" ht="15" x14ac:dyDescent="0.25">
      <c r="A355" s="1">
        <v>2019</v>
      </c>
      <c r="B355" s="1">
        <v>6</v>
      </c>
      <c r="C355" s="2"/>
      <c r="D355" s="16">
        <v>5044157.4261455899</v>
      </c>
      <c r="H355" s="15">
        <f>[1]YHat!D355</f>
        <v>5059479.8642114103</v>
      </c>
      <c r="I355" s="15">
        <f t="shared" si="0"/>
        <v>-15322.438065820374</v>
      </c>
    </row>
    <row r="356" spans="1:9" ht="15" x14ac:dyDescent="0.25">
      <c r="A356" s="1">
        <v>2019</v>
      </c>
      <c r="B356" s="1">
        <v>7</v>
      </c>
      <c r="C356" s="2"/>
      <c r="D356" s="16">
        <v>5049560.4324772796</v>
      </c>
      <c r="H356" s="15">
        <f>[1]YHat!D356</f>
        <v>5065146.0049542096</v>
      </c>
      <c r="I356" s="15">
        <f t="shared" si="0"/>
        <v>-15585.572476929985</v>
      </c>
    </row>
    <row r="357" spans="1:9" ht="15" x14ac:dyDescent="0.25">
      <c r="A357" s="1">
        <v>2019</v>
      </c>
      <c r="B357" s="1">
        <v>8</v>
      </c>
      <c r="C357" s="2"/>
      <c r="D357" s="16">
        <v>5055048.4155739797</v>
      </c>
      <c r="H357" s="15">
        <f>[1]YHat!D357</f>
        <v>5070937.8744362602</v>
      </c>
      <c r="I357" s="15">
        <f t="shared" si="0"/>
        <v>-15889.458862280473</v>
      </c>
    </row>
    <row r="358" spans="1:9" ht="15" x14ac:dyDescent="0.25">
      <c r="A358" s="1">
        <v>2019</v>
      </c>
      <c r="B358" s="1">
        <v>9</v>
      </c>
      <c r="C358" s="2"/>
      <c r="D358" s="16">
        <v>5060209.80863153</v>
      </c>
      <c r="H358" s="15">
        <f>[1]YHat!D358</f>
        <v>5077019.6644164501</v>
      </c>
      <c r="I358" s="15">
        <f t="shared" si="0"/>
        <v>-16809.855784920044</v>
      </c>
    </row>
    <row r="359" spans="1:9" ht="15" x14ac:dyDescent="0.25">
      <c r="A359" s="1">
        <v>2019</v>
      </c>
      <c r="B359" s="1">
        <v>10</v>
      </c>
      <c r="C359" s="2"/>
      <c r="D359" s="16">
        <v>5065443.6925540902</v>
      </c>
      <c r="H359" s="15">
        <f>[1]YHat!D359</f>
        <v>5083157.6428287402</v>
      </c>
      <c r="I359" s="15">
        <f t="shared" si="0"/>
        <v>-17713.950274650007</v>
      </c>
    </row>
    <row r="360" spans="1:9" ht="15" x14ac:dyDescent="0.25">
      <c r="A360" s="1">
        <v>2019</v>
      </c>
      <c r="B360" s="1">
        <v>11</v>
      </c>
      <c r="C360" s="2"/>
      <c r="D360" s="16">
        <v>5071587.2245004103</v>
      </c>
      <c r="H360" s="15">
        <f>[1]YHat!D360</f>
        <v>5089411.3108044602</v>
      </c>
      <c r="I360" s="15">
        <f t="shared" si="0"/>
        <v>-17824.086304049939</v>
      </c>
    </row>
    <row r="361" spans="1:9" ht="15" x14ac:dyDescent="0.25">
      <c r="A361" s="1">
        <v>2019</v>
      </c>
      <c r="B361" s="1">
        <v>12</v>
      </c>
      <c r="C361" s="2"/>
      <c r="D361" s="16">
        <v>5077748.7616892299</v>
      </c>
      <c r="E361" s="22">
        <f t="shared" ref="E361" si="1">AVERAGE(D350:D361)</f>
        <v>5047004.1784600215</v>
      </c>
      <c r="F361" s="18">
        <f t="shared" ref="F361" si="2">E361/E349-1</f>
        <v>1.3592020029193463E-2</v>
      </c>
      <c r="H361" s="15">
        <f>[1]YHat!D361</f>
        <v>5095721.3908107597</v>
      </c>
      <c r="I361" s="15">
        <f t="shared" si="0"/>
        <v>-17972.62912152987</v>
      </c>
    </row>
    <row r="362" spans="1:9" ht="15" x14ac:dyDescent="0.25">
      <c r="A362" s="1">
        <v>2020</v>
      </c>
      <c r="B362" s="1">
        <v>1</v>
      </c>
      <c r="C362" s="2"/>
      <c r="D362" s="16">
        <v>5082992.8179482296</v>
      </c>
      <c r="H362" s="15">
        <f>[1]YHat!D362</f>
        <v>5101949.7914359001</v>
      </c>
      <c r="I362" s="15">
        <f t="shared" si="0"/>
        <v>-18956.973487670533</v>
      </c>
    </row>
    <row r="363" spans="1:9" ht="15" x14ac:dyDescent="0.25">
      <c r="A363" s="1">
        <v>2020</v>
      </c>
      <c r="B363" s="1">
        <v>2</v>
      </c>
      <c r="C363" s="2"/>
      <c r="D363" s="16">
        <v>5088907.9530188302</v>
      </c>
      <c r="H363" s="15">
        <f>[1]YHat!D363</f>
        <v>5108201.5088555198</v>
      </c>
      <c r="I363" s="15">
        <f t="shared" si="0"/>
        <v>-19293.555836689658</v>
      </c>
    </row>
    <row r="364" spans="1:9" ht="15" x14ac:dyDescent="0.25">
      <c r="A364" s="1">
        <v>2020</v>
      </c>
      <c r="B364" s="1">
        <v>3</v>
      </c>
      <c r="C364" s="2"/>
      <c r="D364" s="16">
        <v>5094693.5637879902</v>
      </c>
      <c r="H364" s="15">
        <f>[1]YHat!D364</f>
        <v>5114554.5870524403</v>
      </c>
      <c r="I364" s="15">
        <f t="shared" si="0"/>
        <v>-19861.023264450021</v>
      </c>
    </row>
    <row r="365" spans="1:9" ht="15" x14ac:dyDescent="0.25">
      <c r="A365" s="1">
        <v>2020</v>
      </c>
      <c r="B365" s="1">
        <v>4</v>
      </c>
      <c r="C365" s="2"/>
      <c r="D365" s="16">
        <v>5100013.4085516799</v>
      </c>
      <c r="H365" s="15">
        <f>[1]YHat!D365</f>
        <v>5120353.5397045501</v>
      </c>
      <c r="I365" s="15">
        <f t="shared" si="0"/>
        <v>-20340.131152870134</v>
      </c>
    </row>
    <row r="366" spans="1:9" ht="15" x14ac:dyDescent="0.25">
      <c r="A366" s="1">
        <v>2020</v>
      </c>
      <c r="B366" s="1">
        <v>5</v>
      </c>
      <c r="C366" s="2"/>
      <c r="D366" s="16">
        <v>5105112.8599790502</v>
      </c>
      <c r="H366" s="15">
        <f>[1]YHat!D366</f>
        <v>5125806.3097318001</v>
      </c>
      <c r="I366" s="15">
        <f t="shared" si="0"/>
        <v>-20693.449752749875</v>
      </c>
    </row>
    <row r="367" spans="1:9" ht="15" x14ac:dyDescent="0.25">
      <c r="A367" s="1">
        <v>2020</v>
      </c>
      <c r="B367" s="1">
        <v>6</v>
      </c>
      <c r="C367" s="2"/>
      <c r="D367" s="16">
        <v>5110252.8433584804</v>
      </c>
      <c r="H367" s="15">
        <f>[1]YHat!D367</f>
        <v>5131624.7059191102</v>
      </c>
      <c r="I367" s="15">
        <f t="shared" si="0"/>
        <v>-21371.862560629845</v>
      </c>
    </row>
    <row r="368" spans="1:9" ht="15" x14ac:dyDescent="0.25">
      <c r="A368" s="1">
        <v>2020</v>
      </c>
      <c r="B368" s="1">
        <v>7</v>
      </c>
      <c r="C368" s="2"/>
      <c r="D368" s="16">
        <v>5115574.7062977599</v>
      </c>
      <c r="H368" s="15">
        <f>[1]YHat!D368</f>
        <v>5137344.1512740599</v>
      </c>
      <c r="I368" s="15">
        <f t="shared" si="0"/>
        <v>-21769.444976300001</v>
      </c>
    </row>
    <row r="369" spans="1:9" ht="15" x14ac:dyDescent="0.25">
      <c r="A369" s="1">
        <v>2020</v>
      </c>
      <c r="B369" s="1">
        <v>8</v>
      </c>
      <c r="C369" s="2"/>
      <c r="D369" s="16">
        <v>5121063.9734839303</v>
      </c>
      <c r="H369" s="15">
        <f>[1]YHat!D369</f>
        <v>5143162.1690194299</v>
      </c>
      <c r="I369" s="15">
        <f t="shared" si="0"/>
        <v>-22098.195535499603</v>
      </c>
    </row>
    <row r="370" spans="1:9" ht="15" x14ac:dyDescent="0.25">
      <c r="A370" s="1">
        <v>2020</v>
      </c>
      <c r="B370" s="1">
        <v>9</v>
      </c>
      <c r="C370" s="2"/>
      <c r="D370" s="16">
        <v>5126323.8658192297</v>
      </c>
      <c r="H370" s="15">
        <f>[1]YHat!D370</f>
        <v>5149178.8920591101</v>
      </c>
      <c r="I370" s="15">
        <f t="shared" si="0"/>
        <v>-22855.026239880361</v>
      </c>
    </row>
    <row r="371" spans="1:9" ht="15" x14ac:dyDescent="0.25">
      <c r="A371" s="1">
        <v>2020</v>
      </c>
      <c r="B371" s="1">
        <v>10</v>
      </c>
      <c r="C371" s="2"/>
      <c r="D371" s="16">
        <v>5131631.4593154704</v>
      </c>
      <c r="H371" s="15">
        <f>[1]YHat!D371</f>
        <v>5155232.8911413904</v>
      </c>
      <c r="I371" s="15">
        <f t="shared" si="0"/>
        <v>-23601.431825920008</v>
      </c>
    </row>
    <row r="372" spans="1:9" ht="15" x14ac:dyDescent="0.25">
      <c r="A372" s="1">
        <v>2020</v>
      </c>
      <c r="B372" s="1">
        <v>11</v>
      </c>
      <c r="C372" s="2"/>
      <c r="D372" s="16">
        <v>5137567.9225630201</v>
      </c>
      <c r="H372" s="15">
        <f>[1]YHat!D372</f>
        <v>5161365.4656885499</v>
      </c>
      <c r="I372" s="15">
        <f t="shared" si="0"/>
        <v>-23797.543125529774</v>
      </c>
    </row>
    <row r="373" spans="1:9" ht="15" x14ac:dyDescent="0.25">
      <c r="A373" s="1">
        <v>2020</v>
      </c>
      <c r="B373" s="1">
        <v>12</v>
      </c>
      <c r="C373" s="2"/>
      <c r="D373" s="16">
        <v>5143514.3651306098</v>
      </c>
      <c r="E373" s="22">
        <f t="shared" ref="E373" si="3">AVERAGE(D362:D373)</f>
        <v>5113137.4782711891</v>
      </c>
      <c r="F373" s="18">
        <f t="shared" ref="F373" si="4">E373/E361-1</f>
        <v>1.3103476334221487E-2</v>
      </c>
      <c r="H373" s="15">
        <f>[1]YHat!D373</f>
        <v>5167535.00622766</v>
      </c>
      <c r="I373" s="15">
        <f t="shared" si="0"/>
        <v>-24020.64109705016</v>
      </c>
    </row>
    <row r="374" spans="1:9" ht="15" x14ac:dyDescent="0.25">
      <c r="A374" s="1">
        <v>2021</v>
      </c>
      <c r="B374" s="1">
        <v>1</v>
      </c>
      <c r="C374" s="2"/>
      <c r="D374" s="16">
        <v>5148821.4614543496</v>
      </c>
      <c r="H374" s="15">
        <f>[1]YHat!D374</f>
        <v>5173646.5129533596</v>
      </c>
      <c r="I374" s="15">
        <f t="shared" si="0"/>
        <v>-24825.051499010064</v>
      </c>
    </row>
    <row r="375" spans="1:9" ht="15" x14ac:dyDescent="0.25">
      <c r="A375" s="1">
        <v>2021</v>
      </c>
      <c r="B375" s="1">
        <v>2</v>
      </c>
      <c r="C375" s="2"/>
      <c r="D375" s="16">
        <v>5154591.9684107201</v>
      </c>
      <c r="H375" s="15">
        <f>[1]YHat!D375</f>
        <v>5179772.38559369</v>
      </c>
      <c r="I375" s="15">
        <f t="shared" si="0"/>
        <v>-25180.417182969861</v>
      </c>
    </row>
    <row r="376" spans="1:9" ht="15" x14ac:dyDescent="0.25">
      <c r="A376" s="1">
        <v>2021</v>
      </c>
      <c r="B376" s="1">
        <v>3</v>
      </c>
      <c r="C376" s="2"/>
      <c r="D376" s="16">
        <v>5160270.1885706102</v>
      </c>
      <c r="H376" s="15">
        <f>[1]YHat!D376</f>
        <v>5185967.2320736097</v>
      </c>
      <c r="I376" s="15">
        <f t="shared" si="0"/>
        <v>-25697.04350299947</v>
      </c>
    </row>
    <row r="377" spans="1:9" ht="15" x14ac:dyDescent="0.25">
      <c r="A377" s="1">
        <v>2021</v>
      </c>
      <c r="B377" s="1">
        <v>4</v>
      </c>
      <c r="C377" s="2"/>
      <c r="D377" s="16">
        <v>5165622.7631907398</v>
      </c>
      <c r="H377" s="15">
        <f>[1]YHat!D377</f>
        <v>5191776.74162992</v>
      </c>
      <c r="I377" s="15">
        <f t="shared" si="0"/>
        <v>-26153.97843918018</v>
      </c>
    </row>
    <row r="378" spans="1:9" ht="15" x14ac:dyDescent="0.25">
      <c r="A378" s="1">
        <v>2021</v>
      </c>
      <c r="B378" s="1">
        <v>5</v>
      </c>
      <c r="C378" s="2"/>
      <c r="D378" s="16">
        <v>5170820.0641610203</v>
      </c>
      <c r="H378" s="15">
        <f>[1]YHat!D378</f>
        <v>5197344.9599687699</v>
      </c>
      <c r="I378" s="15">
        <f t="shared" si="0"/>
        <v>-26524.895807749592</v>
      </c>
    </row>
    <row r="379" spans="1:9" ht="15" x14ac:dyDescent="0.25">
      <c r="A379" s="1">
        <v>2021</v>
      </c>
      <c r="B379" s="1">
        <v>6</v>
      </c>
      <c r="C379" s="2"/>
      <c r="D379" s="16">
        <v>5176043.2584647899</v>
      </c>
      <c r="H379" s="15">
        <f>[1]YHat!D379</f>
        <v>5203164.9566966901</v>
      </c>
      <c r="I379" s="15">
        <f t="shared" si="0"/>
        <v>-27121.698231900111</v>
      </c>
    </row>
    <row r="380" spans="1:9" ht="15" x14ac:dyDescent="0.25">
      <c r="A380" s="1">
        <v>2021</v>
      </c>
      <c r="B380" s="1">
        <v>7</v>
      </c>
      <c r="C380" s="2"/>
      <c r="D380" s="16">
        <v>5181390.5065929201</v>
      </c>
      <c r="H380" s="15">
        <f>[1]YHat!D380</f>
        <v>5208915.0964989597</v>
      </c>
      <c r="I380" s="15">
        <f t="shared" si="0"/>
        <v>-27524.589906039648</v>
      </c>
    </row>
    <row r="381" spans="1:9" ht="15" x14ac:dyDescent="0.25">
      <c r="A381" s="1">
        <v>2021</v>
      </c>
      <c r="B381" s="1">
        <v>8</v>
      </c>
      <c r="C381" s="2"/>
      <c r="D381" s="16">
        <v>5186890.3739545001</v>
      </c>
      <c r="H381" s="15">
        <f>[1]YHat!D381</f>
        <v>5214759.8386850003</v>
      </c>
      <c r="I381" s="15">
        <f t="shared" si="0"/>
        <v>-27869.464730500244</v>
      </c>
    </row>
    <row r="382" spans="1:9" ht="15" x14ac:dyDescent="0.25">
      <c r="A382" s="1">
        <v>2021</v>
      </c>
      <c r="B382" s="1">
        <v>9</v>
      </c>
      <c r="C382" s="2"/>
      <c r="D382" s="16">
        <v>5192228.9038727898</v>
      </c>
      <c r="H382" s="15">
        <f>[1]YHat!D382</f>
        <v>5220740.7585206199</v>
      </c>
      <c r="I382" s="15">
        <f t="shared" si="0"/>
        <v>-28511.854647830129</v>
      </c>
    </row>
    <row r="383" spans="1:9" ht="15" x14ac:dyDescent="0.25">
      <c r="A383" s="1">
        <v>2021</v>
      </c>
      <c r="B383" s="1">
        <v>10</v>
      </c>
      <c r="C383" s="2"/>
      <c r="D383" s="16">
        <v>5197598.4711808702</v>
      </c>
      <c r="H383" s="15">
        <f>[1]YHat!D383</f>
        <v>5226746.3760360302</v>
      </c>
      <c r="I383" s="15">
        <f t="shared" si="0"/>
        <v>-29147.904855160043</v>
      </c>
    </row>
    <row r="384" spans="1:9" ht="15" x14ac:dyDescent="0.25">
      <c r="A384" s="1">
        <v>2021</v>
      </c>
      <c r="B384" s="1">
        <v>11</v>
      </c>
      <c r="C384" s="2"/>
      <c r="D384" s="16">
        <v>5203402.5378296198</v>
      </c>
      <c r="H384" s="15">
        <f>[1]YHat!D384</f>
        <v>5232804.6920050299</v>
      </c>
      <c r="I384" s="15">
        <f t="shared" si="0"/>
        <v>-29402.154175410047</v>
      </c>
    </row>
    <row r="385" spans="1:9" ht="15" x14ac:dyDescent="0.25">
      <c r="A385" s="1">
        <v>2021</v>
      </c>
      <c r="B385" s="1">
        <v>12</v>
      </c>
      <c r="C385" s="2"/>
      <c r="D385" s="16">
        <v>5209211.5359981498</v>
      </c>
      <c r="E385" s="22">
        <f t="shared" ref="E385" si="5">AVERAGE(D374:D385)</f>
        <v>5178907.6694734236</v>
      </c>
      <c r="F385" s="18">
        <f t="shared" ref="F385" si="6">E385/E373-1</f>
        <v>1.2862981189481371E-2</v>
      </c>
      <c r="H385" s="15">
        <f>[1]YHat!D385</f>
        <v>5238887.4825082896</v>
      </c>
      <c r="I385" s="15">
        <f t="shared" si="0"/>
        <v>-29675.946510139853</v>
      </c>
    </row>
    <row r="386" spans="1:9" ht="15" x14ac:dyDescent="0.25">
      <c r="A386" s="1">
        <v>2022</v>
      </c>
      <c r="B386" s="1">
        <v>1</v>
      </c>
      <c r="C386" s="2"/>
      <c r="D386" s="16">
        <v>5214574.7703624899</v>
      </c>
      <c r="H386" s="15">
        <f>[1]YHat!D386</f>
        <v>5244929.08905649</v>
      </c>
      <c r="I386" s="15">
        <f t="shared" si="0"/>
        <v>-30354.318694000132</v>
      </c>
    </row>
    <row r="387" spans="1:9" ht="15" x14ac:dyDescent="0.25">
      <c r="A387" s="1">
        <v>2022</v>
      </c>
      <c r="B387" s="1">
        <v>2</v>
      </c>
      <c r="C387" s="2"/>
      <c r="D387" s="16">
        <v>5220257.7646186603</v>
      </c>
      <c r="H387" s="15">
        <f>[1]YHat!D387</f>
        <v>5250979.1969443001</v>
      </c>
      <c r="I387" s="15">
        <f t="shared" si="0"/>
        <v>-30721.432325639762</v>
      </c>
    </row>
    <row r="388" spans="1:9" ht="15" x14ac:dyDescent="0.25">
      <c r="A388" s="1">
        <v>2022</v>
      </c>
      <c r="B388" s="1">
        <v>3</v>
      </c>
      <c r="C388" s="2"/>
      <c r="D388" s="16">
        <v>5225874.81457859</v>
      </c>
      <c r="H388" s="15">
        <f>[1]YHat!D388</f>
        <v>5257075.7052202104</v>
      </c>
      <c r="I388" s="15">
        <f t="shared" si="0"/>
        <v>-31200.890641620383</v>
      </c>
    </row>
    <row r="389" spans="1:9" ht="15" x14ac:dyDescent="0.25">
      <c r="A389" s="1">
        <v>2022</v>
      </c>
      <c r="B389" s="1">
        <v>4</v>
      </c>
      <c r="C389" s="2"/>
      <c r="D389" s="16">
        <v>5231263.9689018503</v>
      </c>
      <c r="H389" s="15">
        <f>[1]YHat!D389</f>
        <v>5262904.7140594898</v>
      </c>
      <c r="I389" s="15">
        <f t="shared" si="0"/>
        <v>-31640.745157639496</v>
      </c>
    </row>
    <row r="390" spans="1:9" ht="15" x14ac:dyDescent="0.25">
      <c r="A390" s="1">
        <v>2022</v>
      </c>
      <c r="B390" s="1">
        <v>5</v>
      </c>
      <c r="C390" s="2"/>
      <c r="D390" s="16">
        <v>5236543.5278745797</v>
      </c>
      <c r="H390" s="15">
        <f>[1]YHat!D390</f>
        <v>5268565.3413390396</v>
      </c>
      <c r="I390" s="15">
        <f t="shared" si="0"/>
        <v>-32021.813464459963</v>
      </c>
    </row>
    <row r="391" spans="1:9" ht="15" x14ac:dyDescent="0.25">
      <c r="A391" s="1">
        <v>2022</v>
      </c>
      <c r="B391" s="1">
        <v>6</v>
      </c>
      <c r="C391" s="2"/>
      <c r="D391" s="16">
        <v>5241839.2845868701</v>
      </c>
      <c r="H391" s="15">
        <f>[1]YHat!D391</f>
        <v>5274399.1476319097</v>
      </c>
      <c r="I391" s="15">
        <f t="shared" ref="I391:I454" si="7">D391-H391</f>
        <v>-32559.863045039587</v>
      </c>
    </row>
    <row r="392" spans="1:9" ht="15" x14ac:dyDescent="0.25">
      <c r="A392" s="1">
        <v>2022</v>
      </c>
      <c r="B392" s="1">
        <v>7</v>
      </c>
      <c r="C392" s="2"/>
      <c r="D392" s="16">
        <v>5247219.4119470203</v>
      </c>
      <c r="H392" s="15">
        <f>[1]YHat!D392</f>
        <v>5280183.3629999198</v>
      </c>
      <c r="I392" s="15">
        <f t="shared" si="7"/>
        <v>-32963.951052899472</v>
      </c>
    </row>
    <row r="393" spans="1:9" ht="15" x14ac:dyDescent="0.25">
      <c r="A393" s="1">
        <v>2022</v>
      </c>
      <c r="B393" s="1">
        <v>8</v>
      </c>
      <c r="C393" s="2"/>
      <c r="D393" s="16">
        <v>5252707.1680058502</v>
      </c>
      <c r="H393" s="15">
        <f>[1]YHat!D393</f>
        <v>5286041.62393873</v>
      </c>
      <c r="I393" s="15">
        <f t="shared" si="7"/>
        <v>-33334.45593287982</v>
      </c>
    </row>
    <row r="394" spans="1:9" ht="15" x14ac:dyDescent="0.25">
      <c r="A394" s="1">
        <v>2022</v>
      </c>
      <c r="B394" s="1">
        <v>9</v>
      </c>
      <c r="C394" s="2"/>
      <c r="D394" s="16">
        <v>5258081.2547892304</v>
      </c>
      <c r="H394" s="15">
        <f>[1]YHat!D394</f>
        <v>5291992.8911899701</v>
      </c>
      <c r="I394" s="15">
        <f t="shared" si="7"/>
        <v>-33911.636400739662</v>
      </c>
    </row>
    <row r="395" spans="1:9" ht="15" x14ac:dyDescent="0.25">
      <c r="A395" s="1">
        <v>2022</v>
      </c>
      <c r="B395" s="1">
        <v>10</v>
      </c>
      <c r="C395" s="2"/>
      <c r="D395" s="16">
        <v>5263475.2427903004</v>
      </c>
      <c r="H395" s="15">
        <f>[1]YHat!D395</f>
        <v>5297960.0928517003</v>
      </c>
      <c r="I395" s="15">
        <f t="shared" si="7"/>
        <v>-34484.850061399862</v>
      </c>
    </row>
    <row r="396" spans="1:9" ht="15" x14ac:dyDescent="0.25">
      <c r="A396" s="1">
        <v>2022</v>
      </c>
      <c r="B396" s="1">
        <v>11</v>
      </c>
      <c r="C396" s="2"/>
      <c r="D396" s="16">
        <v>5269169.2294191904</v>
      </c>
      <c r="H396" s="15">
        <f>[1]YHat!D396</f>
        <v>5303963.1823473796</v>
      </c>
      <c r="I396" s="15">
        <f t="shared" si="7"/>
        <v>-34793.952928189188</v>
      </c>
    </row>
    <row r="397" spans="1:9" ht="15" x14ac:dyDescent="0.25">
      <c r="A397" s="1">
        <v>2022</v>
      </c>
      <c r="B397" s="1">
        <v>12</v>
      </c>
      <c r="C397" s="2"/>
      <c r="D397" s="16">
        <v>5274865.05828478</v>
      </c>
      <c r="E397" s="22">
        <f t="shared" ref="E397" si="8">AVERAGE(D386:D397)</f>
        <v>5244655.958013284</v>
      </c>
      <c r="F397" s="18">
        <f t="shared" ref="F397" si="9">E397/E385-1</f>
        <v>1.2695396932331349E-2</v>
      </c>
      <c r="H397" s="15">
        <f>[1]YHat!D397</f>
        <v>5309982.027795</v>
      </c>
      <c r="I397" s="15">
        <f t="shared" si="7"/>
        <v>-35116.969510219991</v>
      </c>
    </row>
    <row r="398" spans="1:9" ht="15" x14ac:dyDescent="0.25">
      <c r="A398" s="1">
        <v>2023</v>
      </c>
      <c r="B398" s="1">
        <v>1</v>
      </c>
      <c r="C398" s="2"/>
      <c r="D398" s="16">
        <v>5280249.9066025997</v>
      </c>
      <c r="H398" s="15">
        <f>[1]YHat!D398</f>
        <v>5315971.2733929502</v>
      </c>
      <c r="I398" s="15">
        <f t="shared" si="7"/>
        <v>-35721.366790350527</v>
      </c>
    </row>
    <row r="399" spans="1:9" ht="15" x14ac:dyDescent="0.25">
      <c r="A399" s="1">
        <v>2023</v>
      </c>
      <c r="B399" s="1">
        <v>2</v>
      </c>
      <c r="C399" s="2"/>
      <c r="D399" s="16">
        <v>5285855.19758006</v>
      </c>
      <c r="H399" s="15">
        <f>[1]YHat!D399</f>
        <v>5321965.65137647</v>
      </c>
      <c r="I399" s="15">
        <f t="shared" si="7"/>
        <v>-36110.453796410002</v>
      </c>
    </row>
    <row r="400" spans="1:9" ht="15" x14ac:dyDescent="0.25">
      <c r="A400" s="1">
        <v>2023</v>
      </c>
      <c r="B400" s="1">
        <v>3</v>
      </c>
      <c r="C400" s="2"/>
      <c r="D400" s="16">
        <v>5291413.2213075599</v>
      </c>
      <c r="H400" s="15">
        <f>[1]YHat!D400</f>
        <v>5327991.4877433898</v>
      </c>
      <c r="I400" s="15">
        <f t="shared" si="7"/>
        <v>-36578.266435829923</v>
      </c>
    </row>
    <row r="401" spans="1:9" ht="15" x14ac:dyDescent="0.25">
      <c r="A401" s="1">
        <v>2023</v>
      </c>
      <c r="B401" s="1">
        <v>4</v>
      </c>
      <c r="C401" s="2"/>
      <c r="D401" s="16">
        <v>5296811.5868508797</v>
      </c>
      <c r="H401" s="15">
        <f>[1]YHat!D401</f>
        <v>5333830.9027664904</v>
      </c>
      <c r="I401" s="15">
        <f t="shared" si="7"/>
        <v>-37019.315915610641</v>
      </c>
    </row>
    <row r="402" spans="1:9" ht="15" x14ac:dyDescent="0.25">
      <c r="A402" s="1">
        <v>2023</v>
      </c>
      <c r="B402" s="1">
        <v>5</v>
      </c>
      <c r="C402" s="2"/>
      <c r="D402" s="16">
        <v>5302132.4412676301</v>
      </c>
      <c r="H402" s="15">
        <f>[1]YHat!D402</f>
        <v>5339553.0741989296</v>
      </c>
      <c r="I402" s="15">
        <f t="shared" si="7"/>
        <v>-37420.632931299508</v>
      </c>
    </row>
    <row r="403" spans="1:9" ht="15" x14ac:dyDescent="0.25">
      <c r="A403" s="1">
        <v>2023</v>
      </c>
      <c r="B403" s="1">
        <v>6</v>
      </c>
      <c r="C403" s="2"/>
      <c r="D403" s="16">
        <v>5307463.1322549004</v>
      </c>
      <c r="H403" s="15">
        <f>[1]YHat!D403</f>
        <v>5345394.5220037997</v>
      </c>
      <c r="I403" s="15">
        <f t="shared" si="7"/>
        <v>-37931.389748899266</v>
      </c>
    </row>
    <row r="404" spans="1:9" ht="15" x14ac:dyDescent="0.25">
      <c r="A404" s="1">
        <v>2023</v>
      </c>
      <c r="B404" s="1">
        <v>7</v>
      </c>
      <c r="C404" s="2"/>
      <c r="D404" s="16">
        <v>5312851.00954457</v>
      </c>
      <c r="H404" s="15">
        <f>[1]YHat!D404</f>
        <v>5351200.6043602498</v>
      </c>
      <c r="I404" s="15">
        <f t="shared" si="7"/>
        <v>-38349.594815679826</v>
      </c>
    </row>
    <row r="405" spans="1:9" ht="15" x14ac:dyDescent="0.25">
      <c r="A405" s="1">
        <v>2023</v>
      </c>
      <c r="B405" s="1">
        <v>8</v>
      </c>
      <c r="C405" s="2"/>
      <c r="D405" s="16">
        <v>5318313.2881702697</v>
      </c>
      <c r="H405" s="15">
        <f>[1]YHat!D405</f>
        <v>5357063.6024520602</v>
      </c>
      <c r="I405" s="15">
        <f t="shared" si="7"/>
        <v>-38750.314281790517</v>
      </c>
    </row>
    <row r="406" spans="1:9" ht="15" x14ac:dyDescent="0.25">
      <c r="A406" s="1">
        <v>2023</v>
      </c>
      <c r="B406" s="1">
        <v>9</v>
      </c>
      <c r="C406" s="2"/>
      <c r="D406" s="16">
        <v>5323695.3349117404</v>
      </c>
      <c r="H406" s="15">
        <f>[1]YHat!D406</f>
        <v>5362990.5972791901</v>
      </c>
      <c r="I406" s="15">
        <f t="shared" si="7"/>
        <v>-39295.262367449701</v>
      </c>
    </row>
    <row r="407" spans="1:9" ht="15" x14ac:dyDescent="0.25">
      <c r="A407" s="1">
        <v>2023</v>
      </c>
      <c r="B407" s="1">
        <v>10</v>
      </c>
      <c r="C407" s="2"/>
      <c r="D407" s="16">
        <v>5329089.8941420196</v>
      </c>
      <c r="H407" s="15">
        <f>[1]YHat!D407</f>
        <v>5368927.6393407602</v>
      </c>
      <c r="I407" s="15">
        <f t="shared" si="7"/>
        <v>-39837.745198740624</v>
      </c>
    </row>
    <row r="408" spans="1:9" ht="15" x14ac:dyDescent="0.25">
      <c r="A408" s="1">
        <v>2023</v>
      </c>
      <c r="B408" s="1">
        <v>11</v>
      </c>
      <c r="C408" s="2"/>
      <c r="D408" s="16">
        <v>5334691.4223840497</v>
      </c>
      <c r="H408" s="15">
        <f>[1]YHat!D408</f>
        <v>5374888.85853747</v>
      </c>
      <c r="I408" s="15">
        <f t="shared" si="7"/>
        <v>-40197.436153420247</v>
      </c>
    </row>
    <row r="409" spans="1:9" ht="15" x14ac:dyDescent="0.25">
      <c r="A409" s="1">
        <v>2023</v>
      </c>
      <c r="B409" s="1">
        <v>12</v>
      </c>
      <c r="C409" s="2"/>
      <c r="D409" s="16">
        <v>5340292.9769316902</v>
      </c>
      <c r="E409" s="22">
        <f t="shared" ref="E409" si="10">AVERAGE(D398:D409)</f>
        <v>5310238.2843289981</v>
      </c>
      <c r="F409" s="18">
        <f t="shared" ref="F409" si="11">E409/E397-1</f>
        <v>1.2504600271350697E-2</v>
      </c>
      <c r="H409" s="15">
        <f>[1]YHat!D409</f>
        <v>5380860.1954730405</v>
      </c>
      <c r="I409" s="15">
        <f t="shared" si="7"/>
        <v>-40567.218541350216</v>
      </c>
    </row>
    <row r="410" spans="1:9" ht="15" x14ac:dyDescent="0.25">
      <c r="A410" s="1">
        <v>2024</v>
      </c>
      <c r="B410" s="1">
        <v>1</v>
      </c>
      <c r="C410" s="2"/>
      <c r="D410" s="16">
        <v>5345677.4338316899</v>
      </c>
      <c r="H410" s="15">
        <f>[1]YHat!D410</f>
        <v>5386810.5719738305</v>
      </c>
      <c r="I410" s="15">
        <f t="shared" si="7"/>
        <v>-41133.138142140582</v>
      </c>
    </row>
    <row r="411" spans="1:9" ht="15" x14ac:dyDescent="0.25">
      <c r="A411" s="1">
        <v>2024</v>
      </c>
      <c r="B411" s="1">
        <v>2</v>
      </c>
      <c r="C411" s="2"/>
      <c r="D411" s="16">
        <v>5351213.7076760801</v>
      </c>
      <c r="H411" s="15">
        <f>[1]YHat!D411</f>
        <v>5392763.5870199902</v>
      </c>
      <c r="I411" s="15">
        <f t="shared" si="7"/>
        <v>-41549.879343910143</v>
      </c>
    </row>
    <row r="412" spans="1:9" ht="15" x14ac:dyDescent="0.25">
      <c r="A412" s="1">
        <v>2024</v>
      </c>
      <c r="B412" s="1">
        <v>3</v>
      </c>
      <c r="C412" s="2"/>
      <c r="D412" s="16">
        <v>5356715.9889989998</v>
      </c>
      <c r="H412" s="15">
        <f>[1]YHat!D412</f>
        <v>5398737.5503637902</v>
      </c>
      <c r="I412" s="15">
        <f t="shared" si="7"/>
        <v>-42021.561364790425</v>
      </c>
    </row>
    <row r="413" spans="1:9" ht="15" x14ac:dyDescent="0.25">
      <c r="A413" s="1">
        <v>2024</v>
      </c>
      <c r="B413" s="1">
        <v>4</v>
      </c>
      <c r="C413" s="2"/>
      <c r="D413" s="16">
        <v>5362106.2835960696</v>
      </c>
      <c r="H413" s="15">
        <f>[1]YHat!D413</f>
        <v>5404582.2083109003</v>
      </c>
      <c r="I413" s="15">
        <f t="shared" si="7"/>
        <v>-42475.924714830704</v>
      </c>
    </row>
    <row r="414" spans="1:9" ht="15" x14ac:dyDescent="0.25">
      <c r="A414" s="1">
        <v>2024</v>
      </c>
      <c r="B414" s="1">
        <v>5</v>
      </c>
      <c r="C414" s="2"/>
      <c r="D414" s="16">
        <v>5367441.6366759101</v>
      </c>
      <c r="H414" s="15">
        <f>[1]YHat!D414</f>
        <v>5410344.8430308802</v>
      </c>
      <c r="I414" s="15">
        <f t="shared" si="7"/>
        <v>-42903.206354970112</v>
      </c>
    </row>
    <row r="415" spans="1:9" ht="15" x14ac:dyDescent="0.25">
      <c r="A415" s="1">
        <v>2024</v>
      </c>
      <c r="B415" s="1">
        <v>6</v>
      </c>
      <c r="C415" s="2"/>
      <c r="D415" s="16">
        <v>5372782.7030775296</v>
      </c>
      <c r="H415" s="15">
        <f>[1]YHat!D415</f>
        <v>5416189.4897259502</v>
      </c>
      <c r="I415" s="15">
        <f t="shared" si="7"/>
        <v>-43406.786648420617</v>
      </c>
    </row>
    <row r="416" spans="1:9" ht="15" x14ac:dyDescent="0.25">
      <c r="A416" s="1">
        <v>2024</v>
      </c>
      <c r="B416" s="1">
        <v>7</v>
      </c>
      <c r="C416" s="2"/>
      <c r="D416" s="16">
        <v>5378162.3723645499</v>
      </c>
      <c r="H416" s="15">
        <f>[1]YHat!D416</f>
        <v>5422008.9781398</v>
      </c>
      <c r="I416" s="15">
        <f t="shared" si="7"/>
        <v>-43846.605775250122</v>
      </c>
    </row>
    <row r="417" spans="1:9" ht="15" x14ac:dyDescent="0.25">
      <c r="A417" s="1">
        <v>2024</v>
      </c>
      <c r="B417" s="1">
        <v>8</v>
      </c>
      <c r="C417" s="2"/>
      <c r="D417" s="16">
        <v>5383593.3624948999</v>
      </c>
      <c r="H417" s="15">
        <f>[1]YHat!D417</f>
        <v>5427873.6329135699</v>
      </c>
      <c r="I417" s="15">
        <f t="shared" si="7"/>
        <v>-44280.270418670028</v>
      </c>
    </row>
    <row r="418" spans="1:9" ht="15" x14ac:dyDescent="0.25">
      <c r="A418" s="1">
        <v>2024</v>
      </c>
      <c r="B418" s="1">
        <v>9</v>
      </c>
      <c r="C418" s="2"/>
      <c r="D418" s="16">
        <v>5388967.6073887404</v>
      </c>
      <c r="H418" s="15">
        <f>[1]YHat!D418</f>
        <v>5433781.8482343899</v>
      </c>
      <c r="I418" s="15">
        <f t="shared" si="7"/>
        <v>-44814.240845649503</v>
      </c>
    </row>
    <row r="419" spans="1:9" ht="15" x14ac:dyDescent="0.25">
      <c r="A419" s="1">
        <v>2024</v>
      </c>
      <c r="B419" s="1">
        <v>10</v>
      </c>
      <c r="C419" s="2"/>
      <c r="D419" s="16">
        <v>5394349.5063915402</v>
      </c>
      <c r="H419" s="15">
        <f>[1]YHat!D419</f>
        <v>5439696.6116689304</v>
      </c>
      <c r="I419" s="15">
        <f t="shared" si="7"/>
        <v>-45347.105277390219</v>
      </c>
    </row>
    <row r="420" spans="1:9" ht="15" x14ac:dyDescent="0.25">
      <c r="A420" s="1">
        <v>2024</v>
      </c>
      <c r="B420" s="1">
        <v>11</v>
      </c>
      <c r="C420" s="2"/>
      <c r="D420" s="16">
        <v>5399874.0626300098</v>
      </c>
      <c r="H420" s="15">
        <f>[1]YHat!D420</f>
        <v>5445627.39937774</v>
      </c>
      <c r="I420" s="15">
        <f t="shared" si="7"/>
        <v>-45753.336747730151</v>
      </c>
    </row>
    <row r="421" spans="1:9" ht="15" x14ac:dyDescent="0.25">
      <c r="A421" s="1">
        <v>2024</v>
      </c>
      <c r="B421" s="1">
        <v>12</v>
      </c>
      <c r="C421" s="2"/>
      <c r="D421" s="16">
        <v>5405397.6448871298</v>
      </c>
      <c r="E421" s="22">
        <f t="shared" ref="E421" si="12">AVERAGE(D410:D421)</f>
        <v>5375523.5258344291</v>
      </c>
      <c r="F421" s="18">
        <f t="shared" ref="F421" si="13">E421/E409-1</f>
        <v>1.2294220712862236E-2</v>
      </c>
      <c r="H421" s="15">
        <f>[1]YHat!D421</f>
        <v>5451564.8103457298</v>
      </c>
      <c r="I421" s="15">
        <f t="shared" si="7"/>
        <v>-46167.165458600037</v>
      </c>
    </row>
    <row r="422" spans="1:9" ht="15" x14ac:dyDescent="0.25">
      <c r="A422" s="1">
        <v>2025</v>
      </c>
      <c r="B422" s="1">
        <v>1</v>
      </c>
      <c r="C422" s="2"/>
      <c r="D422" s="16">
        <v>5410769.5541911703</v>
      </c>
      <c r="H422" s="15">
        <f>[1]YHat!D422</f>
        <v>5457487.0269435998</v>
      </c>
      <c r="I422" s="15">
        <f t="shared" si="7"/>
        <v>-46717.472752429545</v>
      </c>
    </row>
    <row r="423" spans="1:9" ht="15" x14ac:dyDescent="0.25">
      <c r="A423" s="1">
        <v>2025</v>
      </c>
      <c r="B423" s="1">
        <v>2</v>
      </c>
      <c r="C423" s="2"/>
      <c r="D423" s="16">
        <v>5416245.8937839102</v>
      </c>
      <c r="H423" s="15">
        <f>[1]YHat!D423</f>
        <v>5463410.7147949003</v>
      </c>
      <c r="I423" s="15">
        <f t="shared" si="7"/>
        <v>-47164.821010990068</v>
      </c>
    </row>
    <row r="424" spans="1:9" ht="15" x14ac:dyDescent="0.25">
      <c r="A424" s="1">
        <v>2025</v>
      </c>
      <c r="B424" s="1">
        <v>3</v>
      </c>
      <c r="C424" s="2"/>
      <c r="D424" s="16">
        <v>5421697.7011284297</v>
      </c>
      <c r="H424" s="15">
        <f>[1]YHat!D424</f>
        <v>5469348.4011180699</v>
      </c>
      <c r="I424" s="15">
        <f t="shared" si="7"/>
        <v>-47650.699989640154</v>
      </c>
    </row>
    <row r="425" spans="1:9" ht="15" x14ac:dyDescent="0.25">
      <c r="A425" s="1">
        <v>2025</v>
      </c>
      <c r="B425" s="1">
        <v>4</v>
      </c>
      <c r="C425" s="2"/>
      <c r="D425" s="16">
        <v>5427070.8540207502</v>
      </c>
      <c r="H425" s="15">
        <f>[1]YHat!D425</f>
        <v>5475195.9327061698</v>
      </c>
      <c r="I425" s="15">
        <f t="shared" si="7"/>
        <v>-48125.078685419634</v>
      </c>
    </row>
    <row r="426" spans="1:9" ht="15" x14ac:dyDescent="0.25">
      <c r="A426" s="1">
        <v>2025</v>
      </c>
      <c r="B426" s="1">
        <v>5</v>
      </c>
      <c r="C426" s="2"/>
      <c r="D426" s="16">
        <v>5432404.9684236897</v>
      </c>
      <c r="H426" s="15">
        <f>[1]YHat!D426</f>
        <v>5480986.59755289</v>
      </c>
      <c r="I426" s="15">
        <f t="shared" si="7"/>
        <v>-48581.629129200242</v>
      </c>
    </row>
    <row r="427" spans="1:9" ht="15" x14ac:dyDescent="0.25">
      <c r="A427" s="1">
        <v>2025</v>
      </c>
      <c r="B427" s="1">
        <v>6</v>
      </c>
      <c r="C427" s="2"/>
      <c r="D427" s="16">
        <v>5437742.1656098999</v>
      </c>
      <c r="H427" s="15">
        <f>[1]YHat!D427</f>
        <v>5486833.1753842402</v>
      </c>
      <c r="I427" s="15">
        <f t="shared" si="7"/>
        <v>-49091.009774340317</v>
      </c>
    </row>
    <row r="428" spans="1:9" ht="15" x14ac:dyDescent="0.25">
      <c r="A428" s="1">
        <v>2025</v>
      </c>
      <c r="B428" s="1">
        <v>7</v>
      </c>
      <c r="C428" s="2"/>
      <c r="D428" s="16">
        <v>5443105.2930674497</v>
      </c>
      <c r="H428" s="15">
        <f>[1]YHat!D428</f>
        <v>5492662.0412083101</v>
      </c>
      <c r="I428" s="15">
        <f t="shared" si="7"/>
        <v>-49556.748140860349</v>
      </c>
    </row>
    <row r="429" spans="1:9" ht="15" x14ac:dyDescent="0.25">
      <c r="A429" s="1">
        <v>2025</v>
      </c>
      <c r="B429" s="1">
        <v>8</v>
      </c>
      <c r="C429" s="2"/>
      <c r="D429" s="16">
        <v>5448506.8485971699</v>
      </c>
      <c r="H429" s="15">
        <f>[1]YHat!D429</f>
        <v>5498529.8190803798</v>
      </c>
      <c r="I429" s="15">
        <f t="shared" si="7"/>
        <v>-50022.970483209938</v>
      </c>
    </row>
    <row r="430" spans="1:9" ht="15" x14ac:dyDescent="0.25">
      <c r="A430" s="1">
        <v>2025</v>
      </c>
      <c r="B430" s="1">
        <v>9</v>
      </c>
      <c r="C430" s="2"/>
      <c r="D430" s="16">
        <v>5453868.1808427004</v>
      </c>
      <c r="H430" s="15">
        <f>[1]YHat!D430</f>
        <v>5504427.3146205703</v>
      </c>
      <c r="I430" s="15">
        <f t="shared" si="7"/>
        <v>-50559.133777869865</v>
      </c>
    </row>
    <row r="431" spans="1:9" ht="15" x14ac:dyDescent="0.25">
      <c r="A431" s="1">
        <v>2025</v>
      </c>
      <c r="B431" s="1">
        <v>10</v>
      </c>
      <c r="C431" s="2"/>
      <c r="D431" s="16">
        <v>5459234.0090577602</v>
      </c>
      <c r="H431" s="15">
        <f>[1]YHat!D431</f>
        <v>5510328.9179606698</v>
      </c>
      <c r="I431" s="15">
        <f t="shared" si="7"/>
        <v>-51094.908902909607</v>
      </c>
    </row>
    <row r="432" spans="1:9" ht="15" x14ac:dyDescent="0.25">
      <c r="A432" s="1">
        <v>2025</v>
      </c>
      <c r="B432" s="1">
        <v>11</v>
      </c>
      <c r="C432" s="2"/>
      <c r="D432" s="16">
        <v>5464698.0622757003</v>
      </c>
      <c r="H432" s="15">
        <f>[1]YHat!D432</f>
        <v>5516241.4281893</v>
      </c>
      <c r="I432" s="15">
        <f t="shared" si="7"/>
        <v>-51543.36591359973</v>
      </c>
    </row>
    <row r="433" spans="1:9" ht="15" x14ac:dyDescent="0.25">
      <c r="A433" s="1">
        <v>2025</v>
      </c>
      <c r="B433" s="1">
        <v>12</v>
      </c>
      <c r="C433" s="2"/>
      <c r="D433" s="16">
        <v>5470160.65333251</v>
      </c>
      <c r="E433" s="22">
        <f t="shared" ref="E433" si="14">AVERAGE(D422:D433)</f>
        <v>5440458.6820275942</v>
      </c>
      <c r="F433" s="18">
        <f t="shared" ref="F433" si="15">E433/E421-1</f>
        <v>1.2079782719039533E-2</v>
      </c>
      <c r="H433" s="15">
        <f>[1]YHat!D433</f>
        <v>5522157.8883704301</v>
      </c>
      <c r="I433" s="15">
        <f t="shared" si="7"/>
        <v>-51997.235037920065</v>
      </c>
    </row>
    <row r="434" spans="1:9" ht="15" x14ac:dyDescent="0.25">
      <c r="A434" s="1">
        <v>2026</v>
      </c>
      <c r="B434" s="1">
        <v>1</v>
      </c>
      <c r="C434" s="2"/>
      <c r="D434" s="16">
        <v>5475517.1886387505</v>
      </c>
      <c r="H434" s="15">
        <f>[1]YHat!D434</f>
        <v>5528063.4354681503</v>
      </c>
      <c r="I434" s="15">
        <f t="shared" si="7"/>
        <v>-52546.246829399839</v>
      </c>
    </row>
    <row r="435" spans="1:9" ht="15" x14ac:dyDescent="0.25">
      <c r="A435" s="1">
        <v>2026</v>
      </c>
      <c r="B435" s="1">
        <v>2</v>
      </c>
      <c r="C435" s="2"/>
      <c r="D435" s="16">
        <v>5480945.4587948602</v>
      </c>
      <c r="H435" s="15">
        <f>[1]YHat!D435</f>
        <v>5533969.6147986697</v>
      </c>
      <c r="I435" s="15">
        <f t="shared" si="7"/>
        <v>-53024.156003809534</v>
      </c>
    </row>
    <row r="436" spans="1:9" ht="15" x14ac:dyDescent="0.25">
      <c r="A436" s="1">
        <v>2026</v>
      </c>
      <c r="B436" s="1">
        <v>3</v>
      </c>
      <c r="C436" s="2"/>
      <c r="D436" s="16">
        <v>5486355.9581277603</v>
      </c>
      <c r="H436" s="15">
        <f>[1]YHat!D436</f>
        <v>5539885.1068417402</v>
      </c>
      <c r="I436" s="15">
        <f t="shared" si="7"/>
        <v>-53529.14871397987</v>
      </c>
    </row>
    <row r="437" spans="1:9" ht="15" x14ac:dyDescent="0.25">
      <c r="A437" s="1">
        <v>2026</v>
      </c>
      <c r="B437" s="1">
        <v>4</v>
      </c>
      <c r="C437" s="2"/>
      <c r="D437" s="16">
        <v>5491711.1316032298</v>
      </c>
      <c r="H437" s="15">
        <f>[1]YHat!D437</f>
        <v>5545738.0549605498</v>
      </c>
      <c r="I437" s="15">
        <f t="shared" si="7"/>
        <v>-54026.923357320018</v>
      </c>
    </row>
    <row r="438" spans="1:9" ht="15" x14ac:dyDescent="0.25">
      <c r="A438" s="1">
        <v>2026</v>
      </c>
      <c r="B438" s="1">
        <v>5</v>
      </c>
      <c r="C438" s="2"/>
      <c r="D438" s="16">
        <v>5497038.4928890904</v>
      </c>
      <c r="H438" s="15">
        <f>[1]YHat!D438</f>
        <v>5551550.8916201396</v>
      </c>
      <c r="I438" s="15">
        <f t="shared" si="7"/>
        <v>-54512.39873104915</v>
      </c>
    </row>
    <row r="439" spans="1:9" ht="15" x14ac:dyDescent="0.25">
      <c r="A439" s="1">
        <v>2026</v>
      </c>
      <c r="B439" s="1">
        <v>6</v>
      </c>
      <c r="C439" s="2"/>
      <c r="D439" s="16">
        <v>5502367.2944619805</v>
      </c>
      <c r="H439" s="15">
        <f>[1]YHat!D439</f>
        <v>5557402.2393465303</v>
      </c>
      <c r="I439" s="15">
        <f t="shared" si="7"/>
        <v>-55034.944884549826</v>
      </c>
    </row>
    <row r="440" spans="1:9" ht="15" x14ac:dyDescent="0.25">
      <c r="A440" s="1">
        <v>2026</v>
      </c>
      <c r="B440" s="1">
        <v>7</v>
      </c>
      <c r="C440" s="2"/>
      <c r="D440" s="16">
        <v>5507713.4095083103</v>
      </c>
      <c r="H440" s="15">
        <f>[1]YHat!D440</f>
        <v>5563240.9840003699</v>
      </c>
      <c r="I440" s="15">
        <f t="shared" si="7"/>
        <v>-55527.574492059648</v>
      </c>
    </row>
    <row r="441" spans="1:9" ht="15" x14ac:dyDescent="0.25">
      <c r="A441" s="1">
        <v>2026</v>
      </c>
      <c r="B441" s="1">
        <v>8</v>
      </c>
      <c r="C441" s="2"/>
      <c r="D441" s="16">
        <v>5513094.8603587002</v>
      </c>
      <c r="H441" s="15">
        <f>[1]YHat!D441</f>
        <v>5569111.5782612497</v>
      </c>
      <c r="I441" s="15">
        <f t="shared" si="7"/>
        <v>-56016.717902549542</v>
      </c>
    </row>
    <row r="442" spans="1:9" ht="15" x14ac:dyDescent="0.25">
      <c r="A442" s="1">
        <v>2026</v>
      </c>
      <c r="B442" s="1">
        <v>9</v>
      </c>
      <c r="C442" s="2"/>
      <c r="D442" s="16">
        <v>5518447.7298775204</v>
      </c>
      <c r="H442" s="15">
        <f>[1]YHat!D442</f>
        <v>5575002.6460320801</v>
      </c>
      <c r="I442" s="15">
        <f t="shared" si="7"/>
        <v>-56554.916154559702</v>
      </c>
    </row>
    <row r="443" spans="1:9" ht="15" x14ac:dyDescent="0.25">
      <c r="A443" s="1">
        <v>2026</v>
      </c>
      <c r="B443" s="1">
        <v>10</v>
      </c>
      <c r="C443" s="2"/>
      <c r="D443" s="16">
        <v>5523803.0729229404</v>
      </c>
      <c r="H443" s="15">
        <f>[1]YHat!D443</f>
        <v>5580896.0084844697</v>
      </c>
      <c r="I443" s="15">
        <f t="shared" si="7"/>
        <v>-57092.935561529361</v>
      </c>
    </row>
    <row r="444" spans="1:9" ht="15" x14ac:dyDescent="0.25">
      <c r="A444" s="1">
        <v>2026</v>
      </c>
      <c r="B444" s="1">
        <v>11</v>
      </c>
      <c r="C444" s="2"/>
      <c r="D444" s="16">
        <v>5529225.9645758597</v>
      </c>
      <c r="H444" s="15">
        <f>[1]YHat!D444</f>
        <v>5586796.4501738399</v>
      </c>
      <c r="I444" s="15">
        <f t="shared" si="7"/>
        <v>-57570.485597980209</v>
      </c>
    </row>
    <row r="445" spans="1:9" ht="15" x14ac:dyDescent="0.25">
      <c r="A445" s="1">
        <v>2026</v>
      </c>
      <c r="B445" s="1">
        <v>12</v>
      </c>
      <c r="C445" s="2"/>
      <c r="D445" s="16">
        <v>5534647.2185295299</v>
      </c>
      <c r="E445" s="22">
        <f t="shared" ref="E445" si="16">AVERAGE(D434:D445)</f>
        <v>5505072.3150240444</v>
      </c>
      <c r="F445" s="18">
        <f t="shared" ref="F445" si="17">E445/E433-1</f>
        <v>1.1876504679632971E-2</v>
      </c>
      <c r="H445" s="15">
        <f>[1]YHat!D445</f>
        <v>5592699.4807586204</v>
      </c>
      <c r="I445" s="15">
        <f t="shared" si="7"/>
        <v>-58052.262229090557</v>
      </c>
    </row>
    <row r="446" spans="1:9" ht="15" x14ac:dyDescent="0.25">
      <c r="A446" s="1">
        <v>2027</v>
      </c>
      <c r="B446" s="1">
        <v>1</v>
      </c>
      <c r="C446" s="2"/>
      <c r="D446" s="16">
        <v>5539994.2424144996</v>
      </c>
      <c r="H446" s="15">
        <f>[1]YHat!D446</f>
        <v>5598594.6602045298</v>
      </c>
      <c r="I446" s="15">
        <f t="shared" si="7"/>
        <v>-58600.417790030129</v>
      </c>
    </row>
    <row r="447" spans="1:9" ht="15" x14ac:dyDescent="0.25">
      <c r="A447" s="1">
        <v>2027</v>
      </c>
      <c r="B447" s="1">
        <v>2</v>
      </c>
      <c r="C447" s="2"/>
      <c r="D447" s="16">
        <v>5545390.4625073196</v>
      </c>
      <c r="H447" s="15">
        <f>[1]YHat!D447</f>
        <v>5604489.9872157797</v>
      </c>
      <c r="I447" s="15">
        <f t="shared" si="7"/>
        <v>-59099.524708460085</v>
      </c>
    </row>
    <row r="448" spans="1:9" ht="15" x14ac:dyDescent="0.25">
      <c r="A448" s="1">
        <v>2027</v>
      </c>
      <c r="B448" s="1">
        <v>3</v>
      </c>
      <c r="C448" s="2"/>
      <c r="D448" s="16">
        <v>5550773.7593609104</v>
      </c>
      <c r="H448" s="15">
        <f>[1]YHat!D448</f>
        <v>5610391.4772829097</v>
      </c>
      <c r="I448" s="15">
        <f t="shared" si="7"/>
        <v>-59617.717921999283</v>
      </c>
    </row>
    <row r="449" spans="1:9" ht="15" x14ac:dyDescent="0.25">
      <c r="A449" s="1">
        <v>2027</v>
      </c>
      <c r="B449" s="1">
        <v>4</v>
      </c>
      <c r="C449" s="2"/>
      <c r="D449" s="16">
        <v>5556118.0751905804</v>
      </c>
      <c r="H449" s="15">
        <f>[1]YHat!D449</f>
        <v>5616249.2387295803</v>
      </c>
      <c r="I449" s="15">
        <f t="shared" si="7"/>
        <v>-60131.163538999856</v>
      </c>
    </row>
    <row r="450" spans="1:9" ht="15" x14ac:dyDescent="0.25">
      <c r="A450" s="1">
        <v>2027</v>
      </c>
      <c r="B450" s="1">
        <v>5</v>
      </c>
      <c r="C450" s="2"/>
      <c r="D450" s="16">
        <v>5561442.5198697699</v>
      </c>
      <c r="H450" s="15">
        <f>[1]YHat!D450</f>
        <v>5622079.1238233298</v>
      </c>
      <c r="I450" s="15">
        <f t="shared" si="7"/>
        <v>-60636.603953559883</v>
      </c>
    </row>
    <row r="451" spans="1:9" ht="15" x14ac:dyDescent="0.25">
      <c r="A451" s="1">
        <v>2027</v>
      </c>
      <c r="B451" s="1">
        <v>6</v>
      </c>
      <c r="C451" s="2"/>
      <c r="D451" s="16">
        <v>5566767.4100647597</v>
      </c>
      <c r="H451" s="15">
        <f>[1]YHat!D451</f>
        <v>5627935.4027195498</v>
      </c>
      <c r="I451" s="15">
        <f t="shared" si="7"/>
        <v>-61167.99265479017</v>
      </c>
    </row>
    <row r="452" spans="1:9" ht="15" x14ac:dyDescent="0.25">
      <c r="A452" s="1">
        <v>2027</v>
      </c>
      <c r="B452" s="1">
        <v>7</v>
      </c>
      <c r="C452" s="2"/>
      <c r="D452" s="16">
        <v>5572103.7749090996</v>
      </c>
      <c r="H452" s="15">
        <f>[1]YHat!D452</f>
        <v>5633782.7002663398</v>
      </c>
      <c r="I452" s="15">
        <f t="shared" si="7"/>
        <v>-61678.925357240252</v>
      </c>
    </row>
    <row r="453" spans="1:9" ht="15" x14ac:dyDescent="0.25">
      <c r="A453" s="1">
        <v>2027</v>
      </c>
      <c r="B453" s="1">
        <v>8</v>
      </c>
      <c r="C453" s="2"/>
      <c r="D453" s="16">
        <v>5577473.20925593</v>
      </c>
      <c r="H453" s="15">
        <f>[1]YHat!D453</f>
        <v>5639658.3313766001</v>
      </c>
      <c r="I453" s="15">
        <f t="shared" si="7"/>
        <v>-62185.122120670043</v>
      </c>
    </row>
    <row r="454" spans="1:9" ht="15" x14ac:dyDescent="0.25">
      <c r="A454" s="1">
        <v>2027</v>
      </c>
      <c r="B454" s="1">
        <v>9</v>
      </c>
      <c r="C454" s="2"/>
      <c r="D454" s="16">
        <v>5582822.2807652196</v>
      </c>
      <c r="H454" s="15">
        <f>[1]YHat!D454</f>
        <v>5645547.7298775204</v>
      </c>
      <c r="I454" s="15">
        <f t="shared" si="7"/>
        <v>-62725.449112300761</v>
      </c>
    </row>
    <row r="455" spans="1:9" ht="15" x14ac:dyDescent="0.25">
      <c r="A455" s="1">
        <v>2027</v>
      </c>
      <c r="B455" s="1">
        <v>10</v>
      </c>
      <c r="C455" s="2"/>
      <c r="D455" s="16">
        <v>5588172.5564268902</v>
      </c>
      <c r="H455" s="15">
        <f>[1]YHat!D455</f>
        <v>5651438.6360409698</v>
      </c>
      <c r="I455" s="15">
        <f t="shared" ref="I455:I493" si="18">D455-H455</f>
        <v>-63266.079614079557</v>
      </c>
    </row>
    <row r="456" spans="1:9" ht="15" x14ac:dyDescent="0.25">
      <c r="A456" s="1">
        <v>2027</v>
      </c>
      <c r="B456" s="1">
        <v>11</v>
      </c>
      <c r="C456" s="2"/>
      <c r="D456" s="16">
        <v>5593569.2184030302</v>
      </c>
      <c r="H456" s="15">
        <f>[1]YHat!D456</f>
        <v>5657334.2084351201</v>
      </c>
      <c r="I456" s="15">
        <f t="shared" si="18"/>
        <v>-63764.990032089874</v>
      </c>
    </row>
    <row r="457" spans="1:9" ht="15" x14ac:dyDescent="0.25">
      <c r="A457" s="1">
        <v>2027</v>
      </c>
      <c r="B457" s="1">
        <v>12</v>
      </c>
      <c r="C457" s="2"/>
      <c r="D457" s="16">
        <v>5598964.2502249796</v>
      </c>
      <c r="E457" s="22">
        <f t="shared" ref="E457" si="19">AVERAGE(D446:D457)</f>
        <v>5569465.9799494157</v>
      </c>
      <c r="F457" s="18">
        <f t="shared" ref="F457" si="20">E457/E445-1</f>
        <v>1.1697151506917081E-2</v>
      </c>
      <c r="H457" s="15">
        <f>[1]YHat!D457</f>
        <v>5663231.5739965905</v>
      </c>
      <c r="I457" s="15">
        <f t="shared" si="18"/>
        <v>-64267.323771610856</v>
      </c>
    </row>
    <row r="458" spans="1:9" ht="15" x14ac:dyDescent="0.25">
      <c r="A458" s="1">
        <v>2028</v>
      </c>
      <c r="B458" s="1">
        <v>1</v>
      </c>
      <c r="C458" s="2"/>
      <c r="D458" s="16">
        <v>5604307.2708969796</v>
      </c>
      <c r="H458" s="15">
        <f>[1]YHat!D458</f>
        <v>5669123.0521870796</v>
      </c>
      <c r="I458" s="15">
        <f t="shared" si="18"/>
        <v>-64815.781290099956</v>
      </c>
    </row>
    <row r="459" spans="1:9" ht="15" x14ac:dyDescent="0.25">
      <c r="A459" s="1">
        <v>2028</v>
      </c>
      <c r="B459" s="1">
        <v>2</v>
      </c>
      <c r="C459" s="2"/>
      <c r="D459" s="16">
        <v>5609683.96689656</v>
      </c>
      <c r="H459" s="15">
        <f>[1]YHat!D459</f>
        <v>5675014.4146425296</v>
      </c>
      <c r="I459" s="15">
        <f t="shared" si="18"/>
        <v>-65330.447745969519</v>
      </c>
    </row>
    <row r="460" spans="1:9" ht="15" x14ac:dyDescent="0.25">
      <c r="A460" s="1">
        <v>2028</v>
      </c>
      <c r="B460" s="1">
        <v>3</v>
      </c>
      <c r="C460" s="2"/>
      <c r="D460" s="16">
        <v>5615051.2267160499</v>
      </c>
      <c r="H460" s="15">
        <f>[1]YHat!D460</f>
        <v>5680909.8304385701</v>
      </c>
      <c r="I460" s="15">
        <f t="shared" si="18"/>
        <v>-65858.603722520173</v>
      </c>
    </row>
    <row r="461" spans="1:9" x14ac:dyDescent="0.3">
      <c r="A461" s="1">
        <v>2028</v>
      </c>
      <c r="B461" s="1">
        <v>4</v>
      </c>
      <c r="C461" s="2"/>
      <c r="D461" s="16">
        <v>5620390.9711167896</v>
      </c>
      <c r="H461" s="15">
        <f>[1]YHat!D461</f>
        <v>5686774.7694157297</v>
      </c>
      <c r="I461" s="15">
        <f t="shared" si="18"/>
        <v>-66383.798298940063</v>
      </c>
    </row>
    <row r="462" spans="1:9" x14ac:dyDescent="0.3">
      <c r="A462" s="1">
        <v>2028</v>
      </c>
      <c r="B462" s="1">
        <v>5</v>
      </c>
      <c r="C462" s="2"/>
      <c r="D462" s="16">
        <v>5625716.4741204903</v>
      </c>
      <c r="H462" s="15">
        <f>[1]YHat!D462</f>
        <v>5692620.2094580298</v>
      </c>
      <c r="I462" s="15">
        <f t="shared" si="18"/>
        <v>-66903.735337539576</v>
      </c>
    </row>
    <row r="463" spans="1:9" x14ac:dyDescent="0.3">
      <c r="A463" s="1">
        <v>2028</v>
      </c>
      <c r="B463" s="1">
        <v>6</v>
      </c>
      <c r="C463" s="2"/>
      <c r="D463" s="16">
        <v>5631041.8472834602</v>
      </c>
      <c r="H463" s="15">
        <f>[1]YHat!D463</f>
        <v>5698483.7213150598</v>
      </c>
      <c r="I463" s="15">
        <f t="shared" si="18"/>
        <v>-67441.874031599611</v>
      </c>
    </row>
    <row r="464" spans="1:9" x14ac:dyDescent="0.3">
      <c r="A464" s="1">
        <v>2028</v>
      </c>
      <c r="B464" s="1">
        <v>7</v>
      </c>
      <c r="C464" s="2"/>
      <c r="D464" s="16">
        <v>5636374.75499357</v>
      </c>
      <c r="H464" s="15">
        <f>[1]YHat!D464</f>
        <v>5704341.0525141498</v>
      </c>
      <c r="I464" s="15">
        <f t="shared" si="18"/>
        <v>-67966.29752057977</v>
      </c>
    </row>
    <row r="465" spans="1:9" x14ac:dyDescent="0.3">
      <c r="A465" s="1">
        <v>2028</v>
      </c>
      <c r="B465" s="1">
        <v>8</v>
      </c>
      <c r="C465" s="2"/>
      <c r="D465" s="16">
        <v>5641708.8135870798</v>
      </c>
      <c r="H465" s="15">
        <f>[1]YHat!D465</f>
        <v>5710195.2687849998</v>
      </c>
      <c r="I465" s="15">
        <f t="shared" si="18"/>
        <v>-68486.455197920091</v>
      </c>
    </row>
    <row r="466" spans="1:9" x14ac:dyDescent="0.3">
      <c r="A466" s="1">
        <v>2028</v>
      </c>
      <c r="B466" s="1">
        <v>9</v>
      </c>
      <c r="C466" s="2"/>
      <c r="D466" s="16">
        <v>5647028.3229212603</v>
      </c>
      <c r="H466" s="15">
        <f>[1]YHat!D466</f>
        <v>5716059.0601535002</v>
      </c>
      <c r="I466" s="15">
        <f t="shared" si="18"/>
        <v>-69030.737232239917</v>
      </c>
    </row>
    <row r="467" spans="1:9" x14ac:dyDescent="0.3">
      <c r="A467" s="1">
        <v>2028</v>
      </c>
      <c r="B467" s="1">
        <v>10</v>
      </c>
      <c r="C467" s="2"/>
      <c r="D467" s="16">
        <v>5652348.2618300403</v>
      </c>
      <c r="H467" s="15">
        <f>[1]YHat!D467</f>
        <v>5721923.7150931703</v>
      </c>
      <c r="I467" s="15">
        <f t="shared" si="18"/>
        <v>-69575.453263130039</v>
      </c>
    </row>
    <row r="468" spans="1:9" x14ac:dyDescent="0.3">
      <c r="A468" s="1">
        <v>2028</v>
      </c>
      <c r="B468" s="1">
        <v>11</v>
      </c>
      <c r="C468" s="2"/>
      <c r="D468" s="16">
        <v>5657700.0016241204</v>
      </c>
      <c r="H468" s="15">
        <f>[1]YHat!D468</f>
        <v>5727791.4242173498</v>
      </c>
      <c r="I468" s="15">
        <f t="shared" si="18"/>
        <v>-70091.42259322945</v>
      </c>
    </row>
    <row r="469" spans="1:9" x14ac:dyDescent="0.3">
      <c r="A469" s="1">
        <v>2028</v>
      </c>
      <c r="B469" s="1">
        <v>12</v>
      </c>
      <c r="C469" s="2"/>
      <c r="D469" s="16">
        <v>5663050.21901053</v>
      </c>
      <c r="E469" s="22">
        <f t="shared" ref="E469" si="21">AVERAGE(D458:D469)</f>
        <v>5633700.177583077</v>
      </c>
      <c r="F469" s="18">
        <f t="shared" ref="F469" si="22">E469/E457-1</f>
        <v>1.1533277672385545E-2</v>
      </c>
      <c r="H469" s="15">
        <f>[1]YHat!D469</f>
        <v>5733660.0439610695</v>
      </c>
      <c r="I469" s="15">
        <f t="shared" si="18"/>
        <v>-70609.824950539507</v>
      </c>
    </row>
    <row r="470" spans="1:9" x14ac:dyDescent="0.3">
      <c r="A470" s="1">
        <v>2029</v>
      </c>
      <c r="B470" s="1">
        <v>1</v>
      </c>
      <c r="C470" s="2"/>
      <c r="D470" s="16">
        <v>5668363.9491966804</v>
      </c>
      <c r="H470" s="15">
        <f>[1]YHat!D470</f>
        <v>5739524.5798055297</v>
      </c>
      <c r="I470" s="15">
        <f t="shared" si="18"/>
        <v>-71160.630608849227</v>
      </c>
    </row>
    <row r="471" spans="1:9" x14ac:dyDescent="0.3">
      <c r="A471" s="1">
        <v>2029</v>
      </c>
      <c r="B471" s="1">
        <v>2</v>
      </c>
      <c r="C471" s="2"/>
      <c r="D471" s="16">
        <v>5673700.6793932598</v>
      </c>
      <c r="H471" s="15">
        <f>[1]YHat!D471</f>
        <v>5745388.8718804698</v>
      </c>
      <c r="I471" s="15">
        <f t="shared" si="18"/>
        <v>-71688.192487210035</v>
      </c>
    </row>
    <row r="472" spans="1:9" x14ac:dyDescent="0.3">
      <c r="A472" s="1">
        <v>2029</v>
      </c>
      <c r="B472" s="1">
        <v>3</v>
      </c>
      <c r="C472" s="2"/>
      <c r="D472" s="16">
        <v>5679030.4906854499</v>
      </c>
      <c r="H472" s="15">
        <f>[1]YHat!D472</f>
        <v>5751255.5802398697</v>
      </c>
      <c r="I472" s="15">
        <f t="shared" si="18"/>
        <v>-72225.089554419741</v>
      </c>
    </row>
    <row r="473" spans="1:9" x14ac:dyDescent="0.3">
      <c r="A473" s="1">
        <v>2029</v>
      </c>
      <c r="B473" s="1">
        <v>4</v>
      </c>
      <c r="C473" s="2"/>
      <c r="D473" s="16">
        <v>5684340.8403366599</v>
      </c>
      <c r="H473" s="15">
        <f>[1]YHat!D473</f>
        <v>5757101.2660656599</v>
      </c>
      <c r="I473" s="15">
        <f t="shared" si="18"/>
        <v>-72760.42572900001</v>
      </c>
    </row>
    <row r="474" spans="1:9" x14ac:dyDescent="0.3">
      <c r="A474" s="1">
        <v>2029</v>
      </c>
      <c r="B474" s="1">
        <v>5</v>
      </c>
      <c r="C474" s="2"/>
      <c r="D474" s="16">
        <v>5689640.9495496703</v>
      </c>
      <c r="H474" s="15">
        <f>[1]YHat!D474</f>
        <v>5762933.3023104202</v>
      </c>
      <c r="I474" s="15">
        <f t="shared" si="18"/>
        <v>-73292.352760749869</v>
      </c>
    </row>
    <row r="475" spans="1:9" x14ac:dyDescent="0.3">
      <c r="A475" s="1">
        <v>2029</v>
      </c>
      <c r="B475" s="1">
        <v>6</v>
      </c>
      <c r="C475" s="2"/>
      <c r="D475" s="16">
        <v>5694940.6207738696</v>
      </c>
      <c r="H475" s="15">
        <f>[1]YHat!D475</f>
        <v>5768777.6991537903</v>
      </c>
      <c r="I475" s="15">
        <f t="shared" si="18"/>
        <v>-73837.078379920684</v>
      </c>
    </row>
    <row r="476" spans="1:9" x14ac:dyDescent="0.3">
      <c r="A476" s="1">
        <v>2029</v>
      </c>
      <c r="B476" s="1">
        <v>7</v>
      </c>
      <c r="C476" s="2"/>
      <c r="D476" s="16">
        <v>5700245.1809824398</v>
      </c>
      <c r="H476" s="15">
        <f>[1]YHat!D476</f>
        <v>5774617.5135005703</v>
      </c>
      <c r="I476" s="15">
        <f t="shared" si="18"/>
        <v>-74372.332518130541</v>
      </c>
    </row>
    <row r="477" spans="1:9" x14ac:dyDescent="0.3">
      <c r="A477" s="1">
        <v>2029</v>
      </c>
      <c r="B477" s="1">
        <v>8</v>
      </c>
      <c r="C477" s="2"/>
      <c r="D477" s="16">
        <v>5705540.8533626599</v>
      </c>
      <c r="H477" s="15">
        <f>[1]YHat!D477</f>
        <v>5780445.4898038898</v>
      </c>
      <c r="I477" s="15">
        <f t="shared" si="18"/>
        <v>-74904.636441229843</v>
      </c>
    </row>
    <row r="478" spans="1:9" x14ac:dyDescent="0.3">
      <c r="A478" s="1">
        <v>2029</v>
      </c>
      <c r="B478" s="1">
        <v>9</v>
      </c>
      <c r="C478" s="2"/>
      <c r="D478" s="16">
        <v>5710826.0980960103</v>
      </c>
      <c r="H478" s="15">
        <f>[1]YHat!D478</f>
        <v>5786279.7965590898</v>
      </c>
      <c r="I478" s="15">
        <f t="shared" si="18"/>
        <v>-75453.69846307952</v>
      </c>
    </row>
    <row r="479" spans="1:9" x14ac:dyDescent="0.3">
      <c r="A479" s="1">
        <v>2029</v>
      </c>
      <c r="B479" s="1">
        <v>10</v>
      </c>
      <c r="C479" s="2"/>
      <c r="D479" s="16">
        <v>5716111.3191490797</v>
      </c>
      <c r="H479" s="15">
        <f>[1]YHat!D479</f>
        <v>5792114.5658485396</v>
      </c>
      <c r="I479" s="15">
        <f t="shared" si="18"/>
        <v>-76003.246699459851</v>
      </c>
    </row>
    <row r="480" spans="1:9" x14ac:dyDescent="0.3">
      <c r="A480" s="1">
        <v>2029</v>
      </c>
      <c r="B480" s="1">
        <v>11</v>
      </c>
      <c r="C480" s="2"/>
      <c r="D480" s="16">
        <v>5721418.2993147299</v>
      </c>
      <c r="H480" s="15">
        <f>[1]YHat!D480</f>
        <v>5797951.3172083804</v>
      </c>
      <c r="I480" s="15">
        <f t="shared" si="18"/>
        <v>-76533.017893650569</v>
      </c>
    </row>
    <row r="481" spans="1:9" x14ac:dyDescent="0.3">
      <c r="A481" s="1">
        <v>2029</v>
      </c>
      <c r="B481" s="1">
        <v>12</v>
      </c>
      <c r="C481" s="2"/>
      <c r="D481" s="16">
        <v>5726723.9130745502</v>
      </c>
      <c r="E481" s="22">
        <f t="shared" ref="E481" si="23">AVERAGE(D470:D481)</f>
        <v>5697573.5994929215</v>
      </c>
      <c r="F481" s="18">
        <f t="shared" ref="F481" si="24">E481/E469-1</f>
        <v>1.133773894535639E-2</v>
      </c>
      <c r="H481" s="15">
        <f>[1]YHat!D481</f>
        <v>5803788.5699680299</v>
      </c>
      <c r="I481" s="15">
        <f t="shared" si="18"/>
        <v>-77064.656893479638</v>
      </c>
    </row>
    <row r="482" spans="1:9" x14ac:dyDescent="0.3">
      <c r="A482" s="1">
        <v>2030</v>
      </c>
      <c r="B482" s="1">
        <v>1</v>
      </c>
      <c r="C482" s="2"/>
      <c r="D482" s="16">
        <v>5732003.8953355197</v>
      </c>
      <c r="H482" s="15">
        <f>[1]YHat!D482</f>
        <v>5809622.8699444802</v>
      </c>
      <c r="I482" s="15">
        <f t="shared" si="18"/>
        <v>-77618.974608960561</v>
      </c>
    </row>
    <row r="483" spans="1:9" x14ac:dyDescent="0.3">
      <c r="A483" s="1">
        <v>2030</v>
      </c>
      <c r="B483" s="1">
        <v>2</v>
      </c>
      <c r="C483" s="2"/>
      <c r="D483" s="16">
        <v>5737299.5453806901</v>
      </c>
      <c r="H483" s="15">
        <f>[1]YHat!D483</f>
        <v>5815456.8782542003</v>
      </c>
      <c r="I483" s="15">
        <f t="shared" si="18"/>
        <v>-78157.332873510197</v>
      </c>
    </row>
    <row r="484" spans="1:9" x14ac:dyDescent="0.3">
      <c r="A484" s="1">
        <v>2030</v>
      </c>
      <c r="B484" s="1">
        <v>3</v>
      </c>
      <c r="C484" s="2"/>
      <c r="D484" s="16">
        <v>5742590.1005202699</v>
      </c>
      <c r="H484" s="15">
        <f>[1]YHat!D484</f>
        <v>5821292.5980559504</v>
      </c>
      <c r="I484" s="15">
        <f t="shared" si="18"/>
        <v>-78702.497535680421</v>
      </c>
    </row>
    <row r="485" spans="1:9" x14ac:dyDescent="0.3">
      <c r="A485" s="1">
        <v>2030</v>
      </c>
      <c r="B485" s="1">
        <v>4</v>
      </c>
      <c r="C485" s="2"/>
      <c r="D485" s="16">
        <v>5747866.8597448496</v>
      </c>
      <c r="H485" s="15">
        <f>[1]YHat!D485</f>
        <v>5827113.4898273097</v>
      </c>
      <c r="I485" s="15">
        <f t="shared" si="18"/>
        <v>-79246.63008246012</v>
      </c>
    </row>
    <row r="486" spans="1:9" x14ac:dyDescent="0.3">
      <c r="A486" s="1">
        <v>2030</v>
      </c>
      <c r="B486" s="1">
        <v>5</v>
      </c>
      <c r="C486" s="2"/>
      <c r="D486" s="16">
        <v>5753136.22952131</v>
      </c>
      <c r="H486" s="15">
        <f>[1]YHat!D486</f>
        <v>5832924.8188751098</v>
      </c>
      <c r="I486" s="15">
        <f t="shared" si="18"/>
        <v>-79788.58935379982</v>
      </c>
    </row>
    <row r="487" spans="1:9" x14ac:dyDescent="0.3">
      <c r="A487" s="1">
        <v>2030</v>
      </c>
      <c r="B487" s="1">
        <v>6</v>
      </c>
      <c r="C487" s="2"/>
      <c r="D487" s="16">
        <v>5758405.0196869103</v>
      </c>
      <c r="H487" s="15">
        <f>[1]YHat!D487</f>
        <v>5838744.5922231404</v>
      </c>
      <c r="I487" s="15">
        <f t="shared" si="18"/>
        <v>-80339.572536230087</v>
      </c>
    </row>
    <row r="488" spans="1:9" x14ac:dyDescent="0.3">
      <c r="A488" s="1">
        <v>2030</v>
      </c>
      <c r="B488" s="1">
        <v>7</v>
      </c>
      <c r="C488" s="2"/>
      <c r="D488" s="16">
        <v>5763676.9332932802</v>
      </c>
      <c r="H488" s="15">
        <f>[1]YHat!D488</f>
        <v>5844561.0844417103</v>
      </c>
      <c r="I488" s="15">
        <f t="shared" si="18"/>
        <v>-80884.151148430072</v>
      </c>
    </row>
    <row r="489" spans="1:9" x14ac:dyDescent="0.3">
      <c r="A489" s="1">
        <v>2030</v>
      </c>
      <c r="B489" s="1">
        <v>8</v>
      </c>
      <c r="C489" s="2"/>
      <c r="D489" s="16">
        <v>5768944.5140676601</v>
      </c>
      <c r="H489" s="15">
        <f>[1]YHat!D489</f>
        <v>5850379.2905389098</v>
      </c>
      <c r="I489" s="15">
        <f t="shared" si="18"/>
        <v>-81434.776471249759</v>
      </c>
    </row>
    <row r="490" spans="1:9" x14ac:dyDescent="0.3">
      <c r="A490" s="1">
        <v>2030</v>
      </c>
      <c r="B490" s="1">
        <v>9</v>
      </c>
      <c r="C490" s="2"/>
      <c r="D490" s="16">
        <v>5774204.5964321997</v>
      </c>
      <c r="H490" s="15">
        <f>[1]YHat!D490</f>
        <v>5856201.7745652897</v>
      </c>
      <c r="I490" s="15">
        <f t="shared" si="18"/>
        <v>-81997.178133090027</v>
      </c>
    </row>
    <row r="491" spans="1:9" x14ac:dyDescent="0.3">
      <c r="A491" s="1">
        <v>2030</v>
      </c>
      <c r="B491" s="1">
        <v>10</v>
      </c>
      <c r="C491" s="2"/>
      <c r="D491" s="16">
        <v>5779464.4073678404</v>
      </c>
      <c r="H491" s="15">
        <f>[1]YHat!D491</f>
        <v>5862024.70683135</v>
      </c>
      <c r="I491" s="15">
        <f t="shared" si="18"/>
        <v>-82560.299463509582</v>
      </c>
    </row>
    <row r="492" spans="1:9" x14ac:dyDescent="0.3">
      <c r="A492" s="1">
        <v>2030</v>
      </c>
      <c r="B492" s="1">
        <v>11</v>
      </c>
      <c r="C492" s="2"/>
      <c r="D492" s="16">
        <v>5784739.0724478904</v>
      </c>
      <c r="H492" s="15">
        <f>[1]YHat!D492</f>
        <v>5867848.6822589198</v>
      </c>
      <c r="I492" s="15">
        <f t="shared" si="18"/>
        <v>-83109.609811029397</v>
      </c>
    </row>
    <row r="493" spans="1:9" x14ac:dyDescent="0.3">
      <c r="A493" s="1">
        <v>2030</v>
      </c>
      <c r="B493" s="1">
        <v>12</v>
      </c>
      <c r="C493" s="2"/>
      <c r="D493" s="16">
        <v>5790012.5437464602</v>
      </c>
      <c r="E493" s="22">
        <f t="shared" ref="E493" si="25">AVERAGE(D482:D493)</f>
        <v>5761028.6431287406</v>
      </c>
      <c r="F493" s="18">
        <f t="shared" ref="F493" si="26">E493/E481-1</f>
        <v>1.1137204728951078E-2</v>
      </c>
      <c r="H493" s="15">
        <f>[1]YHat!D493</f>
        <v>5873672.9079103097</v>
      </c>
      <c r="I493" s="15">
        <f t="shared" si="18"/>
        <v>-83660.364163849503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defaultRowHeight="14.4" x14ac:dyDescent="0.3"/>
  <cols>
    <col min="1" max="1" width="20.5546875" bestFit="1" customWidth="1"/>
    <col min="2" max="2" width="10.88671875" bestFit="1" customWidth="1"/>
    <col min="3" max="3" width="13.88671875" bestFit="1" customWidth="1"/>
    <col min="4" max="5" width="5.5546875" bestFit="1" customWidth="1"/>
    <col min="6" max="6" width="10" bestFit="1" customWidth="1"/>
  </cols>
  <sheetData>
    <row r="1" spans="1:6" ht="28.8" x14ac:dyDescent="0.3">
      <c r="A1" s="33" t="s">
        <v>89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</row>
    <row r="2" spans="1:6" x14ac:dyDescent="0.25">
      <c r="A2" s="1" t="s">
        <v>7</v>
      </c>
      <c r="B2" s="5">
        <v>0.21621911376945599</v>
      </c>
      <c r="C2" s="2">
        <v>16883771.864045899</v>
      </c>
      <c r="D2" s="5">
        <v>0.90283325065031195</v>
      </c>
    </row>
    <row r="3" spans="1:6" x14ac:dyDescent="0.25">
      <c r="A3" s="1" t="s">
        <v>8</v>
      </c>
      <c r="B3" s="5">
        <v>27649.883702483599</v>
      </c>
      <c r="C3" s="2">
        <v>0.109912518222633</v>
      </c>
      <c r="D3" s="5">
        <v>7.5159599002008705E-4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workbookViewId="0">
      <selection activeCell="C1" sqref="C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2.6640625" bestFit="1" customWidth="1"/>
    <col min="4" max="4" width="11.109375" bestFit="1" customWidth="1"/>
    <col min="5" max="5" width="20.5546875" bestFit="1" customWidth="1"/>
    <col min="6" max="6" width="16.33203125" bestFit="1" customWidth="1"/>
    <col min="7" max="7" width="11.109375" bestFit="1" customWidth="1"/>
    <col min="8" max="8" width="9.5546875" bestFit="1" customWidth="1"/>
  </cols>
  <sheetData>
    <row r="1" spans="1:8" ht="43.2" x14ac:dyDescent="0.3">
      <c r="A1" s="4" t="s">
        <v>0</v>
      </c>
      <c r="B1" s="4" t="s">
        <v>1</v>
      </c>
      <c r="C1" s="33" t="s">
        <v>90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</row>
    <row r="2" spans="1:8" ht="15" x14ac:dyDescent="0.25">
      <c r="A2" s="1">
        <v>1990</v>
      </c>
      <c r="B2" s="1">
        <v>1</v>
      </c>
      <c r="C2" s="2"/>
      <c r="D2" s="2">
        <v>385629.64303117199</v>
      </c>
      <c r="E2" s="2">
        <v>2785211.1962484</v>
      </c>
      <c r="F2" s="2">
        <v>0</v>
      </c>
      <c r="G2" s="2"/>
      <c r="H2" s="2">
        <v>0</v>
      </c>
    </row>
    <row r="3" spans="1:8" ht="15" x14ac:dyDescent="0.25">
      <c r="A3" s="1">
        <v>1990</v>
      </c>
      <c r="B3" s="1">
        <v>2</v>
      </c>
      <c r="C3" s="2"/>
      <c r="D3" s="2">
        <v>385629.64303117199</v>
      </c>
      <c r="E3" s="2">
        <v>2792066.9851949299</v>
      </c>
      <c r="F3" s="2">
        <v>0</v>
      </c>
      <c r="G3" s="2"/>
      <c r="H3" s="2">
        <v>0</v>
      </c>
    </row>
    <row r="4" spans="1:8" ht="15" x14ac:dyDescent="0.25">
      <c r="A4" s="1">
        <v>1990</v>
      </c>
      <c r="B4" s="1">
        <v>3</v>
      </c>
      <c r="C4" s="2"/>
      <c r="D4" s="2">
        <v>385629.64303117199</v>
      </c>
      <c r="E4" s="2">
        <v>2798922.7741414602</v>
      </c>
      <c r="F4" s="2">
        <v>0</v>
      </c>
      <c r="G4" s="2"/>
      <c r="H4" s="2">
        <v>0</v>
      </c>
    </row>
    <row r="5" spans="1:8" ht="15" x14ac:dyDescent="0.25">
      <c r="A5" s="1">
        <v>1990</v>
      </c>
      <c r="B5" s="1">
        <v>4</v>
      </c>
      <c r="C5" s="2"/>
      <c r="D5" s="2">
        <v>385629.64303117199</v>
      </c>
      <c r="E5" s="2">
        <v>2805778.56308799</v>
      </c>
      <c r="F5" s="2">
        <v>0</v>
      </c>
      <c r="G5" s="2"/>
      <c r="H5" s="2">
        <v>0</v>
      </c>
    </row>
    <row r="6" spans="1:8" ht="15" x14ac:dyDescent="0.25">
      <c r="A6" s="1">
        <v>1990</v>
      </c>
      <c r="B6" s="1">
        <v>5</v>
      </c>
      <c r="C6" s="2"/>
      <c r="D6" s="2">
        <v>385629.64303117199</v>
      </c>
      <c r="E6" s="2">
        <v>2812634.3520345199</v>
      </c>
      <c r="F6" s="2">
        <v>0</v>
      </c>
      <c r="G6" s="2"/>
      <c r="H6" s="2">
        <v>0</v>
      </c>
    </row>
    <row r="7" spans="1:8" ht="15" x14ac:dyDescent="0.25">
      <c r="A7" s="1">
        <v>1990</v>
      </c>
      <c r="B7" s="1">
        <v>6</v>
      </c>
      <c r="C7" s="2"/>
      <c r="D7" s="2">
        <v>385629.64303117199</v>
      </c>
      <c r="E7" s="2">
        <v>2819490.1409810502</v>
      </c>
      <c r="F7" s="2">
        <v>0</v>
      </c>
      <c r="G7" s="2"/>
      <c r="H7" s="2">
        <v>0</v>
      </c>
    </row>
    <row r="8" spans="1:8" ht="15" x14ac:dyDescent="0.25">
      <c r="A8" s="1">
        <v>1990</v>
      </c>
      <c r="B8" s="1">
        <v>7</v>
      </c>
      <c r="C8" s="2"/>
      <c r="D8" s="2">
        <v>385629.64303117199</v>
      </c>
      <c r="E8" s="2">
        <v>2826345.9299275698</v>
      </c>
      <c r="F8" s="2">
        <v>0</v>
      </c>
      <c r="G8" s="2"/>
      <c r="H8" s="2">
        <v>0</v>
      </c>
    </row>
    <row r="9" spans="1:8" ht="15" x14ac:dyDescent="0.25">
      <c r="A9" s="1">
        <v>1990</v>
      </c>
      <c r="B9" s="1">
        <v>8</v>
      </c>
      <c r="C9" s="2"/>
      <c r="D9" s="2">
        <v>385629.64303117199</v>
      </c>
      <c r="E9" s="2">
        <v>2832287.1649514898</v>
      </c>
      <c r="F9" s="2">
        <v>0</v>
      </c>
      <c r="G9" s="2"/>
      <c r="H9" s="2">
        <v>0</v>
      </c>
    </row>
    <row r="10" spans="1:8" ht="15" x14ac:dyDescent="0.25">
      <c r="A10" s="1">
        <v>1990</v>
      </c>
      <c r="B10" s="1">
        <v>9</v>
      </c>
      <c r="C10" s="2"/>
      <c r="D10" s="2">
        <v>385629.64303117199</v>
      </c>
      <c r="E10" s="2">
        <v>2838228.3999754102</v>
      </c>
      <c r="F10" s="2">
        <v>0</v>
      </c>
      <c r="G10" s="2"/>
      <c r="H10" s="2">
        <v>0</v>
      </c>
    </row>
    <row r="11" spans="1:8" ht="15" x14ac:dyDescent="0.25">
      <c r="A11" s="1">
        <v>1990</v>
      </c>
      <c r="B11" s="1">
        <v>10</v>
      </c>
      <c r="C11" s="2"/>
      <c r="D11" s="2">
        <v>385629.64303117199</v>
      </c>
      <c r="E11" s="2">
        <v>2844169.6349993302</v>
      </c>
      <c r="F11" s="2">
        <v>0</v>
      </c>
      <c r="G11" s="2"/>
      <c r="H11" s="2">
        <v>0</v>
      </c>
    </row>
    <row r="12" spans="1:8" ht="15" x14ac:dyDescent="0.25">
      <c r="A12" s="1">
        <v>1990</v>
      </c>
      <c r="B12" s="1">
        <v>11</v>
      </c>
      <c r="C12" s="2"/>
      <c r="D12" s="2">
        <v>385629.64303117199</v>
      </c>
      <c r="E12" s="2">
        <v>2850110.8700232501</v>
      </c>
      <c r="F12" s="2">
        <v>0</v>
      </c>
      <c r="G12" s="2"/>
      <c r="H12" s="2">
        <v>0</v>
      </c>
    </row>
    <row r="13" spans="1:8" ht="15" x14ac:dyDescent="0.25">
      <c r="A13" s="1">
        <v>1990</v>
      </c>
      <c r="B13" s="1">
        <v>12</v>
      </c>
      <c r="C13" s="2"/>
      <c r="D13" s="2">
        <v>385629.64303117199</v>
      </c>
      <c r="E13" s="2">
        <v>2856052.1050471799</v>
      </c>
      <c r="F13" s="2">
        <v>0</v>
      </c>
      <c r="G13" s="2"/>
      <c r="H13" s="2">
        <v>0</v>
      </c>
    </row>
    <row r="14" spans="1:8" ht="15" x14ac:dyDescent="0.25">
      <c r="A14" s="1">
        <v>1991</v>
      </c>
      <c r="B14" s="1">
        <v>1</v>
      </c>
      <c r="C14" s="2"/>
      <c r="D14" s="2">
        <v>385629.64303117199</v>
      </c>
      <c r="E14" s="2">
        <v>2861993.3400710998</v>
      </c>
      <c r="F14" s="2">
        <v>0</v>
      </c>
      <c r="G14" s="2"/>
      <c r="H14" s="2">
        <v>0</v>
      </c>
    </row>
    <row r="15" spans="1:8" ht="15" x14ac:dyDescent="0.25">
      <c r="A15" s="1">
        <v>1991</v>
      </c>
      <c r="B15" s="1">
        <v>2</v>
      </c>
      <c r="C15" s="2"/>
      <c r="D15" s="2">
        <v>385629.64303117199</v>
      </c>
      <c r="E15" s="2">
        <v>2867934.5750950198</v>
      </c>
      <c r="F15" s="2">
        <v>0</v>
      </c>
      <c r="G15" s="2"/>
      <c r="H15" s="2">
        <v>0</v>
      </c>
    </row>
    <row r="16" spans="1:8" ht="15" x14ac:dyDescent="0.25">
      <c r="A16" s="1">
        <v>1991</v>
      </c>
      <c r="B16" s="1">
        <v>3</v>
      </c>
      <c r="C16" s="2">
        <v>3242757.1651151399</v>
      </c>
      <c r="D16" s="2">
        <v>385629.64303117199</v>
      </c>
      <c r="E16" s="2">
        <v>2873875.8101189402</v>
      </c>
      <c r="F16" s="2">
        <v>0</v>
      </c>
      <c r="G16" s="2">
        <v>-16748.288034966699</v>
      </c>
      <c r="H16" s="2">
        <v>0</v>
      </c>
    </row>
    <row r="17" spans="1:8" ht="15" x14ac:dyDescent="0.25">
      <c r="A17" s="1">
        <v>1991</v>
      </c>
      <c r="B17" s="1">
        <v>4</v>
      </c>
      <c r="C17" s="2">
        <v>3241311.3202138599</v>
      </c>
      <c r="D17" s="2">
        <v>385629.64303117199</v>
      </c>
      <c r="E17" s="2">
        <v>2879817.0451428602</v>
      </c>
      <c r="F17" s="2">
        <v>0</v>
      </c>
      <c r="G17" s="2">
        <v>-24135.367960171799</v>
      </c>
      <c r="H17" s="2">
        <v>0</v>
      </c>
    </row>
    <row r="18" spans="1:8" ht="15" x14ac:dyDescent="0.25">
      <c r="A18" s="1">
        <v>1991</v>
      </c>
      <c r="B18" s="1">
        <v>5</v>
      </c>
      <c r="C18" s="2">
        <v>3222652.6494471901</v>
      </c>
      <c r="D18" s="2">
        <v>385629.64303117199</v>
      </c>
      <c r="E18" s="2">
        <v>2885758.2801667801</v>
      </c>
      <c r="F18" s="2">
        <v>0</v>
      </c>
      <c r="G18" s="2">
        <v>-48735.273750763903</v>
      </c>
      <c r="H18" s="2">
        <v>0</v>
      </c>
    </row>
    <row r="19" spans="1:8" ht="15" x14ac:dyDescent="0.25">
      <c r="A19" s="1">
        <v>1991</v>
      </c>
      <c r="B19" s="1">
        <v>6</v>
      </c>
      <c r="C19" s="2">
        <v>3213565.27106123</v>
      </c>
      <c r="D19" s="2">
        <v>385629.64303117199</v>
      </c>
      <c r="E19" s="2">
        <v>2891699.5151907001</v>
      </c>
      <c r="F19" s="2">
        <v>0</v>
      </c>
      <c r="G19" s="2">
        <v>-63763.887160637001</v>
      </c>
      <c r="H19" s="2">
        <v>0</v>
      </c>
    </row>
    <row r="20" spans="1:8" ht="15" x14ac:dyDescent="0.25">
      <c r="A20" s="1">
        <v>1991</v>
      </c>
      <c r="B20" s="1">
        <v>7</v>
      </c>
      <c r="C20" s="2">
        <v>3211655.0716652302</v>
      </c>
      <c r="D20" s="2">
        <v>385629.64303117199</v>
      </c>
      <c r="E20" s="2">
        <v>2897640.75021462</v>
      </c>
      <c r="F20" s="2">
        <v>0</v>
      </c>
      <c r="G20" s="2">
        <v>-71615.321580563206</v>
      </c>
      <c r="H20" s="2">
        <v>0</v>
      </c>
    </row>
    <row r="21" spans="1:8" ht="15" x14ac:dyDescent="0.25">
      <c r="A21" s="1">
        <v>1991</v>
      </c>
      <c r="B21" s="1">
        <v>8</v>
      </c>
      <c r="C21" s="2">
        <v>3212322.4547616299</v>
      </c>
      <c r="D21" s="2">
        <v>385629.64303117199</v>
      </c>
      <c r="E21" s="2">
        <v>2902748.3040213301</v>
      </c>
      <c r="F21" s="2">
        <v>0</v>
      </c>
      <c r="G21" s="2">
        <v>-76055.492290873502</v>
      </c>
      <c r="H21" s="2">
        <v>0</v>
      </c>
    </row>
    <row r="22" spans="1:8" ht="15" x14ac:dyDescent="0.25">
      <c r="A22" s="1">
        <v>1991</v>
      </c>
      <c r="B22" s="1">
        <v>9</v>
      </c>
      <c r="C22" s="2">
        <v>3217703.79685455</v>
      </c>
      <c r="D22" s="2">
        <v>385629.64303117199</v>
      </c>
      <c r="E22" s="2">
        <v>2907855.8578280401</v>
      </c>
      <c r="F22" s="2">
        <v>0</v>
      </c>
      <c r="G22" s="2">
        <v>-75781.704004661195</v>
      </c>
      <c r="H22" s="2">
        <v>0</v>
      </c>
    </row>
    <row r="23" spans="1:8" ht="15" x14ac:dyDescent="0.25">
      <c r="A23" s="1">
        <v>1991</v>
      </c>
      <c r="B23" s="1">
        <v>10</v>
      </c>
      <c r="C23" s="2">
        <v>3223208.9693420902</v>
      </c>
      <c r="D23" s="2">
        <v>385629.64303117199</v>
      </c>
      <c r="E23" s="2">
        <v>2912963.4116347502</v>
      </c>
      <c r="F23" s="2">
        <v>0</v>
      </c>
      <c r="G23" s="2">
        <v>-75384.085323831503</v>
      </c>
      <c r="H23" s="2">
        <v>0</v>
      </c>
    </row>
    <row r="24" spans="1:8" ht="15" x14ac:dyDescent="0.25">
      <c r="A24" s="1">
        <v>1991</v>
      </c>
      <c r="B24" s="1">
        <v>11</v>
      </c>
      <c r="C24" s="2">
        <v>3239974.2152838898</v>
      </c>
      <c r="D24" s="2">
        <v>385629.64303117199</v>
      </c>
      <c r="E24" s="2">
        <v>2918070.9654414598</v>
      </c>
      <c r="F24" s="2">
        <v>0</v>
      </c>
      <c r="G24" s="2">
        <v>-63726.393188739698</v>
      </c>
      <c r="H24" s="2">
        <v>0</v>
      </c>
    </row>
    <row r="25" spans="1:8" ht="15" x14ac:dyDescent="0.25">
      <c r="A25" s="1">
        <v>1991</v>
      </c>
      <c r="B25" s="1">
        <v>12</v>
      </c>
      <c r="C25" s="2">
        <v>3260496.6442532102</v>
      </c>
      <c r="D25" s="2">
        <v>385629.64303117199</v>
      </c>
      <c r="E25" s="2">
        <v>2923178.5192481698</v>
      </c>
      <c r="F25" s="2">
        <v>0</v>
      </c>
      <c r="G25" s="2">
        <v>-48311.518026129299</v>
      </c>
      <c r="H25" s="2">
        <v>0</v>
      </c>
    </row>
    <row r="26" spans="1:8" ht="15" x14ac:dyDescent="0.25">
      <c r="A26" s="1">
        <v>1992</v>
      </c>
      <c r="B26" s="1">
        <v>1</v>
      </c>
      <c r="C26" s="2">
        <v>3275545.7521768198</v>
      </c>
      <c r="D26" s="2">
        <v>385629.64303117199</v>
      </c>
      <c r="E26" s="2">
        <v>2928286.0730548799</v>
      </c>
      <c r="F26" s="2">
        <v>0</v>
      </c>
      <c r="G26" s="2">
        <v>-38369.9639092344</v>
      </c>
      <c r="H26" s="2">
        <v>0</v>
      </c>
    </row>
    <row r="27" spans="1:8" ht="15" x14ac:dyDescent="0.25">
      <c r="A27" s="1">
        <v>1992</v>
      </c>
      <c r="B27" s="1">
        <v>2</v>
      </c>
      <c r="C27" s="2">
        <v>3287247.8273748099</v>
      </c>
      <c r="D27" s="2">
        <v>385629.64303117199</v>
      </c>
      <c r="E27" s="2">
        <v>2933393.62686159</v>
      </c>
      <c r="F27" s="2">
        <v>0</v>
      </c>
      <c r="G27" s="2">
        <v>-31775.442517952499</v>
      </c>
      <c r="H27" s="2">
        <v>0</v>
      </c>
    </row>
    <row r="28" spans="1:8" ht="15" x14ac:dyDescent="0.25">
      <c r="A28" s="1">
        <v>1992</v>
      </c>
      <c r="B28" s="1">
        <v>3</v>
      </c>
      <c r="C28" s="2">
        <v>3296594.4977762899</v>
      </c>
      <c r="D28" s="2">
        <v>385629.64303117199</v>
      </c>
      <c r="E28" s="2">
        <v>2938501.1806683</v>
      </c>
      <c r="F28" s="2">
        <v>0</v>
      </c>
      <c r="G28" s="2">
        <v>-27536.3259231839</v>
      </c>
      <c r="H28" s="2">
        <v>0</v>
      </c>
    </row>
    <row r="29" spans="1:8" ht="15" x14ac:dyDescent="0.25">
      <c r="A29" s="1">
        <v>1992</v>
      </c>
      <c r="B29" s="1">
        <v>4</v>
      </c>
      <c r="C29" s="2">
        <v>3291314.67278982</v>
      </c>
      <c r="D29" s="2">
        <v>385629.64303117199</v>
      </c>
      <c r="E29" s="2">
        <v>2943608.7344750101</v>
      </c>
      <c r="F29" s="2">
        <v>0</v>
      </c>
      <c r="G29" s="2">
        <v>-37923.7047163639</v>
      </c>
      <c r="H29" s="2">
        <v>0</v>
      </c>
    </row>
    <row r="30" spans="1:8" ht="15" x14ac:dyDescent="0.25">
      <c r="A30" s="1">
        <v>1992</v>
      </c>
      <c r="B30" s="1">
        <v>5</v>
      </c>
      <c r="C30" s="2">
        <v>3276187.4595852201</v>
      </c>
      <c r="D30" s="2">
        <v>385629.64303117199</v>
      </c>
      <c r="E30" s="2">
        <v>2948716.2882817201</v>
      </c>
      <c r="F30" s="2">
        <v>0</v>
      </c>
      <c r="G30" s="2">
        <v>-58158.471727666401</v>
      </c>
      <c r="H30" s="2">
        <v>0</v>
      </c>
    </row>
    <row r="31" spans="1:8" ht="15" x14ac:dyDescent="0.25">
      <c r="A31" s="1">
        <v>1992</v>
      </c>
      <c r="B31" s="1">
        <v>6</v>
      </c>
      <c r="C31" s="2">
        <v>3266425.90284647</v>
      </c>
      <c r="D31" s="2">
        <v>385629.64303117199</v>
      </c>
      <c r="E31" s="2">
        <v>2953823.8420884302</v>
      </c>
      <c r="F31" s="2">
        <v>0</v>
      </c>
      <c r="G31" s="2">
        <v>-73027.582273135398</v>
      </c>
      <c r="H31" s="2">
        <v>0</v>
      </c>
    </row>
    <row r="32" spans="1:8" x14ac:dyDescent="0.3">
      <c r="A32" s="1">
        <v>1992</v>
      </c>
      <c r="B32" s="1">
        <v>7</v>
      </c>
      <c r="C32" s="2">
        <v>3264212.1344873202</v>
      </c>
      <c r="D32" s="2">
        <v>385629.64303117199</v>
      </c>
      <c r="E32" s="2">
        <v>2958931.3958951398</v>
      </c>
      <c r="F32" s="2">
        <v>0</v>
      </c>
      <c r="G32" s="2">
        <v>-80348.904438997197</v>
      </c>
      <c r="H32" s="2">
        <v>0</v>
      </c>
    </row>
    <row r="33" spans="1:8" x14ac:dyDescent="0.3">
      <c r="A33" s="1">
        <v>1992</v>
      </c>
      <c r="B33" s="1">
        <v>8</v>
      </c>
      <c r="C33" s="2">
        <v>3268403.3078624499</v>
      </c>
      <c r="D33" s="2">
        <v>385629.64303117199</v>
      </c>
      <c r="E33" s="2">
        <v>2964040.8292315402</v>
      </c>
      <c r="F33" s="2">
        <v>0</v>
      </c>
      <c r="G33" s="2">
        <v>-81267.164400264199</v>
      </c>
      <c r="H33" s="2">
        <v>0</v>
      </c>
    </row>
    <row r="34" spans="1:8" x14ac:dyDescent="0.3">
      <c r="A34" s="1">
        <v>1992</v>
      </c>
      <c r="B34" s="1">
        <v>9</v>
      </c>
      <c r="C34" s="2">
        <v>3273577.2019390701</v>
      </c>
      <c r="D34" s="2">
        <v>385629.64303117199</v>
      </c>
      <c r="E34" s="2">
        <v>2969150.2625679402</v>
      </c>
      <c r="F34" s="2">
        <v>0</v>
      </c>
      <c r="G34" s="2">
        <v>-81202.703660044397</v>
      </c>
      <c r="H34" s="2">
        <v>0</v>
      </c>
    </row>
    <row r="35" spans="1:8" x14ac:dyDescent="0.3">
      <c r="A35" s="1">
        <v>1992</v>
      </c>
      <c r="B35" s="1">
        <v>10</v>
      </c>
      <c r="C35" s="2">
        <v>3278901.8263484598</v>
      </c>
      <c r="D35" s="2">
        <v>385629.64303117199</v>
      </c>
      <c r="E35" s="2">
        <v>2974259.6959043499</v>
      </c>
      <c r="F35" s="2">
        <v>0</v>
      </c>
      <c r="G35" s="2">
        <v>-80987.512587055098</v>
      </c>
      <c r="H35" s="2">
        <v>0</v>
      </c>
    </row>
    <row r="36" spans="1:8" x14ac:dyDescent="0.3">
      <c r="A36" s="1">
        <v>1992</v>
      </c>
      <c r="B36" s="1">
        <v>11</v>
      </c>
      <c r="C36" s="2">
        <v>3292802.9828023198</v>
      </c>
      <c r="D36" s="2">
        <v>385629.64303117199</v>
      </c>
      <c r="E36" s="2">
        <v>2979369.1292407499</v>
      </c>
      <c r="F36" s="2">
        <v>0</v>
      </c>
      <c r="G36" s="2">
        <v>-72195.789469596901</v>
      </c>
      <c r="H36" s="2">
        <v>0</v>
      </c>
    </row>
    <row r="37" spans="1:8" x14ac:dyDescent="0.3">
      <c r="A37" s="1">
        <v>1992</v>
      </c>
      <c r="B37" s="1">
        <v>12</v>
      </c>
      <c r="C37" s="2">
        <v>3311268.9900311399</v>
      </c>
      <c r="D37" s="2">
        <v>385629.64303117199</v>
      </c>
      <c r="E37" s="2">
        <v>2984478.5625771498</v>
      </c>
      <c r="F37" s="2">
        <v>0</v>
      </c>
      <c r="G37" s="2">
        <v>-58839.215577185198</v>
      </c>
      <c r="H37" s="2">
        <v>0</v>
      </c>
    </row>
    <row r="38" spans="1:8" x14ac:dyDescent="0.3">
      <c r="A38" s="1">
        <v>1993</v>
      </c>
      <c r="B38" s="1">
        <v>1</v>
      </c>
      <c r="C38" s="2">
        <v>3328360.5852068998</v>
      </c>
      <c r="D38" s="2">
        <v>385629.64303117199</v>
      </c>
      <c r="E38" s="2">
        <v>2989587.9959135498</v>
      </c>
      <c r="F38" s="2">
        <v>0</v>
      </c>
      <c r="G38" s="2">
        <v>-46857.0537378308</v>
      </c>
      <c r="H38" s="2">
        <v>0</v>
      </c>
    </row>
    <row r="39" spans="1:8" x14ac:dyDescent="0.3">
      <c r="A39" s="1">
        <v>1993</v>
      </c>
      <c r="B39" s="1">
        <v>2</v>
      </c>
      <c r="C39" s="2">
        <v>3340094.0344471601</v>
      </c>
      <c r="D39" s="2">
        <v>385629.64303117199</v>
      </c>
      <c r="E39" s="2">
        <v>2994697.42924996</v>
      </c>
      <c r="F39" s="2">
        <v>0</v>
      </c>
      <c r="G39" s="2">
        <v>-40233.037833965798</v>
      </c>
      <c r="H39" s="2">
        <v>0</v>
      </c>
    </row>
    <row r="40" spans="1:8" x14ac:dyDescent="0.3">
      <c r="A40" s="1">
        <v>1993</v>
      </c>
      <c r="B40" s="1">
        <v>3</v>
      </c>
      <c r="C40" s="2">
        <v>3349618.4790040501</v>
      </c>
      <c r="D40" s="2">
        <v>385629.64303117199</v>
      </c>
      <c r="E40" s="2">
        <v>2999806.86258636</v>
      </c>
      <c r="F40" s="2">
        <v>0</v>
      </c>
      <c r="G40" s="2">
        <v>-35818.026613484602</v>
      </c>
      <c r="H40" s="2">
        <v>0</v>
      </c>
    </row>
    <row r="41" spans="1:8" x14ac:dyDescent="0.3">
      <c r="A41" s="1">
        <v>1993</v>
      </c>
      <c r="B41" s="1">
        <v>4</v>
      </c>
      <c r="C41" s="2">
        <v>3347406.2226502802</v>
      </c>
      <c r="D41" s="2">
        <v>385629.64303117199</v>
      </c>
      <c r="E41" s="2">
        <v>3004916.2959227599</v>
      </c>
      <c r="F41" s="2">
        <v>0</v>
      </c>
      <c r="G41" s="2">
        <v>-43139.716303651199</v>
      </c>
      <c r="H41" s="2">
        <v>0</v>
      </c>
    </row>
    <row r="42" spans="1:8" x14ac:dyDescent="0.3">
      <c r="A42" s="1">
        <v>1993</v>
      </c>
      <c r="B42" s="1">
        <v>5</v>
      </c>
      <c r="C42" s="2">
        <v>3380660.6033971002</v>
      </c>
      <c r="D42" s="2">
        <v>385629.64303117199</v>
      </c>
      <c r="E42" s="2">
        <v>3010025.7292591599</v>
      </c>
      <c r="F42" s="2">
        <v>0</v>
      </c>
      <c r="G42" s="2">
        <v>-14994.768893239099</v>
      </c>
      <c r="H42" s="2">
        <v>0</v>
      </c>
    </row>
    <row r="43" spans="1:8" x14ac:dyDescent="0.3">
      <c r="A43" s="1">
        <v>1993</v>
      </c>
      <c r="B43" s="1">
        <v>6</v>
      </c>
      <c r="C43" s="2">
        <v>3353487.0166750001</v>
      </c>
      <c r="D43" s="2">
        <v>385629.64303117199</v>
      </c>
      <c r="E43" s="2">
        <v>3015135.1625955598</v>
      </c>
      <c r="F43" s="2">
        <v>0</v>
      </c>
      <c r="G43" s="2">
        <v>-47277.788951734998</v>
      </c>
      <c r="H43" s="2">
        <v>0</v>
      </c>
    </row>
    <row r="44" spans="1:8" x14ac:dyDescent="0.3">
      <c r="A44" s="1">
        <v>1993</v>
      </c>
      <c r="B44" s="1">
        <v>7</v>
      </c>
      <c r="C44" s="2">
        <v>3339009.4618498599</v>
      </c>
      <c r="D44" s="2">
        <v>385629.64303117199</v>
      </c>
      <c r="E44" s="2">
        <v>3020244.59593197</v>
      </c>
      <c r="F44" s="2">
        <v>0</v>
      </c>
      <c r="G44" s="2">
        <v>-66864.777113279299</v>
      </c>
      <c r="H44" s="2">
        <v>0</v>
      </c>
    </row>
    <row r="45" spans="1:8" x14ac:dyDescent="0.3">
      <c r="A45" s="1">
        <v>1993</v>
      </c>
      <c r="B45" s="1">
        <v>8</v>
      </c>
      <c r="C45" s="2">
        <v>3343069.34720462</v>
      </c>
      <c r="D45" s="2">
        <v>385629.64303117199</v>
      </c>
      <c r="E45" s="2">
        <v>3025784.1217437498</v>
      </c>
      <c r="F45" s="2">
        <v>0</v>
      </c>
      <c r="G45" s="2">
        <v>-68344.417570299498</v>
      </c>
      <c r="H45" s="2">
        <v>0</v>
      </c>
    </row>
    <row r="46" spans="1:8" x14ac:dyDescent="0.3">
      <c r="A46" s="1">
        <v>1993</v>
      </c>
      <c r="B46" s="1">
        <v>9</v>
      </c>
      <c r="C46" s="2">
        <v>3349016.0402768599</v>
      </c>
      <c r="D46" s="2">
        <v>385629.64303117199</v>
      </c>
      <c r="E46" s="2">
        <v>3031323.6475555399</v>
      </c>
      <c r="F46" s="2">
        <v>0</v>
      </c>
      <c r="G46" s="2">
        <v>-67937.250309847295</v>
      </c>
      <c r="H46" s="2">
        <v>0</v>
      </c>
    </row>
    <row r="47" spans="1:8" x14ac:dyDescent="0.3">
      <c r="A47" s="1">
        <v>1993</v>
      </c>
      <c r="B47" s="1">
        <v>10</v>
      </c>
      <c r="C47" s="2">
        <v>3354559.2683697199</v>
      </c>
      <c r="D47" s="2">
        <v>385629.64303117199</v>
      </c>
      <c r="E47" s="2">
        <v>3036863.1733673201</v>
      </c>
      <c r="F47" s="2">
        <v>0</v>
      </c>
      <c r="G47" s="2">
        <v>-67933.548028778299</v>
      </c>
      <c r="H47" s="2">
        <v>0</v>
      </c>
    </row>
    <row r="48" spans="1:8" x14ac:dyDescent="0.3">
      <c r="A48" s="1">
        <v>1993</v>
      </c>
      <c r="B48" s="1">
        <v>11</v>
      </c>
      <c r="C48" s="2">
        <v>3371685.8062454201</v>
      </c>
      <c r="D48" s="2">
        <v>385629.64303117199</v>
      </c>
      <c r="E48" s="2">
        <v>3042402.6991791101</v>
      </c>
      <c r="F48" s="2">
        <v>0</v>
      </c>
      <c r="G48" s="2">
        <v>-56346.535964855902</v>
      </c>
      <c r="H48" s="2">
        <v>0</v>
      </c>
    </row>
    <row r="49" spans="1:8" x14ac:dyDescent="0.3">
      <c r="A49" s="1">
        <v>1993</v>
      </c>
      <c r="B49" s="1">
        <v>12</v>
      </c>
      <c r="C49" s="2">
        <v>3390258.66049881</v>
      </c>
      <c r="D49" s="2">
        <v>385629.64303117199</v>
      </c>
      <c r="E49" s="2">
        <v>3047942.2249908899</v>
      </c>
      <c r="F49" s="2">
        <v>0</v>
      </c>
      <c r="G49" s="2">
        <v>-43313.207523249097</v>
      </c>
      <c r="H49" s="2">
        <v>0</v>
      </c>
    </row>
    <row r="50" spans="1:8" x14ac:dyDescent="0.3">
      <c r="A50" s="1">
        <v>1994</v>
      </c>
      <c r="B50" s="1">
        <v>1</v>
      </c>
      <c r="C50" s="2">
        <v>3405285.90810603</v>
      </c>
      <c r="D50" s="2">
        <v>385629.64303117199</v>
      </c>
      <c r="E50" s="2">
        <v>3053481.7508026799</v>
      </c>
      <c r="F50" s="2">
        <v>0</v>
      </c>
      <c r="G50" s="2">
        <v>-33825.485727822401</v>
      </c>
      <c r="H50" s="2">
        <v>0</v>
      </c>
    </row>
    <row r="51" spans="1:8" x14ac:dyDescent="0.3">
      <c r="A51" s="1">
        <v>1994</v>
      </c>
      <c r="B51" s="1">
        <v>2</v>
      </c>
      <c r="C51" s="2">
        <v>3418643.7103805598</v>
      </c>
      <c r="D51" s="2">
        <v>385629.64303117199</v>
      </c>
      <c r="E51" s="2">
        <v>3059021.2766144602</v>
      </c>
      <c r="F51" s="2">
        <v>0</v>
      </c>
      <c r="G51" s="2">
        <v>-26007.209265070502</v>
      </c>
      <c r="H51" s="2">
        <v>0</v>
      </c>
    </row>
    <row r="52" spans="1:8" x14ac:dyDescent="0.3">
      <c r="A52" s="1">
        <v>1994</v>
      </c>
      <c r="B52" s="1">
        <v>3</v>
      </c>
      <c r="C52" s="2">
        <v>3426992.8874208499</v>
      </c>
      <c r="D52" s="2">
        <v>385629.64303117199</v>
      </c>
      <c r="E52" s="2">
        <v>3064560.8024262399</v>
      </c>
      <c r="F52" s="2">
        <v>0</v>
      </c>
      <c r="G52" s="2">
        <v>-23197.558036569</v>
      </c>
      <c r="H52" s="2">
        <v>0</v>
      </c>
    </row>
    <row r="53" spans="1:8" x14ac:dyDescent="0.3">
      <c r="A53" s="1">
        <v>1994</v>
      </c>
      <c r="B53" s="1">
        <v>4</v>
      </c>
      <c r="C53" s="2">
        <v>3469313.97950583</v>
      </c>
      <c r="D53" s="2">
        <v>385629.64303117199</v>
      </c>
      <c r="E53" s="2">
        <v>3070100.32823803</v>
      </c>
      <c r="F53" s="2">
        <v>0</v>
      </c>
      <c r="G53" s="2">
        <v>13584.0082366304</v>
      </c>
      <c r="H53" s="2">
        <v>0</v>
      </c>
    </row>
    <row r="54" spans="1:8" x14ac:dyDescent="0.3">
      <c r="A54" s="1">
        <v>1994</v>
      </c>
      <c r="B54" s="1">
        <v>5</v>
      </c>
      <c r="C54" s="2">
        <v>3394898.84892035</v>
      </c>
      <c r="D54" s="2">
        <v>385629.64303117199</v>
      </c>
      <c r="E54" s="2">
        <v>3075639.8540498102</v>
      </c>
      <c r="F54" s="2">
        <v>0</v>
      </c>
      <c r="G54" s="2">
        <v>-66370.6481606327</v>
      </c>
      <c r="H54" s="2">
        <v>0</v>
      </c>
    </row>
    <row r="55" spans="1:8" x14ac:dyDescent="0.3">
      <c r="A55" s="1">
        <v>1994</v>
      </c>
      <c r="B55" s="1">
        <v>6</v>
      </c>
      <c r="C55" s="2">
        <v>3401253.1403970099</v>
      </c>
      <c r="D55" s="2">
        <v>385629.64303117199</v>
      </c>
      <c r="E55" s="2">
        <v>3081179.3798616002</v>
      </c>
      <c r="F55" s="2">
        <v>0</v>
      </c>
      <c r="G55" s="2">
        <v>-65555.882495760001</v>
      </c>
      <c r="H55" s="2">
        <v>0</v>
      </c>
    </row>
    <row r="56" spans="1:8" x14ac:dyDescent="0.3">
      <c r="A56" s="1">
        <v>1994</v>
      </c>
      <c r="B56" s="1">
        <v>7</v>
      </c>
      <c r="C56" s="2">
        <v>3410880.5633444102</v>
      </c>
      <c r="D56" s="2">
        <v>385629.64303117199</v>
      </c>
      <c r="E56" s="2">
        <v>3086718.9056733898</v>
      </c>
      <c r="F56" s="2">
        <v>0</v>
      </c>
      <c r="G56" s="2">
        <v>-61467.985360149803</v>
      </c>
      <c r="H56" s="2">
        <v>0</v>
      </c>
    </row>
    <row r="57" spans="1:8" x14ac:dyDescent="0.3">
      <c r="A57" s="1">
        <v>1994</v>
      </c>
      <c r="B57" s="1">
        <v>8</v>
      </c>
      <c r="C57" s="2">
        <v>3412444.1076871902</v>
      </c>
      <c r="D57" s="2">
        <v>385629.64303117199</v>
      </c>
      <c r="E57" s="2">
        <v>3092169.3007862298</v>
      </c>
      <c r="F57" s="2">
        <v>0</v>
      </c>
      <c r="G57" s="2">
        <v>-65354.836130202697</v>
      </c>
      <c r="H57" s="2">
        <v>0</v>
      </c>
    </row>
    <row r="58" spans="1:8" x14ac:dyDescent="0.3">
      <c r="A58" s="1">
        <v>1994</v>
      </c>
      <c r="B58" s="1">
        <v>9</v>
      </c>
      <c r="C58" s="2">
        <v>3415849.0095436401</v>
      </c>
      <c r="D58" s="2">
        <v>385629.64303117199</v>
      </c>
      <c r="E58" s="2">
        <v>3097619.6958990698</v>
      </c>
      <c r="F58" s="2">
        <v>0</v>
      </c>
      <c r="G58" s="2">
        <v>-67400.329386598896</v>
      </c>
      <c r="H58" s="2">
        <v>0</v>
      </c>
    </row>
    <row r="59" spans="1:8" x14ac:dyDescent="0.3">
      <c r="A59" s="1">
        <v>1994</v>
      </c>
      <c r="B59" s="1">
        <v>10</v>
      </c>
      <c r="C59" s="2">
        <v>3421984.1093485798</v>
      </c>
      <c r="D59" s="2">
        <v>385629.64303117199</v>
      </c>
      <c r="E59" s="2">
        <v>3103070.0910119</v>
      </c>
      <c r="F59" s="2">
        <v>0</v>
      </c>
      <c r="G59" s="2">
        <v>-66715.624694498707</v>
      </c>
      <c r="H59" s="2">
        <v>0</v>
      </c>
    </row>
    <row r="60" spans="1:8" x14ac:dyDescent="0.3">
      <c r="A60" s="1">
        <v>1994</v>
      </c>
      <c r="B60" s="1">
        <v>11</v>
      </c>
      <c r="C60" s="2">
        <v>3439905.7766141398</v>
      </c>
      <c r="D60" s="2">
        <v>385629.64303117199</v>
      </c>
      <c r="E60" s="2">
        <v>3108520.48612474</v>
      </c>
      <c r="F60" s="2">
        <v>0</v>
      </c>
      <c r="G60" s="2">
        <v>-54244.352541775901</v>
      </c>
      <c r="H60" s="2">
        <v>0</v>
      </c>
    </row>
    <row r="61" spans="1:8" x14ac:dyDescent="0.3">
      <c r="A61" s="1">
        <v>1994</v>
      </c>
      <c r="B61" s="1">
        <v>12</v>
      </c>
      <c r="C61" s="2">
        <v>3458130.6336417599</v>
      </c>
      <c r="D61" s="2">
        <v>385629.64303117199</v>
      </c>
      <c r="E61" s="2">
        <v>3113970.88123758</v>
      </c>
      <c r="F61" s="2">
        <v>0</v>
      </c>
      <c r="G61" s="2">
        <v>-41469.890626994398</v>
      </c>
      <c r="H61" s="2">
        <v>0</v>
      </c>
    </row>
    <row r="62" spans="1:8" x14ac:dyDescent="0.3">
      <c r="A62" s="1">
        <v>1995</v>
      </c>
      <c r="B62" s="1">
        <v>1</v>
      </c>
      <c r="C62" s="2">
        <v>3475855.1568977502</v>
      </c>
      <c r="D62" s="2">
        <v>385629.64303117199</v>
      </c>
      <c r="E62" s="2">
        <v>3119421.27635042</v>
      </c>
      <c r="F62" s="2">
        <v>0</v>
      </c>
      <c r="G62" s="2">
        <v>-29195.762483846898</v>
      </c>
      <c r="H62" s="2">
        <v>0</v>
      </c>
    </row>
    <row r="63" spans="1:8" x14ac:dyDescent="0.3">
      <c r="A63" s="1">
        <v>1995</v>
      </c>
      <c r="B63" s="1">
        <v>2</v>
      </c>
      <c r="C63" s="2">
        <v>3488852.0358013501</v>
      </c>
      <c r="D63" s="2">
        <v>385629.64303117199</v>
      </c>
      <c r="E63" s="2">
        <v>3124871.67146326</v>
      </c>
      <c r="F63" s="2">
        <v>0</v>
      </c>
      <c r="G63" s="2">
        <v>-21649.278693085998</v>
      </c>
      <c r="H63" s="2">
        <v>0</v>
      </c>
    </row>
    <row r="64" spans="1:8" x14ac:dyDescent="0.3">
      <c r="A64" s="1">
        <v>1995</v>
      </c>
      <c r="B64" s="1">
        <v>3</v>
      </c>
      <c r="C64" s="2">
        <v>3497654.4338683598</v>
      </c>
      <c r="D64" s="2">
        <v>385629.64303117199</v>
      </c>
      <c r="E64" s="2">
        <v>3130322.0665761</v>
      </c>
      <c r="F64" s="2">
        <v>0</v>
      </c>
      <c r="G64" s="2">
        <v>-18297.275738913599</v>
      </c>
      <c r="H64" s="2">
        <v>0</v>
      </c>
    </row>
    <row r="65" spans="1:8" x14ac:dyDescent="0.3">
      <c r="A65" s="1">
        <v>1995</v>
      </c>
      <c r="B65" s="1">
        <v>4</v>
      </c>
      <c r="C65" s="2">
        <v>3496172.6115505798</v>
      </c>
      <c r="D65" s="2">
        <v>385629.64303117199</v>
      </c>
      <c r="E65" s="2">
        <v>3135772.4616889399</v>
      </c>
      <c r="F65" s="2">
        <v>0</v>
      </c>
      <c r="G65" s="2">
        <v>-25229.493169532601</v>
      </c>
      <c r="H65" s="2">
        <v>0</v>
      </c>
    </row>
    <row r="66" spans="1:8" x14ac:dyDescent="0.3">
      <c r="A66" s="1">
        <v>1995</v>
      </c>
      <c r="B66" s="1">
        <v>5</v>
      </c>
      <c r="C66" s="2">
        <v>3482935.9338511801</v>
      </c>
      <c r="D66" s="2">
        <v>385629.64303117199</v>
      </c>
      <c r="E66" s="2">
        <v>3141222.8568017799</v>
      </c>
      <c r="F66" s="2">
        <v>0</v>
      </c>
      <c r="G66" s="2">
        <v>-43916.565981772699</v>
      </c>
      <c r="H66" s="2">
        <v>0</v>
      </c>
    </row>
    <row r="67" spans="1:8" x14ac:dyDescent="0.3">
      <c r="A67" s="1">
        <v>1995</v>
      </c>
      <c r="B67" s="1">
        <v>6</v>
      </c>
      <c r="C67" s="2">
        <v>3474204.3374028099</v>
      </c>
      <c r="D67" s="2">
        <v>385629.64303117199</v>
      </c>
      <c r="E67" s="2">
        <v>3146673.2519146199</v>
      </c>
      <c r="F67" s="2">
        <v>0</v>
      </c>
      <c r="G67" s="2">
        <v>-58098.557542988099</v>
      </c>
      <c r="H67" s="2">
        <v>0</v>
      </c>
    </row>
    <row r="68" spans="1:8" x14ac:dyDescent="0.3">
      <c r="A68" s="1">
        <v>1995</v>
      </c>
      <c r="B68" s="1">
        <v>7</v>
      </c>
      <c r="C68" s="2">
        <v>3474634.3151976001</v>
      </c>
      <c r="D68" s="2">
        <v>385629.64303117199</v>
      </c>
      <c r="E68" s="2">
        <v>3152123.6470274599</v>
      </c>
      <c r="F68" s="2">
        <v>0</v>
      </c>
      <c r="G68" s="2">
        <v>-63118.974861030903</v>
      </c>
      <c r="H68" s="2">
        <v>0</v>
      </c>
    </row>
    <row r="69" spans="1:8" x14ac:dyDescent="0.3">
      <c r="A69" s="1">
        <v>1995</v>
      </c>
      <c r="B69" s="1">
        <v>8</v>
      </c>
      <c r="C69" s="2">
        <v>3483179.7591103599</v>
      </c>
      <c r="D69" s="2">
        <v>385629.64303117199</v>
      </c>
      <c r="E69" s="2">
        <v>3157847.9163059802</v>
      </c>
      <c r="F69" s="2">
        <v>0</v>
      </c>
      <c r="G69" s="2">
        <v>-60297.800226792198</v>
      </c>
      <c r="H69" s="2">
        <v>0</v>
      </c>
    </row>
    <row r="70" spans="1:8" x14ac:dyDescent="0.3">
      <c r="A70" s="1">
        <v>1995</v>
      </c>
      <c r="B70" s="1">
        <v>9</v>
      </c>
      <c r="C70" s="2">
        <v>3484170.1514799302</v>
      </c>
      <c r="D70" s="2">
        <v>385629.64303117199</v>
      </c>
      <c r="E70" s="2">
        <v>3163572.1855845102</v>
      </c>
      <c r="F70" s="2">
        <v>0</v>
      </c>
      <c r="G70" s="2">
        <v>-65031.677135753896</v>
      </c>
      <c r="H70" s="2">
        <v>0</v>
      </c>
    </row>
    <row r="71" spans="1:8" x14ac:dyDescent="0.3">
      <c r="A71" s="1">
        <v>1995</v>
      </c>
      <c r="B71" s="1">
        <v>10</v>
      </c>
      <c r="C71" s="2">
        <v>3490946.3997427099</v>
      </c>
      <c r="D71" s="2">
        <v>385629.64303117199</v>
      </c>
      <c r="E71" s="2">
        <v>3169296.45486303</v>
      </c>
      <c r="F71" s="2">
        <v>0</v>
      </c>
      <c r="G71" s="2">
        <v>-63979.698151496203</v>
      </c>
      <c r="H71" s="2">
        <v>0</v>
      </c>
    </row>
    <row r="72" spans="1:8" x14ac:dyDescent="0.3">
      <c r="A72" s="1">
        <v>1995</v>
      </c>
      <c r="B72" s="1">
        <v>11</v>
      </c>
      <c r="C72" s="2">
        <v>3509213.2668918902</v>
      </c>
      <c r="D72" s="2">
        <v>385629.64303117199</v>
      </c>
      <c r="E72" s="2">
        <v>3175020.72414156</v>
      </c>
      <c r="F72" s="2">
        <v>0</v>
      </c>
      <c r="G72" s="2">
        <v>-51437.100280834398</v>
      </c>
      <c r="H72" s="2">
        <v>0</v>
      </c>
    </row>
    <row r="73" spans="1:8" x14ac:dyDescent="0.3">
      <c r="A73" s="1">
        <v>1995</v>
      </c>
      <c r="B73" s="1">
        <v>12</v>
      </c>
      <c r="C73" s="2">
        <v>3523941.8305835398</v>
      </c>
      <c r="D73" s="2">
        <v>385629.64303117199</v>
      </c>
      <c r="E73" s="2">
        <v>3180744.9934200798</v>
      </c>
      <c r="F73" s="2">
        <v>0</v>
      </c>
      <c r="G73" s="2">
        <v>-42432.805867712901</v>
      </c>
      <c r="H73" s="2">
        <v>0</v>
      </c>
    </row>
    <row r="74" spans="1:8" x14ac:dyDescent="0.3">
      <c r="A74" s="1">
        <v>1996</v>
      </c>
      <c r="B74" s="1">
        <v>1</v>
      </c>
      <c r="C74" s="2">
        <v>3536886.1026589</v>
      </c>
      <c r="D74" s="2">
        <v>385629.64303117199</v>
      </c>
      <c r="E74" s="2">
        <v>3186469.2626986001</v>
      </c>
      <c r="F74" s="2">
        <v>0</v>
      </c>
      <c r="G74" s="2">
        <v>-35212.803070879098</v>
      </c>
      <c r="H74" s="2">
        <v>0</v>
      </c>
    </row>
    <row r="75" spans="1:8" x14ac:dyDescent="0.3">
      <c r="A75" s="1">
        <v>1996</v>
      </c>
      <c r="B75" s="1">
        <v>2</v>
      </c>
      <c r="C75" s="2">
        <v>3550572.02917198</v>
      </c>
      <c r="D75" s="2">
        <v>385629.64303117199</v>
      </c>
      <c r="E75" s="2">
        <v>3192193.5319771301</v>
      </c>
      <c r="F75" s="2">
        <v>0</v>
      </c>
      <c r="G75" s="2">
        <v>-27251.145836318399</v>
      </c>
      <c r="H75" s="2">
        <v>0</v>
      </c>
    </row>
    <row r="76" spans="1:8" x14ac:dyDescent="0.3">
      <c r="A76" s="1">
        <v>1996</v>
      </c>
      <c r="B76" s="1">
        <v>3</v>
      </c>
      <c r="C76" s="2">
        <v>3555730.8435509801</v>
      </c>
      <c r="D76" s="2">
        <v>385629.64303117199</v>
      </c>
      <c r="E76" s="2">
        <v>3197917.8012556499</v>
      </c>
      <c r="F76" s="2">
        <v>0</v>
      </c>
      <c r="G76" s="2">
        <v>-27816.600735845499</v>
      </c>
      <c r="H76" s="2">
        <v>0</v>
      </c>
    </row>
    <row r="77" spans="1:8" x14ac:dyDescent="0.3">
      <c r="A77" s="1">
        <v>1996</v>
      </c>
      <c r="B77" s="1">
        <v>4</v>
      </c>
      <c r="C77" s="2">
        <v>3553022.3102245601</v>
      </c>
      <c r="D77" s="2">
        <v>385629.64303117199</v>
      </c>
      <c r="E77" s="2">
        <v>3203642.0705341799</v>
      </c>
      <c r="F77" s="2">
        <v>0</v>
      </c>
      <c r="G77" s="2">
        <v>-36249.403340785801</v>
      </c>
      <c r="H77" s="2">
        <v>0</v>
      </c>
    </row>
    <row r="78" spans="1:8" x14ac:dyDescent="0.3">
      <c r="A78" s="1">
        <v>1996</v>
      </c>
      <c r="B78" s="1">
        <v>5</v>
      </c>
      <c r="C78" s="2">
        <v>3546840.4679545499</v>
      </c>
      <c r="D78" s="2">
        <v>385629.64303117199</v>
      </c>
      <c r="E78" s="2">
        <v>3209366.3398127002</v>
      </c>
      <c r="F78" s="2">
        <v>0</v>
      </c>
      <c r="G78" s="2">
        <v>-48155.514889326398</v>
      </c>
      <c r="H78" s="2">
        <v>0</v>
      </c>
    </row>
    <row r="79" spans="1:8" x14ac:dyDescent="0.3">
      <c r="A79" s="1">
        <v>1996</v>
      </c>
      <c r="B79" s="1">
        <v>6</v>
      </c>
      <c r="C79" s="2">
        <v>3543788.5862360802</v>
      </c>
      <c r="D79" s="2">
        <v>385629.64303117199</v>
      </c>
      <c r="E79" s="2">
        <v>3215090.60909122</v>
      </c>
      <c r="F79" s="2">
        <v>0</v>
      </c>
      <c r="G79" s="2">
        <v>-56931.665886319701</v>
      </c>
      <c r="H79" s="2">
        <v>0</v>
      </c>
    </row>
    <row r="80" spans="1:8" x14ac:dyDescent="0.3">
      <c r="A80" s="1">
        <v>1996</v>
      </c>
      <c r="B80" s="1">
        <v>7</v>
      </c>
      <c r="C80" s="2">
        <v>3541337.2666612701</v>
      </c>
      <c r="D80" s="2">
        <v>385629.64303117199</v>
      </c>
      <c r="E80" s="2">
        <v>3220814.87836975</v>
      </c>
      <c r="F80" s="2">
        <v>0</v>
      </c>
      <c r="G80" s="2">
        <v>-65107.254739647702</v>
      </c>
      <c r="H80" s="2">
        <v>0</v>
      </c>
    </row>
    <row r="81" spans="1:8" x14ac:dyDescent="0.3">
      <c r="A81" s="1">
        <v>1996</v>
      </c>
      <c r="B81" s="1">
        <v>8</v>
      </c>
      <c r="C81" s="2">
        <v>3543687.4429623</v>
      </c>
      <c r="D81" s="2">
        <v>385629.64303117199</v>
      </c>
      <c r="E81" s="2">
        <v>3226683.8511640201</v>
      </c>
      <c r="F81" s="2">
        <v>0</v>
      </c>
      <c r="G81" s="2">
        <v>-68626.051232887403</v>
      </c>
      <c r="H81" s="2">
        <v>0</v>
      </c>
    </row>
    <row r="82" spans="1:8" x14ac:dyDescent="0.3">
      <c r="A82" s="1">
        <v>1996</v>
      </c>
      <c r="B82" s="1">
        <v>9</v>
      </c>
      <c r="C82" s="2">
        <v>3549592.58566071</v>
      </c>
      <c r="D82" s="2">
        <v>385629.64303117199</v>
      </c>
      <c r="E82" s="2">
        <v>3232552.8239582898</v>
      </c>
      <c r="F82" s="2">
        <v>0</v>
      </c>
      <c r="G82" s="2">
        <v>-68589.881328750402</v>
      </c>
      <c r="H82" s="2">
        <v>0</v>
      </c>
    </row>
    <row r="83" spans="1:8" x14ac:dyDescent="0.3">
      <c r="A83" s="1">
        <v>1996</v>
      </c>
      <c r="B83" s="1">
        <v>10</v>
      </c>
      <c r="C83" s="2">
        <v>3554114.5579951401</v>
      </c>
      <c r="D83" s="2">
        <v>385629.64303117199</v>
      </c>
      <c r="E83" s="2">
        <v>3238421.7967525702</v>
      </c>
      <c r="F83" s="2">
        <v>0</v>
      </c>
      <c r="G83" s="2">
        <v>-69936.881788593295</v>
      </c>
      <c r="H83" s="2">
        <v>0</v>
      </c>
    </row>
    <row r="84" spans="1:8" x14ac:dyDescent="0.3">
      <c r="A84" s="1">
        <v>1996</v>
      </c>
      <c r="B84" s="1">
        <v>11</v>
      </c>
      <c r="C84" s="2">
        <v>3565883.13364405</v>
      </c>
      <c r="D84" s="2">
        <v>385629.64303117199</v>
      </c>
      <c r="E84" s="2">
        <v>3244290.7695468399</v>
      </c>
      <c r="F84" s="2">
        <v>0</v>
      </c>
      <c r="G84" s="2">
        <v>-64037.2789339558</v>
      </c>
      <c r="H84" s="2">
        <v>0</v>
      </c>
    </row>
    <row r="85" spans="1:8" x14ac:dyDescent="0.3">
      <c r="A85" s="1">
        <v>1996</v>
      </c>
      <c r="B85" s="1">
        <v>12</v>
      </c>
      <c r="C85" s="2">
        <v>3579372.8453611401</v>
      </c>
      <c r="D85" s="2">
        <v>385629.64303117199</v>
      </c>
      <c r="E85" s="2">
        <v>3250159.74234111</v>
      </c>
      <c r="F85" s="2">
        <v>0</v>
      </c>
      <c r="G85" s="2">
        <v>-56416.540011141398</v>
      </c>
      <c r="H85" s="2">
        <v>0</v>
      </c>
    </row>
    <row r="86" spans="1:8" x14ac:dyDescent="0.3">
      <c r="A86" s="1">
        <v>1997</v>
      </c>
      <c r="B86" s="1">
        <v>1</v>
      </c>
      <c r="C86" s="2">
        <v>3598412.42126003</v>
      </c>
      <c r="D86" s="2">
        <v>385629.64303117199</v>
      </c>
      <c r="E86" s="2">
        <v>3256028.7151353802</v>
      </c>
      <c r="F86" s="2">
        <v>0</v>
      </c>
      <c r="G86" s="2">
        <v>-43245.936906521201</v>
      </c>
      <c r="H86" s="2">
        <v>0</v>
      </c>
    </row>
    <row r="87" spans="1:8" x14ac:dyDescent="0.3">
      <c r="A87" s="1">
        <v>1997</v>
      </c>
      <c r="B87" s="1">
        <v>2</v>
      </c>
      <c r="C87" s="2">
        <v>3605847.6853286098</v>
      </c>
      <c r="D87" s="2">
        <v>385629.64303117199</v>
      </c>
      <c r="E87" s="2">
        <v>3261897.6879296601</v>
      </c>
      <c r="F87" s="2">
        <v>0</v>
      </c>
      <c r="G87" s="2">
        <v>-41679.645632218097</v>
      </c>
      <c r="H87" s="2">
        <v>0</v>
      </c>
    </row>
    <row r="88" spans="1:8" x14ac:dyDescent="0.3">
      <c r="A88" s="1">
        <v>1997</v>
      </c>
      <c r="B88" s="1">
        <v>3</v>
      </c>
      <c r="C88" s="2">
        <v>3614059.5203383099</v>
      </c>
      <c r="D88" s="2">
        <v>385629.64303117199</v>
      </c>
      <c r="E88" s="2">
        <v>3267766.6607239302</v>
      </c>
      <c r="F88" s="2">
        <v>0</v>
      </c>
      <c r="G88" s="2">
        <v>-39336.783416788101</v>
      </c>
      <c r="H88" s="2">
        <v>0</v>
      </c>
    </row>
    <row r="89" spans="1:8" x14ac:dyDescent="0.3">
      <c r="A89" s="1">
        <v>1997</v>
      </c>
      <c r="B89" s="1">
        <v>4</v>
      </c>
      <c r="C89" s="2">
        <v>3619989.3468587999</v>
      </c>
      <c r="D89" s="2">
        <v>385629.64303117199</v>
      </c>
      <c r="E89" s="2">
        <v>3273635.6335181999</v>
      </c>
      <c r="F89" s="2">
        <v>0</v>
      </c>
      <c r="G89" s="2">
        <v>-39275.929690571502</v>
      </c>
      <c r="H89" s="2">
        <v>0</v>
      </c>
    </row>
    <row r="90" spans="1:8" x14ac:dyDescent="0.3">
      <c r="A90" s="1">
        <v>1997</v>
      </c>
      <c r="B90" s="1">
        <v>5</v>
      </c>
      <c r="C90" s="2">
        <v>3610886.9101115</v>
      </c>
      <c r="D90" s="2">
        <v>385629.64303117199</v>
      </c>
      <c r="E90" s="2">
        <v>3279504.60631247</v>
      </c>
      <c r="F90" s="2">
        <v>0</v>
      </c>
      <c r="G90" s="2">
        <v>-54247.339232151899</v>
      </c>
      <c r="H90" s="2">
        <v>0</v>
      </c>
    </row>
    <row r="91" spans="1:8" x14ac:dyDescent="0.3">
      <c r="A91" s="1">
        <v>1997</v>
      </c>
      <c r="B91" s="1">
        <v>6</v>
      </c>
      <c r="C91" s="2">
        <v>3605411.8846638799</v>
      </c>
      <c r="D91" s="2">
        <v>385629.64303117199</v>
      </c>
      <c r="E91" s="2">
        <v>3285373.57910675</v>
      </c>
      <c r="F91" s="2">
        <v>0</v>
      </c>
      <c r="G91" s="2">
        <v>-65591.337474043496</v>
      </c>
      <c r="H91" s="2">
        <v>0</v>
      </c>
    </row>
    <row r="92" spans="1:8" x14ac:dyDescent="0.3">
      <c r="A92" s="1">
        <v>1997</v>
      </c>
      <c r="B92" s="1">
        <v>7</v>
      </c>
      <c r="C92" s="2">
        <v>3604228.2557738698</v>
      </c>
      <c r="D92" s="2">
        <v>385629.64303117199</v>
      </c>
      <c r="E92" s="2">
        <v>3291242.5519010201</v>
      </c>
      <c r="F92" s="2">
        <v>0</v>
      </c>
      <c r="G92" s="2">
        <v>-72643.939158323206</v>
      </c>
      <c r="H92" s="2">
        <v>0</v>
      </c>
    </row>
    <row r="93" spans="1:8" x14ac:dyDescent="0.3">
      <c r="A93" s="1">
        <v>1997</v>
      </c>
      <c r="B93" s="1">
        <v>8</v>
      </c>
      <c r="C93" s="2">
        <v>3609001.9188089701</v>
      </c>
      <c r="D93" s="2">
        <v>385629.64303117199</v>
      </c>
      <c r="E93" s="2">
        <v>3296596.8916725698</v>
      </c>
      <c r="F93" s="2">
        <v>0</v>
      </c>
      <c r="G93" s="2">
        <v>-73224.615894769799</v>
      </c>
      <c r="H93" s="2">
        <v>0</v>
      </c>
    </row>
    <row r="94" spans="1:8" x14ac:dyDescent="0.3">
      <c r="A94" s="1">
        <v>1997</v>
      </c>
      <c r="B94" s="1">
        <v>9</v>
      </c>
      <c r="C94" s="2">
        <v>3614088.9138890998</v>
      </c>
      <c r="D94" s="2">
        <v>385629.64303117199</v>
      </c>
      <c r="E94" s="2">
        <v>3301951.2314441199</v>
      </c>
      <c r="F94" s="2">
        <v>0</v>
      </c>
      <c r="G94" s="2">
        <v>-73491.960586188405</v>
      </c>
      <c r="H94" s="2">
        <v>0</v>
      </c>
    </row>
    <row r="95" spans="1:8" x14ac:dyDescent="0.3">
      <c r="A95" s="1">
        <v>1997</v>
      </c>
      <c r="B95" s="1">
        <v>10</v>
      </c>
      <c r="C95" s="2">
        <v>3622402.5684585702</v>
      </c>
      <c r="D95" s="2">
        <v>385629.64303117199</v>
      </c>
      <c r="E95" s="2">
        <v>3307305.5712156598</v>
      </c>
      <c r="F95" s="2">
        <v>0</v>
      </c>
      <c r="G95" s="2">
        <v>-70532.645788265902</v>
      </c>
      <c r="H95" s="2">
        <v>0</v>
      </c>
    </row>
    <row r="96" spans="1:8" x14ac:dyDescent="0.3">
      <c r="A96" s="1">
        <v>1997</v>
      </c>
      <c r="B96" s="1">
        <v>11</v>
      </c>
      <c r="C96" s="2">
        <v>3633908.7526016501</v>
      </c>
      <c r="D96" s="2">
        <v>385629.64303117199</v>
      </c>
      <c r="E96" s="2">
        <v>3312659.91098721</v>
      </c>
      <c r="F96" s="2">
        <v>0</v>
      </c>
      <c r="G96" s="2">
        <v>-64380.8014167375</v>
      </c>
      <c r="H96" s="2">
        <v>0</v>
      </c>
    </row>
    <row r="97" spans="1:8" x14ac:dyDescent="0.3">
      <c r="A97" s="1">
        <v>1997</v>
      </c>
      <c r="B97" s="1">
        <v>12</v>
      </c>
      <c r="C97" s="2">
        <v>3648268.0637825401</v>
      </c>
      <c r="D97" s="2">
        <v>385629.64303117199</v>
      </c>
      <c r="E97" s="2">
        <v>3318014.2507587601</v>
      </c>
      <c r="F97" s="2">
        <v>0</v>
      </c>
      <c r="G97" s="2">
        <v>-55375.8300073887</v>
      </c>
      <c r="H97" s="2">
        <v>0</v>
      </c>
    </row>
    <row r="98" spans="1:8" x14ac:dyDescent="0.3">
      <c r="A98" s="1">
        <v>1998</v>
      </c>
      <c r="B98" s="1">
        <v>1</v>
      </c>
      <c r="C98" s="2">
        <v>3660860.4641471002</v>
      </c>
      <c r="D98" s="2">
        <v>385629.64303117199</v>
      </c>
      <c r="E98" s="2">
        <v>3323368.5905303098</v>
      </c>
      <c r="F98" s="2">
        <v>0</v>
      </c>
      <c r="G98" s="2">
        <v>-48137.769414382499</v>
      </c>
      <c r="H98" s="2">
        <v>0</v>
      </c>
    </row>
    <row r="99" spans="1:8" x14ac:dyDescent="0.3">
      <c r="A99" s="1">
        <v>1998</v>
      </c>
      <c r="B99" s="1">
        <v>2</v>
      </c>
      <c r="C99" s="2">
        <v>3668407.15276179</v>
      </c>
      <c r="D99" s="2">
        <v>385629.64303117199</v>
      </c>
      <c r="E99" s="2">
        <v>3328722.9303018502</v>
      </c>
      <c r="F99" s="2">
        <v>0</v>
      </c>
      <c r="G99" s="2">
        <v>-45945.420571241099</v>
      </c>
      <c r="H99" s="2">
        <v>0</v>
      </c>
    </row>
    <row r="100" spans="1:8" x14ac:dyDescent="0.3">
      <c r="A100" s="1">
        <v>1998</v>
      </c>
      <c r="B100" s="1">
        <v>3</v>
      </c>
      <c r="C100" s="2">
        <v>3678357.46708505</v>
      </c>
      <c r="D100" s="2">
        <v>385629.64303117199</v>
      </c>
      <c r="E100" s="2">
        <v>3334077.2700733999</v>
      </c>
      <c r="F100" s="2">
        <v>0</v>
      </c>
      <c r="G100" s="2">
        <v>-41349.446019527997</v>
      </c>
      <c r="H100" s="2">
        <v>0</v>
      </c>
    </row>
    <row r="101" spans="1:8" x14ac:dyDescent="0.3">
      <c r="A101" s="1">
        <v>1998</v>
      </c>
      <c r="B101" s="1">
        <v>4</v>
      </c>
      <c r="C101" s="2">
        <v>3679569.5062228702</v>
      </c>
      <c r="D101" s="2">
        <v>385629.64303117199</v>
      </c>
      <c r="E101" s="2">
        <v>3339431.60984495</v>
      </c>
      <c r="F101" s="2">
        <v>0</v>
      </c>
      <c r="G101" s="2">
        <v>-45491.746653250899</v>
      </c>
      <c r="H101" s="2">
        <v>0</v>
      </c>
    </row>
    <row r="102" spans="1:8" x14ac:dyDescent="0.3">
      <c r="A102" s="1">
        <v>1998</v>
      </c>
      <c r="B102" s="1">
        <v>5</v>
      </c>
      <c r="C102" s="2">
        <v>3673573.50483535</v>
      </c>
      <c r="D102" s="2">
        <v>385629.64303117199</v>
      </c>
      <c r="E102" s="2">
        <v>3344785.9496165002</v>
      </c>
      <c r="F102" s="2">
        <v>0</v>
      </c>
      <c r="G102" s="2">
        <v>-56842.087812317499</v>
      </c>
      <c r="H102" s="2">
        <v>0</v>
      </c>
    </row>
    <row r="103" spans="1:8" x14ac:dyDescent="0.3">
      <c r="A103" s="1">
        <v>1998</v>
      </c>
      <c r="B103" s="1">
        <v>6</v>
      </c>
      <c r="C103" s="2">
        <v>3669157.8986797398</v>
      </c>
      <c r="D103" s="2">
        <v>385629.64303117199</v>
      </c>
      <c r="E103" s="2">
        <v>3350140.2893880499</v>
      </c>
      <c r="F103" s="2">
        <v>0</v>
      </c>
      <c r="G103" s="2">
        <v>-66612.033739480699</v>
      </c>
      <c r="H103" s="2">
        <v>0</v>
      </c>
    </row>
    <row r="104" spans="1:8" x14ac:dyDescent="0.3">
      <c r="A104" s="1">
        <v>1998</v>
      </c>
      <c r="B104" s="1">
        <v>7</v>
      </c>
      <c r="C104" s="2">
        <v>3675079.6990607898</v>
      </c>
      <c r="D104" s="2">
        <v>385629.64303117199</v>
      </c>
      <c r="E104" s="2">
        <v>3355494.6291595902</v>
      </c>
      <c r="F104" s="2">
        <v>0</v>
      </c>
      <c r="G104" s="2">
        <v>-66044.5731299771</v>
      </c>
      <c r="H104" s="2">
        <v>0</v>
      </c>
    </row>
    <row r="105" spans="1:8" x14ac:dyDescent="0.3">
      <c r="A105" s="1">
        <v>1998</v>
      </c>
      <c r="B105" s="1">
        <v>8</v>
      </c>
      <c r="C105" s="2">
        <v>3680840.3545709699</v>
      </c>
      <c r="D105" s="2">
        <v>385629.64303117199</v>
      </c>
      <c r="E105" s="2">
        <v>3360525.3260804899</v>
      </c>
      <c r="F105" s="2">
        <v>0</v>
      </c>
      <c r="G105" s="2">
        <v>-65314.614540687297</v>
      </c>
      <c r="H105" s="2">
        <v>0</v>
      </c>
    </row>
    <row r="106" spans="1:8" x14ac:dyDescent="0.3">
      <c r="A106" s="1">
        <v>1998</v>
      </c>
      <c r="B106" s="1">
        <v>9</v>
      </c>
      <c r="C106" s="2">
        <v>3685987.9332459001</v>
      </c>
      <c r="D106" s="2">
        <v>385629.64303117199</v>
      </c>
      <c r="E106" s="2">
        <v>3365556.0230013798</v>
      </c>
      <c r="F106" s="2">
        <v>0</v>
      </c>
      <c r="G106" s="2">
        <v>-65197.732786651199</v>
      </c>
      <c r="H106" s="2">
        <v>0</v>
      </c>
    </row>
    <row r="107" spans="1:8" x14ac:dyDescent="0.3">
      <c r="A107" s="1">
        <v>1998</v>
      </c>
      <c r="B107" s="1">
        <v>10</v>
      </c>
      <c r="C107" s="2">
        <v>3688249.4043104402</v>
      </c>
      <c r="D107" s="2">
        <v>385629.64303117199</v>
      </c>
      <c r="E107" s="2">
        <v>3370586.7199222799</v>
      </c>
      <c r="F107" s="2">
        <v>0</v>
      </c>
      <c r="G107" s="2">
        <v>-67966.958643011705</v>
      </c>
      <c r="H107" s="2">
        <v>0</v>
      </c>
    </row>
    <row r="108" spans="1:8" x14ac:dyDescent="0.3">
      <c r="A108" s="1">
        <v>1998</v>
      </c>
      <c r="B108" s="1">
        <v>11</v>
      </c>
      <c r="C108" s="2">
        <v>3696412.7108260798</v>
      </c>
      <c r="D108" s="2">
        <v>385629.64303117199</v>
      </c>
      <c r="E108" s="2">
        <v>3375617.4168431698</v>
      </c>
      <c r="F108" s="2">
        <v>0</v>
      </c>
      <c r="G108" s="2">
        <v>-64834.349048262899</v>
      </c>
      <c r="H108" s="2">
        <v>0</v>
      </c>
    </row>
    <row r="109" spans="1:8" x14ac:dyDescent="0.3">
      <c r="A109" s="1">
        <v>1998</v>
      </c>
      <c r="B109" s="1">
        <v>12</v>
      </c>
      <c r="C109" s="2">
        <v>3710954.9457438998</v>
      </c>
      <c r="D109" s="2">
        <v>385629.64303117199</v>
      </c>
      <c r="E109" s="2">
        <v>3380648.11376407</v>
      </c>
      <c r="F109" s="2">
        <v>0</v>
      </c>
      <c r="G109" s="2">
        <v>-55322.811051341698</v>
      </c>
      <c r="H109" s="2">
        <v>0</v>
      </c>
    </row>
    <row r="110" spans="1:8" x14ac:dyDescent="0.3">
      <c r="A110" s="1">
        <v>1999</v>
      </c>
      <c r="B110" s="1">
        <v>1</v>
      </c>
      <c r="C110" s="2">
        <v>3720929.1862084698</v>
      </c>
      <c r="D110" s="2">
        <v>385629.64303117199</v>
      </c>
      <c r="E110" s="2">
        <v>3385678.8106849599</v>
      </c>
      <c r="F110" s="2">
        <v>0</v>
      </c>
      <c r="G110" s="2">
        <v>-50379.267507665798</v>
      </c>
      <c r="H110" s="2">
        <v>0</v>
      </c>
    </row>
    <row r="111" spans="1:8" x14ac:dyDescent="0.3">
      <c r="A111" s="1">
        <v>1999</v>
      </c>
      <c r="B111" s="1">
        <v>2</v>
      </c>
      <c r="C111" s="2">
        <v>3736256.9216294098</v>
      </c>
      <c r="D111" s="2">
        <v>385629.64303117199</v>
      </c>
      <c r="E111" s="2">
        <v>3390709.50760586</v>
      </c>
      <c r="F111" s="2">
        <v>0</v>
      </c>
      <c r="G111" s="2">
        <v>-40082.229007618502</v>
      </c>
      <c r="H111" s="2">
        <v>0</v>
      </c>
    </row>
    <row r="112" spans="1:8" x14ac:dyDescent="0.3">
      <c r="A112" s="1">
        <v>1999</v>
      </c>
      <c r="B112" s="1">
        <v>3</v>
      </c>
      <c r="C112" s="2">
        <v>3746140.33600367</v>
      </c>
      <c r="D112" s="2">
        <v>385629.64303117199</v>
      </c>
      <c r="E112" s="2">
        <v>3395740.2045267499</v>
      </c>
      <c r="F112" s="2">
        <v>0</v>
      </c>
      <c r="G112" s="2">
        <v>-35229.511554254197</v>
      </c>
      <c r="H112" s="2">
        <v>0</v>
      </c>
    </row>
    <row r="113" spans="1:8" x14ac:dyDescent="0.3">
      <c r="A113" s="1">
        <v>1999</v>
      </c>
      <c r="B113" s="1">
        <v>4</v>
      </c>
      <c r="C113" s="2">
        <v>3751648.76542211</v>
      </c>
      <c r="D113" s="2">
        <v>385629.64303117199</v>
      </c>
      <c r="E113" s="2">
        <v>3400770.90144765</v>
      </c>
      <c r="F113" s="2">
        <v>0</v>
      </c>
      <c r="G113" s="2">
        <v>-34751.779056711603</v>
      </c>
      <c r="H113" s="2">
        <v>0</v>
      </c>
    </row>
    <row r="114" spans="1:8" x14ac:dyDescent="0.3">
      <c r="A114" s="1">
        <v>1999</v>
      </c>
      <c r="B114" s="1">
        <v>5</v>
      </c>
      <c r="C114" s="2">
        <v>3744336.1564565701</v>
      </c>
      <c r="D114" s="2">
        <v>385629.64303117199</v>
      </c>
      <c r="E114" s="2">
        <v>3405801.5983685399</v>
      </c>
      <c r="F114" s="2">
        <v>0</v>
      </c>
      <c r="G114" s="2">
        <v>-47095.084943147798</v>
      </c>
      <c r="H114" s="2">
        <v>0</v>
      </c>
    </row>
    <row r="115" spans="1:8" x14ac:dyDescent="0.3">
      <c r="A115" s="1">
        <v>1999</v>
      </c>
      <c r="B115" s="1">
        <v>6</v>
      </c>
      <c r="C115" s="2">
        <v>3746396.3324440499</v>
      </c>
      <c r="D115" s="2">
        <v>385629.64303117199</v>
      </c>
      <c r="E115" s="2">
        <v>3410832.2952894401</v>
      </c>
      <c r="F115" s="2">
        <v>0</v>
      </c>
      <c r="G115" s="2">
        <v>-50065.605876553796</v>
      </c>
      <c r="H115" s="2">
        <v>0</v>
      </c>
    </row>
    <row r="116" spans="1:8" x14ac:dyDescent="0.3">
      <c r="A116" s="1">
        <v>1999</v>
      </c>
      <c r="B116" s="1">
        <v>7</v>
      </c>
      <c r="C116" s="2">
        <v>3750125.7018635701</v>
      </c>
      <c r="D116" s="2">
        <v>385629.64303117199</v>
      </c>
      <c r="E116" s="2">
        <v>3415862.99221033</v>
      </c>
      <c r="F116" s="2">
        <v>0</v>
      </c>
      <c r="G116" s="2">
        <v>-51366.933377936002</v>
      </c>
      <c r="H116" s="2">
        <v>0</v>
      </c>
    </row>
    <row r="117" spans="1:8" x14ac:dyDescent="0.3">
      <c r="A117" s="1">
        <v>1999</v>
      </c>
      <c r="B117" s="1">
        <v>8</v>
      </c>
      <c r="C117" s="2">
        <v>3751329.9437975502</v>
      </c>
      <c r="D117" s="2">
        <v>385629.64303117199</v>
      </c>
      <c r="E117" s="2">
        <v>3421108.9442681102</v>
      </c>
      <c r="F117" s="2">
        <v>0</v>
      </c>
      <c r="G117" s="2">
        <v>-55408.643501737199</v>
      </c>
      <c r="H117" s="2">
        <v>0</v>
      </c>
    </row>
    <row r="118" spans="1:8" x14ac:dyDescent="0.3">
      <c r="A118" s="1">
        <v>1999</v>
      </c>
      <c r="B118" s="1">
        <v>9</v>
      </c>
      <c r="C118" s="2">
        <v>3758696.4755254202</v>
      </c>
      <c r="D118" s="2">
        <v>385629.64303117199</v>
      </c>
      <c r="E118" s="2">
        <v>3426354.89632589</v>
      </c>
      <c r="F118" s="2">
        <v>0</v>
      </c>
      <c r="G118" s="2">
        <v>-53288.063831645501</v>
      </c>
      <c r="H118" s="2">
        <v>0</v>
      </c>
    </row>
    <row r="119" spans="1:8" x14ac:dyDescent="0.3">
      <c r="A119" s="1">
        <v>1999</v>
      </c>
      <c r="B119" s="1">
        <v>10</v>
      </c>
      <c r="C119" s="2">
        <v>3766055.2291667201</v>
      </c>
      <c r="D119" s="2">
        <v>385629.64303117199</v>
      </c>
      <c r="E119" s="2">
        <v>3431600.8483836702</v>
      </c>
      <c r="F119" s="2">
        <v>0</v>
      </c>
      <c r="G119" s="2">
        <v>-51175.262248128704</v>
      </c>
      <c r="H119" s="2">
        <v>0</v>
      </c>
    </row>
    <row r="120" spans="1:8" x14ac:dyDescent="0.3">
      <c r="A120" s="1">
        <v>1999</v>
      </c>
      <c r="B120" s="1">
        <v>11</v>
      </c>
      <c r="C120" s="2">
        <v>3779190.7852129699</v>
      </c>
      <c r="D120" s="2">
        <v>385629.64303117199</v>
      </c>
      <c r="E120" s="2">
        <v>3436846.8004414602</v>
      </c>
      <c r="F120" s="2">
        <v>0</v>
      </c>
      <c r="G120" s="2">
        <v>-43285.658259664197</v>
      </c>
      <c r="H120" s="2">
        <v>0</v>
      </c>
    </row>
    <row r="121" spans="1:8" x14ac:dyDescent="0.3">
      <c r="A121" s="1">
        <v>1999</v>
      </c>
      <c r="B121" s="1">
        <v>12</v>
      </c>
      <c r="C121" s="2">
        <v>3792922.1395657901</v>
      </c>
      <c r="D121" s="2">
        <v>385629.64303117199</v>
      </c>
      <c r="E121" s="2">
        <v>3442092.75249924</v>
      </c>
      <c r="F121" s="2">
        <v>0</v>
      </c>
      <c r="G121" s="2">
        <v>-34800.255964623298</v>
      </c>
      <c r="H121" s="2">
        <v>0</v>
      </c>
    </row>
    <row r="122" spans="1:8" x14ac:dyDescent="0.3">
      <c r="A122" s="1">
        <v>2000</v>
      </c>
      <c r="B122" s="1">
        <v>1</v>
      </c>
      <c r="C122" s="2">
        <v>3810866.5849002101</v>
      </c>
      <c r="D122" s="2">
        <v>385629.64303117199</v>
      </c>
      <c r="E122" s="2">
        <v>3447338.7045570202</v>
      </c>
      <c r="F122" s="2">
        <v>0</v>
      </c>
      <c r="G122" s="2">
        <v>-22101.7626879858</v>
      </c>
      <c r="H122" s="2">
        <v>0</v>
      </c>
    </row>
    <row r="123" spans="1:8" x14ac:dyDescent="0.3">
      <c r="A123" s="1">
        <v>2000</v>
      </c>
      <c r="B123" s="1">
        <v>2</v>
      </c>
      <c r="C123" s="2">
        <v>3822480.96858192</v>
      </c>
      <c r="D123" s="2">
        <v>385629.64303117199</v>
      </c>
      <c r="E123" s="2">
        <v>3452584.6566148</v>
      </c>
      <c r="F123" s="2">
        <v>0</v>
      </c>
      <c r="G123" s="2">
        <v>-15733.331064051899</v>
      </c>
      <c r="H123" s="2">
        <v>0</v>
      </c>
    </row>
    <row r="124" spans="1:8" x14ac:dyDescent="0.3">
      <c r="A124" s="1">
        <v>2000</v>
      </c>
      <c r="B124" s="1">
        <v>3</v>
      </c>
      <c r="C124" s="2">
        <v>3835091.7986810999</v>
      </c>
      <c r="D124" s="2">
        <v>385629.64303117199</v>
      </c>
      <c r="E124" s="2">
        <v>3457830.6086725802</v>
      </c>
      <c r="F124" s="2">
        <v>0</v>
      </c>
      <c r="G124" s="2">
        <v>-8368.4530226565003</v>
      </c>
      <c r="H124" s="2">
        <v>0</v>
      </c>
    </row>
    <row r="125" spans="1:8" x14ac:dyDescent="0.3">
      <c r="A125" s="1">
        <v>2000</v>
      </c>
      <c r="B125" s="1">
        <v>4</v>
      </c>
      <c r="C125" s="2">
        <v>3840792.4243683899</v>
      </c>
      <c r="D125" s="2">
        <v>385629.64303117199</v>
      </c>
      <c r="E125" s="2">
        <v>3463076.5607303702</v>
      </c>
      <c r="F125" s="2">
        <v>0</v>
      </c>
      <c r="G125" s="2">
        <v>-7913.7793931481401</v>
      </c>
      <c r="H125" s="2">
        <v>0</v>
      </c>
    </row>
    <row r="126" spans="1:8" x14ac:dyDescent="0.3">
      <c r="A126" s="1">
        <v>2000</v>
      </c>
      <c r="B126" s="1">
        <v>5</v>
      </c>
      <c r="C126" s="2">
        <v>3840187.44232619</v>
      </c>
      <c r="D126" s="2">
        <v>385629.64303117199</v>
      </c>
      <c r="E126" s="2">
        <v>3468322.51278815</v>
      </c>
      <c r="F126" s="2">
        <v>0</v>
      </c>
      <c r="G126" s="2">
        <v>-13764.713493133</v>
      </c>
      <c r="H126" s="2">
        <v>0</v>
      </c>
    </row>
    <row r="127" spans="1:8" x14ac:dyDescent="0.3">
      <c r="A127" s="1">
        <v>2000</v>
      </c>
      <c r="B127" s="1">
        <v>6</v>
      </c>
      <c r="C127" s="2">
        <v>3840031.2266451302</v>
      </c>
      <c r="D127" s="2">
        <v>385629.64303117199</v>
      </c>
      <c r="E127" s="2">
        <v>3473568.4648459302</v>
      </c>
      <c r="F127" s="2">
        <v>0</v>
      </c>
      <c r="G127" s="2">
        <v>-19166.881231975702</v>
      </c>
      <c r="H127" s="2">
        <v>0</v>
      </c>
    </row>
    <row r="128" spans="1:8" x14ac:dyDescent="0.3">
      <c r="A128" s="1">
        <v>2000</v>
      </c>
      <c r="B128" s="1">
        <v>7</v>
      </c>
      <c r="C128" s="2">
        <v>3842254.1815069499</v>
      </c>
      <c r="D128" s="2">
        <v>385629.64303117199</v>
      </c>
      <c r="E128" s="2">
        <v>3478814.41690371</v>
      </c>
      <c r="F128" s="2">
        <v>0</v>
      </c>
      <c r="G128" s="2">
        <v>-22189.878427931599</v>
      </c>
      <c r="H128" s="2">
        <v>0</v>
      </c>
    </row>
    <row r="129" spans="1:8" x14ac:dyDescent="0.3">
      <c r="A129" s="1">
        <v>2000</v>
      </c>
      <c r="B129" s="1">
        <v>8</v>
      </c>
      <c r="C129" s="2">
        <v>3848975.4489738401</v>
      </c>
      <c r="D129" s="2">
        <v>385629.64303117199</v>
      </c>
      <c r="E129" s="2">
        <v>3484411.7892114199</v>
      </c>
      <c r="F129" s="2">
        <v>0</v>
      </c>
      <c r="G129" s="2">
        <v>-21065.9832687485</v>
      </c>
      <c r="H129" s="2">
        <v>0</v>
      </c>
    </row>
    <row r="130" spans="1:8" x14ac:dyDescent="0.3">
      <c r="A130" s="1">
        <v>2000</v>
      </c>
      <c r="B130" s="1">
        <v>9</v>
      </c>
      <c r="C130" s="2">
        <v>3857082.95975448</v>
      </c>
      <c r="D130" s="2">
        <v>385629.64303117199</v>
      </c>
      <c r="E130" s="2">
        <v>3490009.1615191302</v>
      </c>
      <c r="F130" s="2">
        <v>0</v>
      </c>
      <c r="G130" s="2">
        <v>-18555.844795817498</v>
      </c>
      <c r="H130" s="2">
        <v>0</v>
      </c>
    </row>
    <row r="131" spans="1:8" x14ac:dyDescent="0.3">
      <c r="A131" s="1">
        <v>2000</v>
      </c>
      <c r="B131" s="1">
        <v>10</v>
      </c>
      <c r="C131" s="2">
        <v>3863469.2425579699</v>
      </c>
      <c r="D131" s="2">
        <v>385629.64303117199</v>
      </c>
      <c r="E131" s="2">
        <v>3495606.5338268299</v>
      </c>
      <c r="F131" s="2">
        <v>0</v>
      </c>
      <c r="G131" s="2">
        <v>-17766.934300039899</v>
      </c>
      <c r="H131" s="2">
        <v>0</v>
      </c>
    </row>
    <row r="132" spans="1:8" x14ac:dyDescent="0.3">
      <c r="A132" s="1">
        <v>2000</v>
      </c>
      <c r="B132" s="1">
        <v>11</v>
      </c>
      <c r="C132" s="2">
        <v>3874855.0176796601</v>
      </c>
      <c r="D132" s="2">
        <v>385629.64303117199</v>
      </c>
      <c r="E132" s="2">
        <v>3501203.9061345402</v>
      </c>
      <c r="F132" s="2">
        <v>0</v>
      </c>
      <c r="G132" s="2">
        <v>-11978.531486055301</v>
      </c>
      <c r="H132" s="2">
        <v>0</v>
      </c>
    </row>
    <row r="133" spans="1:8" x14ac:dyDescent="0.3">
      <c r="A133" s="1">
        <v>2000</v>
      </c>
      <c r="B133" s="1">
        <v>12</v>
      </c>
      <c r="C133" s="2">
        <v>3889030.9396802899</v>
      </c>
      <c r="D133" s="2">
        <v>385629.64303117199</v>
      </c>
      <c r="E133" s="2">
        <v>3506801.2784422501</v>
      </c>
      <c r="F133" s="2">
        <v>0</v>
      </c>
      <c r="G133" s="2">
        <v>-3399.9817931340099</v>
      </c>
      <c r="H133" s="2">
        <v>0</v>
      </c>
    </row>
    <row r="134" spans="1:8" x14ac:dyDescent="0.3">
      <c r="A134" s="1">
        <v>2001</v>
      </c>
      <c r="B134" s="1">
        <v>1</v>
      </c>
      <c r="C134" s="2">
        <v>3901255.0242109098</v>
      </c>
      <c r="D134" s="2">
        <v>385629.64303117199</v>
      </c>
      <c r="E134" s="2">
        <v>3512398.6507499502</v>
      </c>
      <c r="F134" s="2">
        <v>0</v>
      </c>
      <c r="G134" s="2">
        <v>3226.7304297867199</v>
      </c>
      <c r="H134" s="2">
        <v>0</v>
      </c>
    </row>
    <row r="135" spans="1:8" x14ac:dyDescent="0.3">
      <c r="A135" s="1">
        <v>2001</v>
      </c>
      <c r="B135" s="1">
        <v>2</v>
      </c>
      <c r="C135" s="2">
        <v>3916282.6613709698</v>
      </c>
      <c r="D135" s="2">
        <v>385629.64303117199</v>
      </c>
      <c r="E135" s="2">
        <v>3517996.0230576601</v>
      </c>
      <c r="F135" s="2">
        <v>0</v>
      </c>
      <c r="G135" s="2">
        <v>12656.995282133101</v>
      </c>
      <c r="H135" s="2">
        <v>0</v>
      </c>
    </row>
    <row r="136" spans="1:8" x14ac:dyDescent="0.3">
      <c r="A136" s="1">
        <v>2001</v>
      </c>
      <c r="B136" s="1">
        <v>3</v>
      </c>
      <c r="C136" s="2">
        <v>3927438.0864452999</v>
      </c>
      <c r="D136" s="2">
        <v>385629.64303117199</v>
      </c>
      <c r="E136" s="2">
        <v>3523593.39536537</v>
      </c>
      <c r="F136" s="2">
        <v>0</v>
      </c>
      <c r="G136" s="2">
        <v>18215.048048756598</v>
      </c>
      <c r="H136" s="2">
        <v>0</v>
      </c>
    </row>
    <row r="137" spans="1:8" x14ac:dyDescent="0.3">
      <c r="A137" s="1">
        <v>2001</v>
      </c>
      <c r="B137" s="1">
        <v>4</v>
      </c>
      <c r="C137" s="2">
        <v>3932130.6483219201</v>
      </c>
      <c r="D137" s="2">
        <v>385629.64303117199</v>
      </c>
      <c r="E137" s="2">
        <v>3529190.7676730701</v>
      </c>
      <c r="F137" s="2">
        <v>0</v>
      </c>
      <c r="G137" s="2">
        <v>17310.2376176752</v>
      </c>
      <c r="H137" s="2">
        <v>0</v>
      </c>
    </row>
    <row r="138" spans="1:8" x14ac:dyDescent="0.3">
      <c r="A138" s="1">
        <v>2001</v>
      </c>
      <c r="B138" s="1">
        <v>5</v>
      </c>
      <c r="C138" s="2">
        <v>3929876.7589875902</v>
      </c>
      <c r="D138" s="2">
        <v>385629.64303117199</v>
      </c>
      <c r="E138" s="2">
        <v>3534788.13998078</v>
      </c>
      <c r="F138" s="2">
        <v>0</v>
      </c>
      <c r="G138" s="2">
        <v>9458.9759756317399</v>
      </c>
      <c r="H138" s="2">
        <v>0</v>
      </c>
    </row>
    <row r="139" spans="1:8" x14ac:dyDescent="0.3">
      <c r="A139" s="1">
        <v>2001</v>
      </c>
      <c r="B139" s="1">
        <v>6</v>
      </c>
      <c r="C139" s="2">
        <v>3930589.5212724302</v>
      </c>
      <c r="D139" s="2">
        <v>385629.64303117199</v>
      </c>
      <c r="E139" s="2">
        <v>3540385.5122884898</v>
      </c>
      <c r="F139" s="2">
        <v>0</v>
      </c>
      <c r="G139" s="2">
        <v>4574.3659527665004</v>
      </c>
      <c r="H139" s="2">
        <v>0</v>
      </c>
    </row>
    <row r="140" spans="1:8" x14ac:dyDescent="0.3">
      <c r="A140" s="1">
        <v>2001</v>
      </c>
      <c r="B140" s="1">
        <v>7</v>
      </c>
      <c r="C140" s="2">
        <v>3930669.6349726198</v>
      </c>
      <c r="D140" s="2">
        <v>385629.64303117199</v>
      </c>
      <c r="E140" s="2">
        <v>3545982.8845961899</v>
      </c>
      <c r="F140" s="2">
        <v>0</v>
      </c>
      <c r="G140" s="2">
        <v>-942.89265474816796</v>
      </c>
      <c r="H140" s="2">
        <v>0</v>
      </c>
    </row>
    <row r="141" spans="1:8" x14ac:dyDescent="0.3">
      <c r="A141" s="1">
        <v>2001</v>
      </c>
      <c r="B141" s="1">
        <v>8</v>
      </c>
      <c r="C141" s="2">
        <v>3938799.6850898899</v>
      </c>
      <c r="D141" s="2">
        <v>385629.64303117199</v>
      </c>
      <c r="E141" s="2">
        <v>3551886.6168652899</v>
      </c>
      <c r="F141" s="2">
        <v>0</v>
      </c>
      <c r="G141" s="2">
        <v>1283.4251934285301</v>
      </c>
      <c r="H141" s="2">
        <v>0</v>
      </c>
    </row>
    <row r="142" spans="1:8" x14ac:dyDescent="0.3">
      <c r="A142" s="1">
        <v>2001</v>
      </c>
      <c r="B142" s="1">
        <v>9</v>
      </c>
      <c r="C142" s="2">
        <v>3945104.8949394999</v>
      </c>
      <c r="D142" s="2">
        <v>385629.64303117199</v>
      </c>
      <c r="E142" s="2">
        <v>3557790.34913438</v>
      </c>
      <c r="F142" s="2">
        <v>0</v>
      </c>
      <c r="G142" s="2">
        <v>1684.9027739488499</v>
      </c>
      <c r="H142" s="2">
        <v>0</v>
      </c>
    </row>
    <row r="143" spans="1:8" x14ac:dyDescent="0.3">
      <c r="A143" s="1">
        <v>2001</v>
      </c>
      <c r="B143" s="1">
        <v>10</v>
      </c>
      <c r="C143" s="2">
        <v>3949513.2794305999</v>
      </c>
      <c r="D143" s="2">
        <v>385629.64303117199</v>
      </c>
      <c r="E143" s="2">
        <v>3563694.0814034799</v>
      </c>
      <c r="F143" s="2">
        <v>0</v>
      </c>
      <c r="G143" s="2">
        <v>189.554995954037</v>
      </c>
      <c r="H143" s="2">
        <v>0</v>
      </c>
    </row>
    <row r="144" spans="1:8" x14ac:dyDescent="0.3">
      <c r="A144" s="1">
        <v>2001</v>
      </c>
      <c r="B144" s="1">
        <v>11</v>
      </c>
      <c r="C144" s="2">
        <v>3957798.0975278802</v>
      </c>
      <c r="D144" s="2">
        <v>385629.64303117199</v>
      </c>
      <c r="E144" s="2">
        <v>3569597.81367257</v>
      </c>
      <c r="F144" s="2">
        <v>0</v>
      </c>
      <c r="G144" s="2">
        <v>2570.6408241395802</v>
      </c>
      <c r="H144" s="2">
        <v>0</v>
      </c>
    </row>
    <row r="145" spans="1:8" x14ac:dyDescent="0.3">
      <c r="A145" s="1">
        <v>2001</v>
      </c>
      <c r="B145" s="1">
        <v>12</v>
      </c>
      <c r="C145" s="2">
        <v>3968018.1954158801</v>
      </c>
      <c r="D145" s="2">
        <v>385629.64303117199</v>
      </c>
      <c r="E145" s="2">
        <v>3575501.5459416602</v>
      </c>
      <c r="F145" s="2">
        <v>0</v>
      </c>
      <c r="G145" s="2">
        <v>6887.0064430413804</v>
      </c>
      <c r="H145" s="2">
        <v>0</v>
      </c>
    </row>
    <row r="146" spans="1:8" x14ac:dyDescent="0.3">
      <c r="A146" s="1">
        <v>2002</v>
      </c>
      <c r="B146" s="1">
        <v>1</v>
      </c>
      <c r="C146" s="2">
        <v>3982356.3721725401</v>
      </c>
      <c r="D146" s="2">
        <v>385629.64303117199</v>
      </c>
      <c r="E146" s="2">
        <v>3581405.2782107601</v>
      </c>
      <c r="F146" s="2">
        <v>0</v>
      </c>
      <c r="G146" s="2">
        <v>15321.4509306126</v>
      </c>
      <c r="H146" s="2">
        <v>0</v>
      </c>
    </row>
    <row r="147" spans="1:8" x14ac:dyDescent="0.3">
      <c r="A147" s="1">
        <v>2002</v>
      </c>
      <c r="B147" s="1">
        <v>2</v>
      </c>
      <c r="C147" s="2">
        <v>3990092.5644868198</v>
      </c>
      <c r="D147" s="2">
        <v>385629.64303117199</v>
      </c>
      <c r="E147" s="2">
        <v>3587309.0104798502</v>
      </c>
      <c r="F147" s="2">
        <v>0</v>
      </c>
      <c r="G147" s="2">
        <v>17153.9109757966</v>
      </c>
      <c r="H147" s="2">
        <v>0</v>
      </c>
    </row>
    <row r="148" spans="1:8" x14ac:dyDescent="0.3">
      <c r="A148" s="1">
        <v>2002</v>
      </c>
      <c r="B148" s="1">
        <v>3</v>
      </c>
      <c r="C148" s="2">
        <v>4001308.0722843301</v>
      </c>
      <c r="D148" s="2">
        <v>385629.64303117199</v>
      </c>
      <c r="E148" s="2">
        <v>3593212.7427489501</v>
      </c>
      <c r="F148" s="2">
        <v>0</v>
      </c>
      <c r="G148" s="2">
        <v>22465.686504216399</v>
      </c>
      <c r="H148" s="2">
        <v>0</v>
      </c>
    </row>
    <row r="149" spans="1:8" x14ac:dyDescent="0.3">
      <c r="A149" s="1">
        <v>2002</v>
      </c>
      <c r="B149" s="1">
        <v>4</v>
      </c>
      <c r="C149" s="2">
        <v>4010161.3084575399</v>
      </c>
      <c r="D149" s="2">
        <v>385629.64303117199</v>
      </c>
      <c r="E149" s="2">
        <v>3599116.4750180398</v>
      </c>
      <c r="F149" s="2">
        <v>0</v>
      </c>
      <c r="G149" s="2">
        <v>25415.190408329901</v>
      </c>
      <c r="H149" s="2">
        <v>0</v>
      </c>
    </row>
    <row r="150" spans="1:8" x14ac:dyDescent="0.3">
      <c r="A150" s="1">
        <v>2002</v>
      </c>
      <c r="B150" s="1">
        <v>5</v>
      </c>
      <c r="C150" s="2">
        <v>4009827.4473287598</v>
      </c>
      <c r="D150" s="2">
        <v>385629.64303117199</v>
      </c>
      <c r="E150" s="2">
        <v>3605020.2072871299</v>
      </c>
      <c r="F150" s="2">
        <v>0</v>
      </c>
      <c r="G150" s="2">
        <v>19177.5970104593</v>
      </c>
      <c r="H150" s="2">
        <v>0</v>
      </c>
    </row>
    <row r="151" spans="1:8" x14ac:dyDescent="0.3">
      <c r="A151" s="1">
        <v>2002</v>
      </c>
      <c r="B151" s="1">
        <v>6</v>
      </c>
      <c r="C151" s="2">
        <v>4010459.0698526902</v>
      </c>
      <c r="D151" s="2">
        <v>385629.64303117199</v>
      </c>
      <c r="E151" s="2">
        <v>3610923.9395562299</v>
      </c>
      <c r="F151" s="2">
        <v>0</v>
      </c>
      <c r="G151" s="2">
        <v>13905.4872652865</v>
      </c>
      <c r="H151" s="2">
        <v>0</v>
      </c>
    </row>
    <row r="152" spans="1:8" x14ac:dyDescent="0.3">
      <c r="A152" s="1">
        <v>2002</v>
      </c>
      <c r="B152" s="1">
        <v>7</v>
      </c>
      <c r="C152" s="2">
        <v>4016942.3169703898</v>
      </c>
      <c r="D152" s="2">
        <v>385629.64303117199</v>
      </c>
      <c r="E152" s="2">
        <v>3616827.67182532</v>
      </c>
      <c r="F152" s="2">
        <v>0</v>
      </c>
      <c r="G152" s="2">
        <v>14485.0021138992</v>
      </c>
      <c r="H152" s="2">
        <v>0</v>
      </c>
    </row>
    <row r="153" spans="1:8" x14ac:dyDescent="0.3">
      <c r="A153" s="1">
        <v>2002</v>
      </c>
      <c r="B153" s="1">
        <v>8</v>
      </c>
      <c r="C153" s="2">
        <v>4022794.8902624501</v>
      </c>
      <c r="D153" s="2">
        <v>385629.64303117199</v>
      </c>
      <c r="E153" s="2">
        <v>3622844.2873639199</v>
      </c>
      <c r="F153" s="2">
        <v>0</v>
      </c>
      <c r="G153" s="2">
        <v>14320.9598673536</v>
      </c>
      <c r="H153" s="2">
        <v>0</v>
      </c>
    </row>
    <row r="154" spans="1:8" x14ac:dyDescent="0.3">
      <c r="A154" s="1">
        <v>2002</v>
      </c>
      <c r="B154" s="1">
        <v>9</v>
      </c>
      <c r="C154" s="2">
        <v>4028954.8478254299</v>
      </c>
      <c r="D154" s="2">
        <v>385629.64303117199</v>
      </c>
      <c r="E154" s="2">
        <v>3628860.9029025198</v>
      </c>
      <c r="F154" s="2">
        <v>0</v>
      </c>
      <c r="G154" s="2">
        <v>14464.301891739</v>
      </c>
      <c r="H154" s="2">
        <v>0</v>
      </c>
    </row>
    <row r="155" spans="1:8" x14ac:dyDescent="0.3">
      <c r="A155" s="1">
        <v>2002</v>
      </c>
      <c r="B155" s="1">
        <v>10</v>
      </c>
      <c r="C155" s="2">
        <v>4036017.5385295101</v>
      </c>
      <c r="D155" s="2">
        <v>385629.64303117199</v>
      </c>
      <c r="E155" s="2">
        <v>3634877.5184411202</v>
      </c>
      <c r="F155" s="2">
        <v>0</v>
      </c>
      <c r="G155" s="2">
        <v>15510.377057215699</v>
      </c>
      <c r="H155" s="2">
        <v>0</v>
      </c>
    </row>
    <row r="156" spans="1:8" x14ac:dyDescent="0.3">
      <c r="A156" s="1">
        <v>2002</v>
      </c>
      <c r="B156" s="1">
        <v>11</v>
      </c>
      <c r="C156" s="2">
        <v>4045007.6534486101</v>
      </c>
      <c r="D156" s="2">
        <v>385629.64303117199</v>
      </c>
      <c r="E156" s="2">
        <v>3640894.1339797201</v>
      </c>
      <c r="F156" s="2">
        <v>0</v>
      </c>
      <c r="G156" s="2">
        <v>18483.876437718001</v>
      </c>
      <c r="H156" s="2">
        <v>0</v>
      </c>
    </row>
    <row r="157" spans="1:8" x14ac:dyDescent="0.3">
      <c r="A157" s="1">
        <v>2002</v>
      </c>
      <c r="B157" s="1">
        <v>12</v>
      </c>
      <c r="C157" s="2">
        <v>4061058.1094187801</v>
      </c>
      <c r="D157" s="2">
        <v>385629.64303117199</v>
      </c>
      <c r="E157" s="2">
        <v>3646910.74951832</v>
      </c>
      <c r="F157" s="2">
        <v>0</v>
      </c>
      <c r="G157" s="2">
        <v>28517.7168692946</v>
      </c>
      <c r="H157" s="2">
        <v>0</v>
      </c>
    </row>
    <row r="158" spans="1:8" x14ac:dyDescent="0.3">
      <c r="A158" s="1">
        <v>2003</v>
      </c>
      <c r="B158" s="1">
        <v>1</v>
      </c>
      <c r="C158" s="2">
        <v>4071750.9875624701</v>
      </c>
      <c r="D158" s="2">
        <v>385629.64303117199</v>
      </c>
      <c r="E158" s="2">
        <v>3652927.3650569199</v>
      </c>
      <c r="F158" s="2">
        <v>0</v>
      </c>
      <c r="G158" s="2">
        <v>33193.979474383399</v>
      </c>
      <c r="H158" s="2">
        <v>0</v>
      </c>
    </row>
    <row r="159" spans="1:8" x14ac:dyDescent="0.3">
      <c r="A159" s="1">
        <v>2003</v>
      </c>
      <c r="B159" s="1">
        <v>2</v>
      </c>
      <c r="C159" s="2">
        <v>4083532.90165147</v>
      </c>
      <c r="D159" s="2">
        <v>385629.64303117199</v>
      </c>
      <c r="E159" s="2">
        <v>3658943.9805955202</v>
      </c>
      <c r="F159" s="2">
        <v>0</v>
      </c>
      <c r="G159" s="2">
        <v>38959.278024785199</v>
      </c>
      <c r="H159" s="2">
        <v>0</v>
      </c>
    </row>
    <row r="160" spans="1:8" x14ac:dyDescent="0.3">
      <c r="A160" s="1">
        <v>2003</v>
      </c>
      <c r="B160" s="1">
        <v>3</v>
      </c>
      <c r="C160" s="2">
        <v>4094682.87378815</v>
      </c>
      <c r="D160" s="2">
        <v>385629.64303117199</v>
      </c>
      <c r="E160" s="2">
        <v>3664960.5961341201</v>
      </c>
      <c r="F160" s="2">
        <v>0</v>
      </c>
      <c r="G160" s="2">
        <v>44092.634622862599</v>
      </c>
      <c r="H160" s="2">
        <v>0</v>
      </c>
    </row>
    <row r="161" spans="1:8" x14ac:dyDescent="0.3">
      <c r="A161" s="1">
        <v>2003</v>
      </c>
      <c r="B161" s="1">
        <v>4</v>
      </c>
      <c r="C161" s="2">
        <v>4104380.9814580102</v>
      </c>
      <c r="D161" s="2">
        <v>385629.64303117199</v>
      </c>
      <c r="E161" s="2">
        <v>3670977.2116727098</v>
      </c>
      <c r="F161" s="2">
        <v>0</v>
      </c>
      <c r="G161" s="2">
        <v>47774.1267541177</v>
      </c>
      <c r="H161" s="2">
        <v>0</v>
      </c>
    </row>
    <row r="162" spans="1:8" x14ac:dyDescent="0.3">
      <c r="A162" s="1">
        <v>2003</v>
      </c>
      <c r="B162" s="1">
        <v>5</v>
      </c>
      <c r="C162" s="2">
        <v>4106051.9226506301</v>
      </c>
      <c r="D162" s="2">
        <v>385629.64303117199</v>
      </c>
      <c r="E162" s="2">
        <v>3676993.8272113102</v>
      </c>
      <c r="F162" s="2">
        <v>0</v>
      </c>
      <c r="G162" s="2">
        <v>43428.4524081419</v>
      </c>
      <c r="H162" s="2">
        <v>0</v>
      </c>
    </row>
    <row r="163" spans="1:8" x14ac:dyDescent="0.3">
      <c r="A163" s="1">
        <v>2003</v>
      </c>
      <c r="B163" s="1">
        <v>6</v>
      </c>
      <c r="C163" s="2">
        <v>4107746.9504361101</v>
      </c>
      <c r="D163" s="2">
        <v>385629.64303117199</v>
      </c>
      <c r="E163" s="2">
        <v>3683010.4427499101</v>
      </c>
      <c r="F163" s="2">
        <v>0</v>
      </c>
      <c r="G163" s="2">
        <v>39106.864655027202</v>
      </c>
      <c r="H163" s="2">
        <v>0</v>
      </c>
    </row>
    <row r="164" spans="1:8" x14ac:dyDescent="0.3">
      <c r="A164" s="1">
        <v>2003</v>
      </c>
      <c r="B164" s="1">
        <v>7</v>
      </c>
      <c r="C164" s="2">
        <v>4113924.4791685902</v>
      </c>
      <c r="D164" s="2">
        <v>385629.64303117199</v>
      </c>
      <c r="E164" s="2">
        <v>3689027.0582885202</v>
      </c>
      <c r="F164" s="2">
        <v>0</v>
      </c>
      <c r="G164" s="2">
        <v>39267.777848903097</v>
      </c>
      <c r="H164" s="2">
        <v>0</v>
      </c>
    </row>
    <row r="165" spans="1:8" x14ac:dyDescent="0.3">
      <c r="A165" s="1">
        <v>2003</v>
      </c>
      <c r="B165" s="1">
        <v>8</v>
      </c>
      <c r="C165" s="2">
        <v>4122894.6563118598</v>
      </c>
      <c r="D165" s="2">
        <v>385629.64303117199</v>
      </c>
      <c r="E165" s="2">
        <v>3696380.3899386502</v>
      </c>
      <c r="F165" s="2">
        <v>0</v>
      </c>
      <c r="G165" s="2">
        <v>40884.623342034902</v>
      </c>
      <c r="H165" s="2">
        <v>0</v>
      </c>
    </row>
    <row r="166" spans="1:8" x14ac:dyDescent="0.3">
      <c r="A166" s="1">
        <v>2003</v>
      </c>
      <c r="B166" s="1">
        <v>9</v>
      </c>
      <c r="C166" s="2">
        <v>4128178.3321251702</v>
      </c>
      <c r="D166" s="2">
        <v>385629.64303117199</v>
      </c>
      <c r="E166" s="2">
        <v>3703733.72158879</v>
      </c>
      <c r="F166" s="2">
        <v>0</v>
      </c>
      <c r="G166" s="2">
        <v>38814.967505211498</v>
      </c>
      <c r="H166" s="2">
        <v>0</v>
      </c>
    </row>
    <row r="167" spans="1:8" x14ac:dyDescent="0.3">
      <c r="A167" s="1">
        <v>2003</v>
      </c>
      <c r="B167" s="1">
        <v>10</v>
      </c>
      <c r="C167" s="2">
        <v>4138074.4563237899</v>
      </c>
      <c r="D167" s="2">
        <v>385629.64303117199</v>
      </c>
      <c r="E167" s="2">
        <v>3711087.0532389199</v>
      </c>
      <c r="F167" s="2">
        <v>0</v>
      </c>
      <c r="G167" s="2">
        <v>41357.760053691498</v>
      </c>
      <c r="H167" s="2">
        <v>0</v>
      </c>
    </row>
    <row r="168" spans="1:8" x14ac:dyDescent="0.3">
      <c r="A168" s="1">
        <v>2003</v>
      </c>
      <c r="B168" s="1">
        <v>11</v>
      </c>
      <c r="C168" s="2">
        <v>4151365.0901460899</v>
      </c>
      <c r="D168" s="2">
        <v>385629.64303117199</v>
      </c>
      <c r="E168" s="2">
        <v>3718440.3848890602</v>
      </c>
      <c r="F168" s="2">
        <v>0</v>
      </c>
      <c r="G168" s="2">
        <v>47295.062225861002</v>
      </c>
      <c r="H168" s="2">
        <v>0</v>
      </c>
    </row>
    <row r="169" spans="1:8" x14ac:dyDescent="0.3">
      <c r="A169" s="1">
        <v>2003</v>
      </c>
      <c r="B169" s="1">
        <v>12</v>
      </c>
      <c r="C169" s="2">
        <v>4165002.0718057798</v>
      </c>
      <c r="D169" s="2">
        <v>385629.64303117199</v>
      </c>
      <c r="E169" s="2">
        <v>3725793.7165391999</v>
      </c>
      <c r="F169" s="2">
        <v>0</v>
      </c>
      <c r="G169" s="2">
        <v>53578.712235413499</v>
      </c>
      <c r="H169" s="2">
        <v>0</v>
      </c>
    </row>
    <row r="170" spans="1:8" x14ac:dyDescent="0.3">
      <c r="A170" s="1">
        <v>2004</v>
      </c>
      <c r="B170" s="1">
        <v>1</v>
      </c>
      <c r="C170" s="2">
        <v>4175296.4476960502</v>
      </c>
      <c r="D170" s="2">
        <v>385629.64303117199</v>
      </c>
      <c r="E170" s="2">
        <v>3733147.0481893299</v>
      </c>
      <c r="F170" s="2">
        <v>0</v>
      </c>
      <c r="G170" s="2">
        <v>56519.756475544498</v>
      </c>
      <c r="H170" s="2">
        <v>0</v>
      </c>
    </row>
    <row r="171" spans="1:8" x14ac:dyDescent="0.3">
      <c r="A171" s="1">
        <v>2004</v>
      </c>
      <c r="B171" s="1">
        <v>2</v>
      </c>
      <c r="C171" s="2">
        <v>4189462.2461869</v>
      </c>
      <c r="D171" s="2">
        <v>385629.64303117199</v>
      </c>
      <c r="E171" s="2">
        <v>3740500.3798394701</v>
      </c>
      <c r="F171" s="2">
        <v>0</v>
      </c>
      <c r="G171" s="2">
        <v>63332.223316259697</v>
      </c>
      <c r="H171" s="2">
        <v>0</v>
      </c>
    </row>
    <row r="172" spans="1:8" x14ac:dyDescent="0.3">
      <c r="A172" s="1">
        <v>2004</v>
      </c>
      <c r="B172" s="1">
        <v>3</v>
      </c>
      <c r="C172" s="2">
        <v>4202520.6356146699</v>
      </c>
      <c r="D172" s="2">
        <v>385629.64303117199</v>
      </c>
      <c r="E172" s="2">
        <v>3747853.7114896001</v>
      </c>
      <c r="F172" s="2">
        <v>0</v>
      </c>
      <c r="G172" s="2">
        <v>69037.281093891695</v>
      </c>
      <c r="H172" s="2">
        <v>0</v>
      </c>
    </row>
    <row r="173" spans="1:8" x14ac:dyDescent="0.3">
      <c r="A173" s="1">
        <v>2004</v>
      </c>
      <c r="B173" s="1">
        <v>4</v>
      </c>
      <c r="C173" s="2">
        <v>4213646.8299438702</v>
      </c>
      <c r="D173" s="2">
        <v>385629.64303117199</v>
      </c>
      <c r="E173" s="2">
        <v>3755207.0431397399</v>
      </c>
      <c r="F173" s="2">
        <v>0</v>
      </c>
      <c r="G173" s="2">
        <v>72810.143772957803</v>
      </c>
      <c r="H173" s="2">
        <v>0</v>
      </c>
    </row>
    <row r="174" spans="1:8" x14ac:dyDescent="0.3">
      <c r="A174" s="1">
        <v>2004</v>
      </c>
      <c r="B174" s="1">
        <v>5</v>
      </c>
      <c r="C174" s="2">
        <v>4217313.2732788604</v>
      </c>
      <c r="D174" s="2">
        <v>385629.64303117199</v>
      </c>
      <c r="E174" s="2">
        <v>3762560.3747898801</v>
      </c>
      <c r="F174" s="2">
        <v>0</v>
      </c>
      <c r="G174" s="2">
        <v>69123.255457813895</v>
      </c>
      <c r="H174" s="2">
        <v>0</v>
      </c>
    </row>
    <row r="175" spans="1:8" x14ac:dyDescent="0.3">
      <c r="A175" s="1">
        <v>2004</v>
      </c>
      <c r="B175" s="1">
        <v>6</v>
      </c>
      <c r="C175" s="2">
        <v>4223196.2387920199</v>
      </c>
      <c r="D175" s="2">
        <v>385629.64303117199</v>
      </c>
      <c r="E175" s="2">
        <v>3769913.7064400101</v>
      </c>
      <c r="F175" s="2">
        <v>0</v>
      </c>
      <c r="G175" s="2">
        <v>67652.8893208308</v>
      </c>
      <c r="H175" s="2">
        <v>0</v>
      </c>
    </row>
    <row r="176" spans="1:8" x14ac:dyDescent="0.3">
      <c r="A176" s="1">
        <v>2004</v>
      </c>
      <c r="B176" s="1">
        <v>7</v>
      </c>
      <c r="C176" s="2">
        <v>4230363.55890752</v>
      </c>
      <c r="D176" s="2">
        <v>385629.64303117199</v>
      </c>
      <c r="E176" s="2">
        <v>3777267.0380901499</v>
      </c>
      <c r="F176" s="2">
        <v>0</v>
      </c>
      <c r="G176" s="2">
        <v>67466.877786196797</v>
      </c>
      <c r="H176" s="2">
        <v>0</v>
      </c>
    </row>
    <row r="177" spans="1:8" x14ac:dyDescent="0.3">
      <c r="A177" s="1">
        <v>2004</v>
      </c>
      <c r="B177" s="1">
        <v>8</v>
      </c>
      <c r="C177" s="2">
        <v>4239325.0654918998</v>
      </c>
      <c r="D177" s="2">
        <v>385629.64303117199</v>
      </c>
      <c r="E177" s="2">
        <v>3784594.5338084698</v>
      </c>
      <c r="F177" s="2">
        <v>0</v>
      </c>
      <c r="G177" s="2">
        <v>69100.888652254405</v>
      </c>
      <c r="H177" s="2">
        <v>0</v>
      </c>
    </row>
    <row r="178" spans="1:8" x14ac:dyDescent="0.3">
      <c r="A178" s="1">
        <v>2004</v>
      </c>
      <c r="B178" s="1">
        <v>9</v>
      </c>
      <c r="C178" s="2">
        <v>4249490.6285205102</v>
      </c>
      <c r="D178" s="2">
        <v>385629.64303117199</v>
      </c>
      <c r="E178" s="2">
        <v>3791922.0295267901</v>
      </c>
      <c r="F178" s="2">
        <v>0</v>
      </c>
      <c r="G178" s="2">
        <v>71938.955962545195</v>
      </c>
      <c r="H178" s="2">
        <v>0</v>
      </c>
    </row>
    <row r="179" spans="1:8" x14ac:dyDescent="0.3">
      <c r="A179" s="1">
        <v>2004</v>
      </c>
      <c r="B179" s="1">
        <v>10</v>
      </c>
      <c r="C179" s="2">
        <v>4250415.6374260196</v>
      </c>
      <c r="D179" s="2">
        <v>385629.64303117199</v>
      </c>
      <c r="E179" s="2">
        <v>3799249.5252451198</v>
      </c>
      <c r="F179" s="2">
        <v>0</v>
      </c>
      <c r="G179" s="2">
        <v>65536.469149733399</v>
      </c>
      <c r="H179" s="2">
        <v>0</v>
      </c>
    </row>
    <row r="180" spans="1:8" x14ac:dyDescent="0.3">
      <c r="A180" s="1">
        <v>2004</v>
      </c>
      <c r="B180" s="1">
        <v>11</v>
      </c>
      <c r="C180" s="2">
        <v>4248800.8333443198</v>
      </c>
      <c r="D180" s="2">
        <v>385629.64303117199</v>
      </c>
      <c r="E180" s="2">
        <v>3806577.0209634402</v>
      </c>
      <c r="F180" s="2">
        <v>0</v>
      </c>
      <c r="G180" s="2">
        <v>56594.1693497081</v>
      </c>
      <c r="H180" s="2">
        <v>0</v>
      </c>
    </row>
    <row r="181" spans="1:8" x14ac:dyDescent="0.3">
      <c r="A181" s="1">
        <v>2004</v>
      </c>
      <c r="B181" s="1">
        <v>12</v>
      </c>
      <c r="C181" s="2">
        <v>4261167.5566274002</v>
      </c>
      <c r="D181" s="2">
        <v>385629.64303117199</v>
      </c>
      <c r="E181" s="2">
        <v>3813904.5166817601</v>
      </c>
      <c r="F181" s="2">
        <v>0</v>
      </c>
      <c r="G181" s="2">
        <v>61633.396914467201</v>
      </c>
      <c r="H181" s="2">
        <v>0</v>
      </c>
    </row>
    <row r="182" spans="1:8" x14ac:dyDescent="0.3">
      <c r="A182" s="1">
        <v>2005</v>
      </c>
      <c r="B182" s="1">
        <v>1</v>
      </c>
      <c r="C182" s="2">
        <v>4267512.4859582102</v>
      </c>
      <c r="D182" s="2">
        <v>385629.64303117199</v>
      </c>
      <c r="E182" s="2">
        <v>3821232.0124000902</v>
      </c>
      <c r="F182" s="2">
        <v>0</v>
      </c>
      <c r="G182" s="2">
        <v>60650.830526948899</v>
      </c>
      <c r="H182" s="2">
        <v>0</v>
      </c>
    </row>
    <row r="183" spans="1:8" x14ac:dyDescent="0.3">
      <c r="A183" s="1">
        <v>2005</v>
      </c>
      <c r="B183" s="1">
        <v>2</v>
      </c>
      <c r="C183" s="2">
        <v>4282674.4932529395</v>
      </c>
      <c r="D183" s="2">
        <v>385629.64303117199</v>
      </c>
      <c r="E183" s="2">
        <v>3828559.5081184101</v>
      </c>
      <c r="F183" s="2">
        <v>0</v>
      </c>
      <c r="G183" s="2">
        <v>68485.342103355593</v>
      </c>
      <c r="H183" s="2">
        <v>0</v>
      </c>
    </row>
    <row r="184" spans="1:8" x14ac:dyDescent="0.3">
      <c r="A184" s="1">
        <v>2005</v>
      </c>
      <c r="B184" s="1">
        <v>3</v>
      </c>
      <c r="C184" s="2">
        <v>4298607.6368721696</v>
      </c>
      <c r="D184" s="2">
        <v>385629.64303117199</v>
      </c>
      <c r="E184" s="2">
        <v>3835887.00383673</v>
      </c>
      <c r="F184" s="2">
        <v>0</v>
      </c>
      <c r="G184" s="2">
        <v>77090.9900042675</v>
      </c>
      <c r="H184" s="2">
        <v>0</v>
      </c>
    </row>
    <row r="185" spans="1:8" x14ac:dyDescent="0.3">
      <c r="A185" s="1">
        <v>2005</v>
      </c>
      <c r="B185" s="1">
        <v>4</v>
      </c>
      <c r="C185" s="2">
        <v>4308861.8541184701</v>
      </c>
      <c r="D185" s="2">
        <v>385629.64303117199</v>
      </c>
      <c r="E185" s="2">
        <v>3843214.4995550602</v>
      </c>
      <c r="F185" s="2">
        <v>0</v>
      </c>
      <c r="G185" s="2">
        <v>80017.711532244502</v>
      </c>
      <c r="H185" s="2">
        <v>0</v>
      </c>
    </row>
    <row r="186" spans="1:8" x14ac:dyDescent="0.3">
      <c r="A186" s="1">
        <v>2005</v>
      </c>
      <c r="B186" s="1">
        <v>5</v>
      </c>
      <c r="C186" s="2">
        <v>4312578.6836760901</v>
      </c>
      <c r="D186" s="2">
        <v>385629.64303117199</v>
      </c>
      <c r="E186" s="2">
        <v>3850541.9952733801</v>
      </c>
      <c r="F186" s="2">
        <v>0</v>
      </c>
      <c r="G186" s="2">
        <v>76407.045371534303</v>
      </c>
      <c r="H186" s="2">
        <v>0</v>
      </c>
    </row>
    <row r="187" spans="1:8" x14ac:dyDescent="0.3">
      <c r="A187" s="1">
        <v>2005</v>
      </c>
      <c r="B187" s="1">
        <v>6</v>
      </c>
      <c r="C187" s="2">
        <v>4319835.64684607</v>
      </c>
      <c r="D187" s="2">
        <v>385629.64303117199</v>
      </c>
      <c r="E187" s="2">
        <v>3857869.4909917</v>
      </c>
      <c r="F187" s="2">
        <v>0</v>
      </c>
      <c r="G187" s="2">
        <v>76336.512823198005</v>
      </c>
      <c r="H187" s="2">
        <v>0</v>
      </c>
    </row>
    <row r="188" spans="1:8" x14ac:dyDescent="0.3">
      <c r="A188" s="1">
        <v>2005</v>
      </c>
      <c r="B188" s="1">
        <v>7</v>
      </c>
      <c r="C188" s="2">
        <v>4328817.9104183204</v>
      </c>
      <c r="D188" s="2">
        <v>385629.64303117199</v>
      </c>
      <c r="E188" s="2">
        <v>3865196.9867100199</v>
      </c>
      <c r="F188" s="2">
        <v>0</v>
      </c>
      <c r="G188" s="2">
        <v>77991.280677119299</v>
      </c>
      <c r="H188" s="2">
        <v>0</v>
      </c>
    </row>
    <row r="189" spans="1:8" x14ac:dyDescent="0.3">
      <c r="A189" s="1">
        <v>2005</v>
      </c>
      <c r="B189" s="1">
        <v>8</v>
      </c>
      <c r="C189" s="2">
        <v>4333898.7722630501</v>
      </c>
      <c r="D189" s="2">
        <v>385629.64303117199</v>
      </c>
      <c r="E189" s="2">
        <v>3870747.3989289599</v>
      </c>
      <c r="F189" s="2">
        <v>0</v>
      </c>
      <c r="G189" s="2">
        <v>77521.730302916796</v>
      </c>
      <c r="H189" s="2">
        <v>0</v>
      </c>
    </row>
    <row r="190" spans="1:8" x14ac:dyDescent="0.3">
      <c r="A190" s="1">
        <v>2005</v>
      </c>
      <c r="B190" s="1">
        <v>9</v>
      </c>
      <c r="C190" s="2">
        <v>4336578.9383272501</v>
      </c>
      <c r="D190" s="2">
        <v>385629.64303117199</v>
      </c>
      <c r="E190" s="2">
        <v>3876297.8111478901</v>
      </c>
      <c r="F190" s="2">
        <v>0</v>
      </c>
      <c r="G190" s="2">
        <v>74651.484148182004</v>
      </c>
      <c r="H190" s="2">
        <v>0</v>
      </c>
    </row>
    <row r="191" spans="1:8" x14ac:dyDescent="0.3">
      <c r="A191" s="1">
        <v>2005</v>
      </c>
      <c r="B191" s="1">
        <v>10</v>
      </c>
      <c r="C191" s="2">
        <v>4338331.5881298697</v>
      </c>
      <c r="D191" s="2">
        <v>385629.64303117199</v>
      </c>
      <c r="E191" s="2">
        <v>3881848.22336683</v>
      </c>
      <c r="F191" s="2">
        <v>0</v>
      </c>
      <c r="G191" s="2">
        <v>70853.7217318732</v>
      </c>
      <c r="H191" s="2">
        <v>0</v>
      </c>
    </row>
    <row r="192" spans="1:8" x14ac:dyDescent="0.3">
      <c r="A192" s="1">
        <v>2005</v>
      </c>
      <c r="B192" s="1">
        <v>11</v>
      </c>
      <c r="C192" s="2">
        <v>4355249.3535876498</v>
      </c>
      <c r="D192" s="2">
        <v>385629.64303117199</v>
      </c>
      <c r="E192" s="2">
        <v>3887398.6355857602</v>
      </c>
      <c r="F192" s="2">
        <v>0</v>
      </c>
      <c r="G192" s="2">
        <v>82221.074970714704</v>
      </c>
      <c r="H192" s="2">
        <v>0</v>
      </c>
    </row>
    <row r="193" spans="1:8" x14ac:dyDescent="0.3">
      <c r="A193" s="1">
        <v>2005</v>
      </c>
      <c r="B193" s="1">
        <v>12</v>
      </c>
      <c r="C193" s="2">
        <v>4351504.6149705499</v>
      </c>
      <c r="D193" s="2">
        <v>385629.64303117199</v>
      </c>
      <c r="E193" s="2">
        <v>3892949.0478047002</v>
      </c>
      <c r="F193" s="2">
        <v>0</v>
      </c>
      <c r="G193" s="2">
        <v>72925.924134677305</v>
      </c>
      <c r="H193" s="2">
        <v>0</v>
      </c>
    </row>
    <row r="194" spans="1:8" x14ac:dyDescent="0.3">
      <c r="A194" s="1">
        <v>2006</v>
      </c>
      <c r="B194" s="1">
        <v>1</v>
      </c>
      <c r="C194" s="2">
        <v>4364750.9810383404</v>
      </c>
      <c r="D194" s="2">
        <v>385629.64303117199</v>
      </c>
      <c r="E194" s="2">
        <v>3898499.4600236299</v>
      </c>
      <c r="F194" s="2">
        <v>0</v>
      </c>
      <c r="G194" s="2">
        <v>80621.877983538405</v>
      </c>
      <c r="H194" s="2">
        <v>0</v>
      </c>
    </row>
    <row r="195" spans="1:8" x14ac:dyDescent="0.3">
      <c r="A195" s="1">
        <v>2006</v>
      </c>
      <c r="B195" s="1">
        <v>2</v>
      </c>
      <c r="C195" s="2">
        <v>4379049.1621202799</v>
      </c>
      <c r="D195" s="2">
        <v>385629.64303117199</v>
      </c>
      <c r="E195" s="2">
        <v>3904049.8722425699</v>
      </c>
      <c r="F195" s="2">
        <v>0</v>
      </c>
      <c r="G195" s="2">
        <v>89369.646846537493</v>
      </c>
      <c r="H195" s="2">
        <v>0</v>
      </c>
    </row>
    <row r="196" spans="1:8" x14ac:dyDescent="0.3">
      <c r="A196" s="1">
        <v>2006</v>
      </c>
      <c r="B196" s="1">
        <v>3</v>
      </c>
      <c r="C196" s="2">
        <v>4386343.3603092097</v>
      </c>
      <c r="D196" s="2">
        <v>385629.64303117199</v>
      </c>
      <c r="E196" s="2">
        <v>3909600.2844615001</v>
      </c>
      <c r="F196" s="2">
        <v>0</v>
      </c>
      <c r="G196" s="2">
        <v>91113.432816537999</v>
      </c>
      <c r="H196" s="2">
        <v>0</v>
      </c>
    </row>
    <row r="197" spans="1:8" x14ac:dyDescent="0.3">
      <c r="A197" s="1">
        <v>2006</v>
      </c>
      <c r="B197" s="1">
        <v>4</v>
      </c>
      <c r="C197" s="2">
        <v>4396023.4018268203</v>
      </c>
      <c r="D197" s="2">
        <v>385629.64303117199</v>
      </c>
      <c r="E197" s="2">
        <v>3915150.6966804401</v>
      </c>
      <c r="F197" s="2">
        <v>0</v>
      </c>
      <c r="G197" s="2">
        <v>95243.062115209206</v>
      </c>
      <c r="H197" s="2">
        <v>0</v>
      </c>
    </row>
    <row r="198" spans="1:8" x14ac:dyDescent="0.3">
      <c r="A198" s="1">
        <v>2006</v>
      </c>
      <c r="B198" s="1">
        <v>5</v>
      </c>
      <c r="C198" s="2">
        <v>4400257.9050166598</v>
      </c>
      <c r="D198" s="2">
        <v>385629.64303117199</v>
      </c>
      <c r="E198" s="2">
        <v>3920701.1088993698</v>
      </c>
      <c r="F198" s="2">
        <v>0</v>
      </c>
      <c r="G198" s="2">
        <v>93927.153086116494</v>
      </c>
      <c r="H198" s="2">
        <v>0</v>
      </c>
    </row>
    <row r="199" spans="1:8" x14ac:dyDescent="0.3">
      <c r="A199" s="1">
        <v>2006</v>
      </c>
      <c r="B199" s="1">
        <v>6</v>
      </c>
      <c r="C199" s="2">
        <v>4402499.3244507797</v>
      </c>
      <c r="D199" s="2">
        <v>385629.64303117199</v>
      </c>
      <c r="E199" s="2">
        <v>3926251.5211183098</v>
      </c>
      <c r="F199" s="2">
        <v>0</v>
      </c>
      <c r="G199" s="2">
        <v>90618.160301301599</v>
      </c>
      <c r="H199" s="2">
        <v>0</v>
      </c>
    </row>
    <row r="200" spans="1:8" x14ac:dyDescent="0.3">
      <c r="A200" s="1">
        <v>2006</v>
      </c>
      <c r="B200" s="1">
        <v>7</v>
      </c>
      <c r="C200" s="2">
        <v>4407729.4984262297</v>
      </c>
      <c r="D200" s="2">
        <v>385629.64303117199</v>
      </c>
      <c r="E200" s="2">
        <v>3931801.93333724</v>
      </c>
      <c r="F200" s="2">
        <v>0</v>
      </c>
      <c r="G200" s="2">
        <v>90297.922057815798</v>
      </c>
      <c r="H200" s="2">
        <v>0</v>
      </c>
    </row>
    <row r="201" spans="1:8" x14ac:dyDescent="0.3">
      <c r="A201" s="1">
        <v>2006</v>
      </c>
      <c r="B201" s="1">
        <v>8</v>
      </c>
      <c r="C201" s="2">
        <v>4414633.6458287798</v>
      </c>
      <c r="D201" s="2">
        <v>385629.64303117199</v>
      </c>
      <c r="E201" s="2">
        <v>3935420.8613390201</v>
      </c>
      <c r="F201" s="2">
        <v>0</v>
      </c>
      <c r="G201" s="2">
        <v>93583.141458591403</v>
      </c>
      <c r="H201" s="2">
        <v>0</v>
      </c>
    </row>
    <row r="202" spans="1:8" x14ac:dyDescent="0.3">
      <c r="A202" s="1">
        <v>2006</v>
      </c>
      <c r="B202" s="1">
        <v>9</v>
      </c>
      <c r="C202" s="2">
        <v>4416710.4854173902</v>
      </c>
      <c r="D202" s="2">
        <v>385629.64303117199</v>
      </c>
      <c r="E202" s="2">
        <v>3939039.7893407899</v>
      </c>
      <c r="F202" s="2">
        <v>0</v>
      </c>
      <c r="G202" s="2">
        <v>92041.053045424604</v>
      </c>
      <c r="H202" s="2">
        <v>0</v>
      </c>
    </row>
    <row r="203" spans="1:8" x14ac:dyDescent="0.3">
      <c r="A203" s="1">
        <v>2006</v>
      </c>
      <c r="B203" s="1">
        <v>10</v>
      </c>
      <c r="C203" s="2">
        <v>4423436.8162161903</v>
      </c>
      <c r="D203" s="2">
        <v>385629.64303117199</v>
      </c>
      <c r="E203" s="2">
        <v>3942658.7173425602</v>
      </c>
      <c r="F203" s="2">
        <v>0</v>
      </c>
      <c r="G203" s="2">
        <v>95148.455842451207</v>
      </c>
      <c r="H203" s="2">
        <v>0</v>
      </c>
    </row>
    <row r="204" spans="1:8" x14ac:dyDescent="0.3">
      <c r="A204" s="1">
        <v>2006</v>
      </c>
      <c r="B204" s="1">
        <v>11</v>
      </c>
      <c r="C204" s="2">
        <v>4428515.7491346598</v>
      </c>
      <c r="D204" s="2">
        <v>385629.64303117199</v>
      </c>
      <c r="E204" s="2">
        <v>3946277.6453443398</v>
      </c>
      <c r="F204" s="2">
        <v>0</v>
      </c>
      <c r="G204" s="2">
        <v>96608.460759148002</v>
      </c>
      <c r="H204" s="2">
        <v>0</v>
      </c>
    </row>
    <row r="205" spans="1:8" x14ac:dyDescent="0.3">
      <c r="A205" s="1">
        <v>2006</v>
      </c>
      <c r="B205" s="1">
        <v>12</v>
      </c>
      <c r="C205" s="2">
        <v>4445881.8179188697</v>
      </c>
      <c r="D205" s="2">
        <v>385629.64303117199</v>
      </c>
      <c r="E205" s="2">
        <v>3949896.5733461101</v>
      </c>
      <c r="F205" s="2">
        <v>0</v>
      </c>
      <c r="G205" s="2">
        <v>110355.601541588</v>
      </c>
      <c r="H205" s="2">
        <v>0</v>
      </c>
    </row>
    <row r="206" spans="1:8" x14ac:dyDescent="0.3">
      <c r="A206" s="1">
        <v>2007</v>
      </c>
      <c r="B206" s="1">
        <v>1</v>
      </c>
      <c r="C206" s="2">
        <v>4463168.6938411696</v>
      </c>
      <c r="D206" s="2">
        <v>385629.64303117199</v>
      </c>
      <c r="E206" s="2">
        <v>3953515.5013478799</v>
      </c>
      <c r="F206" s="2">
        <v>0</v>
      </c>
      <c r="G206" s="2">
        <v>124023.549462114</v>
      </c>
      <c r="H206" s="2">
        <v>0</v>
      </c>
    </row>
    <row r="207" spans="1:8" x14ac:dyDescent="0.3">
      <c r="A207" s="1">
        <v>2007</v>
      </c>
      <c r="B207" s="1">
        <v>2</v>
      </c>
      <c r="C207" s="2">
        <v>4470089.7842715904</v>
      </c>
      <c r="D207" s="2">
        <v>385629.64303117199</v>
      </c>
      <c r="E207" s="2">
        <v>3957134.4293496599</v>
      </c>
      <c r="F207" s="2">
        <v>0</v>
      </c>
      <c r="G207" s="2">
        <v>127325.711890761</v>
      </c>
      <c r="H207" s="2">
        <v>0</v>
      </c>
    </row>
    <row r="208" spans="1:8" x14ac:dyDescent="0.3">
      <c r="A208" s="1">
        <v>2007</v>
      </c>
      <c r="B208" s="1">
        <v>3</v>
      </c>
      <c r="C208" s="2">
        <v>4482168.6380076902</v>
      </c>
      <c r="D208" s="2">
        <v>385629.64303117199</v>
      </c>
      <c r="E208" s="2">
        <v>3960753.3573514302</v>
      </c>
      <c r="F208" s="2">
        <v>0</v>
      </c>
      <c r="G208" s="2">
        <v>135785.63762508801</v>
      </c>
      <c r="H208" s="2">
        <v>0</v>
      </c>
    </row>
    <row r="209" spans="1:8" x14ac:dyDescent="0.3">
      <c r="A209" s="1">
        <v>2007</v>
      </c>
      <c r="B209" s="1">
        <v>4</v>
      </c>
      <c r="C209" s="2">
        <v>4491276.7485106997</v>
      </c>
      <c r="D209" s="2">
        <v>385629.64303117199</v>
      </c>
      <c r="E209" s="2">
        <v>3964372.2853532</v>
      </c>
      <c r="F209" s="2">
        <v>0</v>
      </c>
      <c r="G209" s="2">
        <v>141274.82012632501</v>
      </c>
      <c r="H209" s="2">
        <v>0</v>
      </c>
    </row>
    <row r="210" spans="1:8" x14ac:dyDescent="0.3">
      <c r="A210" s="1">
        <v>2007</v>
      </c>
      <c r="B210" s="1">
        <v>5</v>
      </c>
      <c r="C210" s="2">
        <v>4490707.2390036602</v>
      </c>
      <c r="D210" s="2">
        <v>385629.64303117199</v>
      </c>
      <c r="E210" s="2">
        <v>3967991.2133549801</v>
      </c>
      <c r="F210" s="2">
        <v>0</v>
      </c>
      <c r="G210" s="2">
        <v>137086.382617511</v>
      </c>
      <c r="H210" s="2">
        <v>0</v>
      </c>
    </row>
    <row r="211" spans="1:8" x14ac:dyDescent="0.3">
      <c r="A211" s="1">
        <v>2007</v>
      </c>
      <c r="B211" s="1">
        <v>6</v>
      </c>
      <c r="C211" s="2">
        <v>4496099.8558037598</v>
      </c>
      <c r="D211" s="2">
        <v>385629.64303117199</v>
      </c>
      <c r="E211" s="2">
        <v>3971610.1413567499</v>
      </c>
      <c r="F211" s="2">
        <v>0</v>
      </c>
      <c r="G211" s="2">
        <v>138860.07141584199</v>
      </c>
      <c r="H211" s="2">
        <v>0</v>
      </c>
    </row>
    <row r="212" spans="1:8" x14ac:dyDescent="0.3">
      <c r="A212" s="1">
        <v>2007</v>
      </c>
      <c r="B212" s="1">
        <v>7</v>
      </c>
      <c r="C212" s="2">
        <v>4497558.9603928402</v>
      </c>
      <c r="D212" s="2">
        <v>385629.64303117199</v>
      </c>
      <c r="E212" s="2">
        <v>3975229.06935853</v>
      </c>
      <c r="F212" s="2">
        <v>0</v>
      </c>
      <c r="G212" s="2">
        <v>136700.24800314501</v>
      </c>
      <c r="H212" s="2">
        <v>0</v>
      </c>
    </row>
    <row r="213" spans="1:8" x14ac:dyDescent="0.3">
      <c r="A213" s="1">
        <v>2007</v>
      </c>
      <c r="B213" s="1">
        <v>8</v>
      </c>
      <c r="C213" s="2">
        <v>4507051.7320668604</v>
      </c>
      <c r="D213" s="2">
        <v>385629.64303117199</v>
      </c>
      <c r="E213" s="2">
        <v>3978033.6396002402</v>
      </c>
      <c r="F213" s="2">
        <v>0</v>
      </c>
      <c r="G213" s="2">
        <v>143388.44943544501</v>
      </c>
      <c r="H213" s="2">
        <v>0</v>
      </c>
    </row>
    <row r="214" spans="1:8" x14ac:dyDescent="0.3">
      <c r="A214" s="1">
        <v>2007</v>
      </c>
      <c r="B214" s="1">
        <v>9</v>
      </c>
      <c r="C214" s="2">
        <v>4513300.3279688004</v>
      </c>
      <c r="D214" s="2">
        <v>385629.64303117199</v>
      </c>
      <c r="E214" s="2">
        <v>3980838.2098419601</v>
      </c>
      <c r="F214" s="2">
        <v>0</v>
      </c>
      <c r="G214" s="2">
        <v>146832.47509567</v>
      </c>
      <c r="H214" s="2">
        <v>0</v>
      </c>
    </row>
    <row r="215" spans="1:8" x14ac:dyDescent="0.3">
      <c r="A215" s="1">
        <v>2007</v>
      </c>
      <c r="B215" s="1">
        <v>10</v>
      </c>
      <c r="C215" s="2">
        <v>4511142.3530110102</v>
      </c>
      <c r="D215" s="2">
        <v>385629.64303117199</v>
      </c>
      <c r="E215" s="2">
        <v>3983642.7800836698</v>
      </c>
      <c r="F215" s="2">
        <v>0</v>
      </c>
      <c r="G215" s="2">
        <v>141869.929896166</v>
      </c>
      <c r="H215" s="2">
        <v>0</v>
      </c>
    </row>
    <row r="216" spans="1:8" x14ac:dyDescent="0.3">
      <c r="A216" s="1">
        <v>2007</v>
      </c>
      <c r="B216" s="1">
        <v>11</v>
      </c>
      <c r="C216" s="2">
        <v>4516532.4304595999</v>
      </c>
      <c r="D216" s="2">
        <v>385629.64303117199</v>
      </c>
      <c r="E216" s="2">
        <v>3986447.3503253902</v>
      </c>
      <c r="F216" s="2">
        <v>0</v>
      </c>
      <c r="G216" s="2">
        <v>144455.43710304101</v>
      </c>
      <c r="H216" s="2">
        <v>0</v>
      </c>
    </row>
    <row r="217" spans="1:8" x14ac:dyDescent="0.3">
      <c r="A217" s="1">
        <v>2007</v>
      </c>
      <c r="B217" s="1">
        <v>12</v>
      </c>
      <c r="C217" s="2">
        <v>4518452.5523252096</v>
      </c>
      <c r="D217" s="2">
        <v>385629.64303117199</v>
      </c>
      <c r="E217" s="2">
        <v>3989251.9205670999</v>
      </c>
      <c r="F217" s="2">
        <v>0</v>
      </c>
      <c r="G217" s="2">
        <v>143570.98872693701</v>
      </c>
      <c r="H217" s="2">
        <v>0</v>
      </c>
    </row>
    <row r="218" spans="1:8" x14ac:dyDescent="0.3">
      <c r="A218" s="1">
        <v>2008</v>
      </c>
      <c r="B218" s="1">
        <v>1</v>
      </c>
      <c r="C218" s="2">
        <v>4516006.6586175403</v>
      </c>
      <c r="D218" s="2">
        <v>385629.64303117199</v>
      </c>
      <c r="E218" s="2">
        <v>3992056.4908088199</v>
      </c>
      <c r="F218" s="2">
        <v>0</v>
      </c>
      <c r="G218" s="2">
        <v>138320.52477754801</v>
      </c>
      <c r="H218" s="2">
        <v>0</v>
      </c>
    </row>
    <row r="219" spans="1:8" x14ac:dyDescent="0.3">
      <c r="A219" s="1">
        <v>2008</v>
      </c>
      <c r="B219" s="1">
        <v>2</v>
      </c>
      <c r="C219" s="2">
        <v>4520027.9329859596</v>
      </c>
      <c r="D219" s="2">
        <v>385629.64303117199</v>
      </c>
      <c r="E219" s="2">
        <v>3994861.0610505398</v>
      </c>
      <c r="F219" s="2">
        <v>0</v>
      </c>
      <c r="G219" s="2">
        <v>139537.22890424801</v>
      </c>
      <c r="H219" s="2">
        <v>0</v>
      </c>
    </row>
    <row r="220" spans="1:8" x14ac:dyDescent="0.3">
      <c r="A220" s="1">
        <v>2008</v>
      </c>
      <c r="B220" s="1">
        <v>3</v>
      </c>
      <c r="C220" s="2">
        <v>4526674.9336728305</v>
      </c>
      <c r="D220" s="2">
        <v>385629.64303117199</v>
      </c>
      <c r="E220" s="2">
        <v>3997665.63129225</v>
      </c>
      <c r="F220" s="2">
        <v>0</v>
      </c>
      <c r="G220" s="2">
        <v>143379.65934940599</v>
      </c>
      <c r="H220" s="2">
        <v>0</v>
      </c>
    </row>
    <row r="221" spans="1:8" x14ac:dyDescent="0.3">
      <c r="A221" s="1">
        <v>2008</v>
      </c>
      <c r="B221" s="1">
        <v>4</v>
      </c>
      <c r="C221" s="2">
        <v>4524161.7654673401</v>
      </c>
      <c r="D221" s="2">
        <v>385629.64303117199</v>
      </c>
      <c r="E221" s="2">
        <v>4000470.20153397</v>
      </c>
      <c r="F221" s="2">
        <v>0</v>
      </c>
      <c r="G221" s="2">
        <v>138061.92090220001</v>
      </c>
      <c r="H221" s="2">
        <v>0</v>
      </c>
    </row>
    <row r="222" spans="1:8" x14ac:dyDescent="0.3">
      <c r="A222" s="1">
        <v>2008</v>
      </c>
      <c r="B222" s="1">
        <v>5</v>
      </c>
      <c r="C222" s="2">
        <v>4519461.3083530404</v>
      </c>
      <c r="D222" s="2">
        <v>385629.64303117199</v>
      </c>
      <c r="E222" s="2">
        <v>4003274.7717756801</v>
      </c>
      <c r="F222" s="2">
        <v>0</v>
      </c>
      <c r="G222" s="2">
        <v>130556.893546183</v>
      </c>
      <c r="H222" s="2">
        <v>0</v>
      </c>
    </row>
    <row r="223" spans="1:8" x14ac:dyDescent="0.3">
      <c r="A223" s="1">
        <v>2008</v>
      </c>
      <c r="B223" s="1">
        <v>6</v>
      </c>
      <c r="C223" s="2">
        <v>4517202.6395788202</v>
      </c>
      <c r="D223" s="2">
        <v>385629.64303117199</v>
      </c>
      <c r="E223" s="2">
        <v>4006079.3420174001</v>
      </c>
      <c r="F223" s="2">
        <v>0</v>
      </c>
      <c r="G223" s="2">
        <v>125493.654530249</v>
      </c>
      <c r="H223" s="2">
        <v>0</v>
      </c>
    </row>
    <row r="224" spans="1:8" x14ac:dyDescent="0.3">
      <c r="A224" s="1">
        <v>2008</v>
      </c>
      <c r="B224" s="1">
        <v>7</v>
      </c>
      <c r="C224" s="2">
        <v>4518210.3340703696</v>
      </c>
      <c r="D224" s="2">
        <v>385629.64303117199</v>
      </c>
      <c r="E224" s="2">
        <v>4008883.9122591098</v>
      </c>
      <c r="F224" s="2">
        <v>0</v>
      </c>
      <c r="G224" s="2">
        <v>123696.778780088</v>
      </c>
      <c r="H224" s="2">
        <v>0</v>
      </c>
    </row>
    <row r="225" spans="1:8" x14ac:dyDescent="0.3">
      <c r="A225" s="1">
        <v>2008</v>
      </c>
      <c r="B225" s="1">
        <v>8</v>
      </c>
      <c r="C225" s="2">
        <v>4515485.3920843098</v>
      </c>
      <c r="D225" s="2">
        <v>385629.64303117199</v>
      </c>
      <c r="E225" s="2">
        <v>4011441.88234929</v>
      </c>
      <c r="F225" s="2">
        <v>0</v>
      </c>
      <c r="G225" s="2">
        <v>118413.86670384899</v>
      </c>
      <c r="H225" s="2">
        <v>0</v>
      </c>
    </row>
    <row r="226" spans="1:8" x14ac:dyDescent="0.3">
      <c r="A226" s="1">
        <v>2008</v>
      </c>
      <c r="B226" s="1">
        <v>9</v>
      </c>
      <c r="C226" s="2">
        <v>4508769.5141088599</v>
      </c>
      <c r="D226" s="2">
        <v>385629.64303117199</v>
      </c>
      <c r="E226" s="2">
        <v>4013999.8524394701</v>
      </c>
      <c r="F226" s="2">
        <v>0</v>
      </c>
      <c r="G226" s="2">
        <v>109140.01863822099</v>
      </c>
      <c r="H226" s="2">
        <v>0</v>
      </c>
    </row>
    <row r="227" spans="1:8" x14ac:dyDescent="0.3">
      <c r="A227" s="1">
        <v>2008</v>
      </c>
      <c r="B227" s="1">
        <v>10</v>
      </c>
      <c r="C227" s="2">
        <v>4504621.9768392202</v>
      </c>
      <c r="D227" s="2">
        <v>385629.64303117199</v>
      </c>
      <c r="E227" s="2">
        <v>4016557.82252964</v>
      </c>
      <c r="F227" s="2">
        <v>0</v>
      </c>
      <c r="G227" s="2">
        <v>102434.511278401</v>
      </c>
      <c r="H227" s="2">
        <v>0</v>
      </c>
    </row>
    <row r="228" spans="1:8" x14ac:dyDescent="0.3">
      <c r="A228" s="1">
        <v>2008</v>
      </c>
      <c r="B228" s="1">
        <v>11</v>
      </c>
      <c r="C228" s="2">
        <v>4502999.0144942096</v>
      </c>
      <c r="D228" s="2">
        <v>385629.64303117199</v>
      </c>
      <c r="E228" s="2">
        <v>4019115.7926198202</v>
      </c>
      <c r="F228" s="2">
        <v>0</v>
      </c>
      <c r="G228" s="2">
        <v>98253.578843214505</v>
      </c>
      <c r="H228" s="2">
        <v>0</v>
      </c>
    </row>
    <row r="229" spans="1:8" x14ac:dyDescent="0.3">
      <c r="A229" s="1">
        <v>2008</v>
      </c>
      <c r="B229" s="1">
        <v>12</v>
      </c>
      <c r="C229" s="2">
        <v>4501131.69142628</v>
      </c>
      <c r="D229" s="2">
        <v>385629.64303117199</v>
      </c>
      <c r="E229" s="2">
        <v>4021673.7627099999</v>
      </c>
      <c r="F229" s="2">
        <v>0</v>
      </c>
      <c r="G229" s="2">
        <v>93828.285685102499</v>
      </c>
      <c r="H229" s="2">
        <v>0</v>
      </c>
    </row>
    <row r="230" spans="1:8" x14ac:dyDescent="0.3">
      <c r="A230" s="1">
        <v>2009</v>
      </c>
      <c r="B230" s="1">
        <v>1</v>
      </c>
      <c r="C230" s="2">
        <v>4501448.1241348702</v>
      </c>
      <c r="D230" s="2">
        <v>385629.64303117199</v>
      </c>
      <c r="E230" s="2">
        <v>4024231.7328001801</v>
      </c>
      <c r="F230" s="2">
        <v>0</v>
      </c>
      <c r="G230" s="2">
        <v>91586.748303519606</v>
      </c>
      <c r="H230" s="2">
        <v>0</v>
      </c>
    </row>
    <row r="231" spans="1:8" x14ac:dyDescent="0.3">
      <c r="A231" s="1">
        <v>2009</v>
      </c>
      <c r="B231" s="1">
        <v>2</v>
      </c>
      <c r="C231" s="2">
        <v>4503760.9876427799</v>
      </c>
      <c r="D231" s="2">
        <v>385629.64303117199</v>
      </c>
      <c r="E231" s="2">
        <v>4026789.7028903598</v>
      </c>
      <c r="F231" s="2">
        <v>0</v>
      </c>
      <c r="G231" s="2">
        <v>91341.641721250504</v>
      </c>
      <c r="H231" s="2">
        <v>0</v>
      </c>
    </row>
    <row r="232" spans="1:8" x14ac:dyDescent="0.3">
      <c r="A232" s="1">
        <v>2009</v>
      </c>
      <c r="B232" s="1">
        <v>3</v>
      </c>
      <c r="C232" s="2">
        <v>4503863.2547229696</v>
      </c>
      <c r="D232" s="2">
        <v>385629.64303117199</v>
      </c>
      <c r="E232" s="2">
        <v>4029347.67298054</v>
      </c>
      <c r="F232" s="2">
        <v>0</v>
      </c>
      <c r="G232" s="2">
        <v>88885.938711260402</v>
      </c>
      <c r="H232" s="2">
        <v>0</v>
      </c>
    </row>
    <row r="233" spans="1:8" x14ac:dyDescent="0.3">
      <c r="A233" s="1">
        <v>2009</v>
      </c>
      <c r="B233" s="1">
        <v>4</v>
      </c>
      <c r="C233" s="2">
        <v>4502978.9329766296</v>
      </c>
      <c r="D233" s="2">
        <v>385629.64303117199</v>
      </c>
      <c r="E233" s="2">
        <v>4031905.6430707201</v>
      </c>
      <c r="F233" s="2">
        <v>0</v>
      </c>
      <c r="G233" s="2">
        <v>85443.646874745406</v>
      </c>
      <c r="H233" s="2">
        <v>0</v>
      </c>
    </row>
    <row r="234" spans="1:8" x14ac:dyDescent="0.3">
      <c r="A234" s="1">
        <v>2009</v>
      </c>
      <c r="B234" s="1">
        <v>5</v>
      </c>
      <c r="C234" s="2">
        <v>4500395.2874430604</v>
      </c>
      <c r="D234" s="2">
        <v>385629.64303117199</v>
      </c>
      <c r="E234" s="2">
        <v>4034463.6131608901</v>
      </c>
      <c r="F234" s="2">
        <v>0</v>
      </c>
      <c r="G234" s="2">
        <v>80302.031250992804</v>
      </c>
      <c r="H234" s="2">
        <v>0</v>
      </c>
    </row>
    <row r="235" spans="1:8" x14ac:dyDescent="0.3">
      <c r="A235" s="1">
        <v>2009</v>
      </c>
      <c r="B235" s="1">
        <v>6</v>
      </c>
      <c r="C235" s="2">
        <v>4500199.73290818</v>
      </c>
      <c r="D235" s="2">
        <v>385629.64303117199</v>
      </c>
      <c r="E235" s="2">
        <v>4037021.5832510702</v>
      </c>
      <c r="F235" s="2">
        <v>0</v>
      </c>
      <c r="G235" s="2">
        <v>77548.506625935406</v>
      </c>
      <c r="H235" s="2">
        <v>0</v>
      </c>
    </row>
    <row r="236" spans="1:8" x14ac:dyDescent="0.3">
      <c r="A236" s="1">
        <v>2009</v>
      </c>
      <c r="B236" s="1">
        <v>7</v>
      </c>
      <c r="C236" s="2">
        <v>4495908.5990604004</v>
      </c>
      <c r="D236" s="2">
        <v>385629.64303117199</v>
      </c>
      <c r="E236" s="2">
        <v>4039579.5533412499</v>
      </c>
      <c r="F236" s="2">
        <v>0</v>
      </c>
      <c r="G236" s="2">
        <v>70699.402687972397</v>
      </c>
      <c r="H236" s="2">
        <v>0</v>
      </c>
    </row>
    <row r="237" spans="1:8" x14ac:dyDescent="0.3">
      <c r="A237" s="1">
        <v>2009</v>
      </c>
      <c r="B237" s="1">
        <v>8</v>
      </c>
      <c r="C237" s="2">
        <v>4498201.6797953602</v>
      </c>
      <c r="D237" s="2">
        <v>385629.64303117199</v>
      </c>
      <c r="E237" s="2">
        <v>4043249.8953203098</v>
      </c>
      <c r="F237" s="2">
        <v>0</v>
      </c>
      <c r="G237" s="2">
        <v>69322.141443880304</v>
      </c>
      <c r="H237" s="2">
        <v>0</v>
      </c>
    </row>
    <row r="238" spans="1:8" x14ac:dyDescent="0.3">
      <c r="A238" s="1">
        <v>2009</v>
      </c>
      <c r="B238" s="1">
        <v>9</v>
      </c>
      <c r="C238" s="2">
        <v>4498052.0883727605</v>
      </c>
      <c r="D238" s="2">
        <v>385629.64303117199</v>
      </c>
      <c r="E238" s="2">
        <v>4046920.2372993701</v>
      </c>
      <c r="F238" s="2">
        <v>0</v>
      </c>
      <c r="G238" s="2">
        <v>65502.208042216502</v>
      </c>
      <c r="H238" s="2">
        <v>0</v>
      </c>
    </row>
    <row r="239" spans="1:8" x14ac:dyDescent="0.3">
      <c r="A239" s="1">
        <v>2009</v>
      </c>
      <c r="B239" s="1">
        <v>10</v>
      </c>
      <c r="C239" s="2">
        <v>4497611.20820376</v>
      </c>
      <c r="D239" s="2">
        <v>385629.64303117199</v>
      </c>
      <c r="E239" s="2">
        <v>4050590.5792784402</v>
      </c>
      <c r="F239" s="2">
        <v>0</v>
      </c>
      <c r="G239" s="2">
        <v>61390.985894156598</v>
      </c>
      <c r="H239" s="2">
        <v>0</v>
      </c>
    </row>
    <row r="240" spans="1:8" x14ac:dyDescent="0.3">
      <c r="A240" s="1">
        <v>2009</v>
      </c>
      <c r="B240" s="1">
        <v>11</v>
      </c>
      <c r="C240" s="2">
        <v>4495678.0569960196</v>
      </c>
      <c r="D240" s="2">
        <v>385629.64303117199</v>
      </c>
      <c r="E240" s="2">
        <v>4054260.9212575001</v>
      </c>
      <c r="F240" s="2">
        <v>0</v>
      </c>
      <c r="G240" s="2">
        <v>55787.492707354897</v>
      </c>
      <c r="H240" s="2">
        <v>0</v>
      </c>
    </row>
    <row r="241" spans="1:8" x14ac:dyDescent="0.3">
      <c r="A241" s="1">
        <v>2009</v>
      </c>
      <c r="B241" s="1">
        <v>12</v>
      </c>
      <c r="C241" s="2">
        <v>4499210.5243060105</v>
      </c>
      <c r="D241" s="2">
        <v>385629.64303117199</v>
      </c>
      <c r="E241" s="2">
        <v>4057931.2632365599</v>
      </c>
      <c r="F241" s="2">
        <v>0</v>
      </c>
      <c r="G241" s="2">
        <v>55649.618038281798</v>
      </c>
      <c r="H241" s="2">
        <v>0</v>
      </c>
    </row>
    <row r="242" spans="1:8" x14ac:dyDescent="0.3">
      <c r="A242" s="1">
        <v>2010</v>
      </c>
      <c r="B242" s="1">
        <v>1</v>
      </c>
      <c r="C242" s="2">
        <v>4500940.9017256796</v>
      </c>
      <c r="D242" s="2">
        <v>385629.64303117199</v>
      </c>
      <c r="E242" s="2">
        <v>4061601.6052156198</v>
      </c>
      <c r="F242" s="2">
        <v>0</v>
      </c>
      <c r="G242" s="2">
        <v>53709.653478890701</v>
      </c>
      <c r="H242" s="2">
        <v>0</v>
      </c>
    </row>
    <row r="243" spans="1:8" x14ac:dyDescent="0.3">
      <c r="A243" s="1">
        <v>2010</v>
      </c>
      <c r="B243" s="1">
        <v>2</v>
      </c>
      <c r="C243" s="2">
        <v>4507214.3808396803</v>
      </c>
      <c r="D243" s="2">
        <v>385629.64303117199</v>
      </c>
      <c r="E243" s="2">
        <v>4065271.9471946801</v>
      </c>
      <c r="F243" s="2">
        <v>0</v>
      </c>
      <c r="G243" s="2">
        <v>56312.790613829202</v>
      </c>
      <c r="H243" s="2">
        <v>0</v>
      </c>
    </row>
    <row r="244" spans="1:8" x14ac:dyDescent="0.3">
      <c r="A244" s="1">
        <v>2010</v>
      </c>
      <c r="B244" s="1">
        <v>3</v>
      </c>
      <c r="C244" s="2">
        <v>4512130.6510147704</v>
      </c>
      <c r="D244" s="2">
        <v>385629.64303117199</v>
      </c>
      <c r="E244" s="2">
        <v>4068942.28917374</v>
      </c>
      <c r="F244" s="2">
        <v>0</v>
      </c>
      <c r="G244" s="2">
        <v>57558.718809853301</v>
      </c>
      <c r="H244" s="2">
        <v>0</v>
      </c>
    </row>
    <row r="245" spans="1:8" x14ac:dyDescent="0.3">
      <c r="A245" s="1">
        <v>2010</v>
      </c>
      <c r="B245" s="1">
        <v>4</v>
      </c>
      <c r="C245" s="2">
        <v>4517362.5747450097</v>
      </c>
      <c r="D245" s="2">
        <v>385629.64303117199</v>
      </c>
      <c r="E245" s="2">
        <v>4072612.6311527998</v>
      </c>
      <c r="F245" s="2">
        <v>0</v>
      </c>
      <c r="G245" s="2">
        <v>59120.300561037802</v>
      </c>
      <c r="H245" s="2">
        <v>0</v>
      </c>
    </row>
    <row r="246" spans="1:8" x14ac:dyDescent="0.3">
      <c r="A246" s="1">
        <v>2010</v>
      </c>
      <c r="B246" s="1">
        <v>5</v>
      </c>
      <c r="C246" s="2">
        <v>4519283.6878971001</v>
      </c>
      <c r="D246" s="2">
        <v>385629.64303117199</v>
      </c>
      <c r="E246" s="2">
        <v>4076282.9731318601</v>
      </c>
      <c r="F246" s="2">
        <v>0</v>
      </c>
      <c r="G246" s="2">
        <v>57371.071734068901</v>
      </c>
      <c r="H246" s="2">
        <v>0</v>
      </c>
    </row>
    <row r="247" spans="1:8" x14ac:dyDescent="0.3">
      <c r="A247" s="1">
        <v>2010</v>
      </c>
      <c r="B247" s="1">
        <v>6</v>
      </c>
      <c r="C247" s="2">
        <v>4522265.8082626397</v>
      </c>
      <c r="D247" s="2">
        <v>385629.64303117199</v>
      </c>
      <c r="E247" s="2">
        <v>4079953.31511092</v>
      </c>
      <c r="F247" s="2">
        <v>0</v>
      </c>
      <c r="G247" s="2">
        <v>56682.850120541603</v>
      </c>
      <c r="H247" s="2">
        <v>0</v>
      </c>
    </row>
    <row r="248" spans="1:8" x14ac:dyDescent="0.3">
      <c r="A248" s="1">
        <v>2010</v>
      </c>
      <c r="B248" s="1">
        <v>7</v>
      </c>
      <c r="C248" s="2">
        <v>4524238.8848856203</v>
      </c>
      <c r="D248" s="2">
        <v>385629.64303117199</v>
      </c>
      <c r="E248" s="2">
        <v>4083623.6570899799</v>
      </c>
      <c r="F248" s="2">
        <v>0</v>
      </c>
      <c r="G248" s="2">
        <v>54985.584764462001</v>
      </c>
      <c r="H248" s="2">
        <v>0</v>
      </c>
    </row>
    <row r="249" spans="1:8" x14ac:dyDescent="0.3">
      <c r="A249" s="1">
        <v>2010</v>
      </c>
      <c r="B249" s="1">
        <v>8</v>
      </c>
      <c r="C249" s="2">
        <v>4525356.5374757797</v>
      </c>
      <c r="D249" s="2">
        <v>385629.64303117199</v>
      </c>
      <c r="E249" s="2">
        <v>4088114.9875485902</v>
      </c>
      <c r="F249" s="2">
        <v>0</v>
      </c>
      <c r="G249" s="2">
        <v>51611.906896017499</v>
      </c>
      <c r="H249" s="2">
        <v>0</v>
      </c>
    </row>
    <row r="250" spans="1:8" x14ac:dyDescent="0.3">
      <c r="A250" s="1">
        <v>2010</v>
      </c>
      <c r="B250" s="1">
        <v>9</v>
      </c>
      <c r="C250" s="2">
        <v>4526142.83796742</v>
      </c>
      <c r="D250" s="2">
        <v>385629.64303117199</v>
      </c>
      <c r="E250" s="2">
        <v>4092606.3180072</v>
      </c>
      <c r="F250" s="2">
        <v>0</v>
      </c>
      <c r="G250" s="2">
        <v>47906.876929053098</v>
      </c>
      <c r="H250" s="2">
        <v>0</v>
      </c>
    </row>
    <row r="251" spans="1:8" x14ac:dyDescent="0.3">
      <c r="A251" s="1">
        <v>2010</v>
      </c>
      <c r="B251" s="1">
        <v>10</v>
      </c>
      <c r="C251" s="2">
        <v>4526676.1862427304</v>
      </c>
      <c r="D251" s="2">
        <v>385629.64303117199</v>
      </c>
      <c r="E251" s="2">
        <v>4097097.6484658099</v>
      </c>
      <c r="F251" s="2">
        <v>0</v>
      </c>
      <c r="G251" s="2">
        <v>43948.8947457494</v>
      </c>
      <c r="H251" s="2">
        <v>0</v>
      </c>
    </row>
    <row r="252" spans="1:8" x14ac:dyDescent="0.3">
      <c r="A252" s="1">
        <v>2010</v>
      </c>
      <c r="B252" s="1">
        <v>11</v>
      </c>
      <c r="C252" s="2">
        <v>4528928.4969568504</v>
      </c>
      <c r="D252" s="2">
        <v>385629.64303117199</v>
      </c>
      <c r="E252" s="2">
        <v>4101588.9789244202</v>
      </c>
      <c r="F252" s="2">
        <v>0</v>
      </c>
      <c r="G252" s="2">
        <v>41709.875001261003</v>
      </c>
      <c r="H252" s="2">
        <v>0</v>
      </c>
    </row>
    <row r="253" spans="1:8" x14ac:dyDescent="0.3">
      <c r="A253" s="1">
        <v>2010</v>
      </c>
      <c r="B253" s="1">
        <v>12</v>
      </c>
      <c r="C253" s="2">
        <v>4527666.3128420999</v>
      </c>
      <c r="D253" s="2">
        <v>385629.64303117199</v>
      </c>
      <c r="E253" s="2">
        <v>4106080.3093830198</v>
      </c>
      <c r="F253" s="2">
        <v>0</v>
      </c>
      <c r="G253" s="2">
        <v>35956.360427908599</v>
      </c>
      <c r="H253" s="2">
        <v>0</v>
      </c>
    </row>
    <row r="254" spans="1:8" x14ac:dyDescent="0.3">
      <c r="A254" s="1">
        <v>2011</v>
      </c>
      <c r="B254" s="1">
        <v>1</v>
      </c>
      <c r="C254" s="2">
        <v>4531456.4730251404</v>
      </c>
      <c r="D254" s="2">
        <v>385629.64303117199</v>
      </c>
      <c r="E254" s="2">
        <v>4110571.6398416301</v>
      </c>
      <c r="F254" s="2">
        <v>0</v>
      </c>
      <c r="G254" s="2">
        <v>35255.190152333103</v>
      </c>
      <c r="H254" s="2">
        <v>0</v>
      </c>
    </row>
    <row r="255" spans="1:8" x14ac:dyDescent="0.3">
      <c r="A255" s="1">
        <v>2011</v>
      </c>
      <c r="B255" s="1">
        <v>2</v>
      </c>
      <c r="C255" s="2">
        <v>4540574.7363452101</v>
      </c>
      <c r="D255" s="2">
        <v>385629.64303117199</v>
      </c>
      <c r="E255" s="2">
        <v>4115062.97030024</v>
      </c>
      <c r="F255" s="2">
        <v>0</v>
      </c>
      <c r="G255" s="2">
        <v>39882.1230137944</v>
      </c>
      <c r="H255" s="2">
        <v>0</v>
      </c>
    </row>
    <row r="256" spans="1:8" x14ac:dyDescent="0.3">
      <c r="A256" s="1">
        <v>2011</v>
      </c>
      <c r="B256" s="1">
        <v>3</v>
      </c>
      <c r="C256" s="2">
        <v>4545926.2004090203</v>
      </c>
      <c r="D256" s="2">
        <v>385629.64303117199</v>
      </c>
      <c r="E256" s="2">
        <v>4119554.3007588498</v>
      </c>
      <c r="F256" s="2">
        <v>0</v>
      </c>
      <c r="G256" s="2">
        <v>40742.256618994303</v>
      </c>
      <c r="H256" s="2">
        <v>0</v>
      </c>
    </row>
    <row r="257" spans="1:8" x14ac:dyDescent="0.3">
      <c r="A257" s="1">
        <v>2011</v>
      </c>
      <c r="B257" s="1">
        <v>4</v>
      </c>
      <c r="C257" s="2">
        <v>4550774.1065502102</v>
      </c>
      <c r="D257" s="2">
        <v>385629.64303117199</v>
      </c>
      <c r="E257" s="2">
        <v>4124045.6312174601</v>
      </c>
      <c r="F257" s="2">
        <v>0</v>
      </c>
      <c r="G257" s="2">
        <v>41098.832301583097</v>
      </c>
      <c r="H257" s="2">
        <v>0</v>
      </c>
    </row>
    <row r="258" spans="1:8" x14ac:dyDescent="0.3">
      <c r="A258" s="1">
        <v>2011</v>
      </c>
      <c r="B258" s="1">
        <v>5</v>
      </c>
      <c r="C258" s="2">
        <v>4553448.6437732</v>
      </c>
      <c r="D258" s="2">
        <v>385629.64303117199</v>
      </c>
      <c r="E258" s="2">
        <v>4128536.96167607</v>
      </c>
      <c r="F258" s="2">
        <v>0</v>
      </c>
      <c r="G258" s="2">
        <v>39282.039065960802</v>
      </c>
      <c r="H258" s="2">
        <v>0</v>
      </c>
    </row>
    <row r="259" spans="1:8" x14ac:dyDescent="0.3">
      <c r="A259" s="1">
        <v>2011</v>
      </c>
      <c r="B259" s="1">
        <v>6</v>
      </c>
      <c r="C259" s="2">
        <v>4552768.5052479403</v>
      </c>
      <c r="D259" s="2">
        <v>385629.64303117199</v>
      </c>
      <c r="E259" s="2">
        <v>4133028.2921346701</v>
      </c>
      <c r="F259" s="2">
        <v>0</v>
      </c>
      <c r="G259" s="2">
        <v>34110.570082093604</v>
      </c>
      <c r="H259" s="2">
        <v>0</v>
      </c>
    </row>
    <row r="260" spans="1:8" x14ac:dyDescent="0.3">
      <c r="A260" s="1">
        <v>2011</v>
      </c>
      <c r="B260" s="1">
        <v>7</v>
      </c>
      <c r="C260" s="2">
        <v>4552637.9800083004</v>
      </c>
      <c r="D260" s="2">
        <v>385629.64303117199</v>
      </c>
      <c r="E260" s="2">
        <v>4137519.6225932799</v>
      </c>
      <c r="F260" s="2">
        <v>0</v>
      </c>
      <c r="G260" s="2">
        <v>29488.714383844301</v>
      </c>
      <c r="H260" s="2">
        <v>0</v>
      </c>
    </row>
    <row r="261" spans="1:8" x14ac:dyDescent="0.3">
      <c r="A261" s="1">
        <v>2011</v>
      </c>
      <c r="B261" s="1">
        <v>8</v>
      </c>
      <c r="C261" s="2">
        <v>4554494.32080305</v>
      </c>
      <c r="D261" s="2">
        <v>385629.64303117199</v>
      </c>
      <c r="E261" s="2">
        <v>4141957.5615706299</v>
      </c>
      <c r="F261" s="2">
        <v>0</v>
      </c>
      <c r="G261" s="2">
        <v>26907.116201250799</v>
      </c>
      <c r="H261" s="2">
        <v>0</v>
      </c>
    </row>
    <row r="262" spans="1:8" x14ac:dyDescent="0.3">
      <c r="A262" s="1">
        <v>2011</v>
      </c>
      <c r="B262" s="1">
        <v>9</v>
      </c>
      <c r="C262" s="2">
        <v>4551445.8684796803</v>
      </c>
      <c r="D262" s="2">
        <v>385629.64303117199</v>
      </c>
      <c r="E262" s="2">
        <v>4146395.5005479702</v>
      </c>
      <c r="F262" s="2">
        <v>0</v>
      </c>
      <c r="G262" s="2">
        <v>19420.724900541802</v>
      </c>
      <c r="H262" s="2">
        <v>0</v>
      </c>
    </row>
    <row r="263" spans="1:8" x14ac:dyDescent="0.3">
      <c r="A263" s="1">
        <v>2011</v>
      </c>
      <c r="B263" s="1">
        <v>10</v>
      </c>
      <c r="C263" s="2">
        <v>4548057.8266623402</v>
      </c>
      <c r="D263" s="2">
        <v>385629.64303117199</v>
      </c>
      <c r="E263" s="2">
        <v>4150833.43952531</v>
      </c>
      <c r="F263" s="2">
        <v>0</v>
      </c>
      <c r="G263" s="2">
        <v>11594.7441058569</v>
      </c>
      <c r="H263" s="2">
        <v>0</v>
      </c>
    </row>
    <row r="264" spans="1:8" x14ac:dyDescent="0.3">
      <c r="A264" s="1">
        <v>2011</v>
      </c>
      <c r="B264" s="1">
        <v>11</v>
      </c>
      <c r="C264" s="2">
        <v>4549281.0637381095</v>
      </c>
      <c r="D264" s="2">
        <v>385629.64303117199</v>
      </c>
      <c r="E264" s="2">
        <v>4155271.3785026502</v>
      </c>
      <c r="F264" s="2">
        <v>0</v>
      </c>
      <c r="G264" s="2">
        <v>8380.0422042841092</v>
      </c>
      <c r="H264" s="2">
        <v>0</v>
      </c>
    </row>
    <row r="265" spans="1:8" x14ac:dyDescent="0.3">
      <c r="A265" s="1">
        <v>2011</v>
      </c>
      <c r="B265" s="1">
        <v>12</v>
      </c>
      <c r="C265" s="2">
        <v>4552291.9285678202</v>
      </c>
      <c r="D265" s="2">
        <v>385629.64303117199</v>
      </c>
      <c r="E265" s="2">
        <v>4159709.3174800002</v>
      </c>
      <c r="F265" s="2">
        <v>0</v>
      </c>
      <c r="G265" s="2">
        <v>6952.9680566508296</v>
      </c>
      <c r="H265" s="2">
        <v>0</v>
      </c>
    </row>
    <row r="266" spans="1:8" x14ac:dyDescent="0.3">
      <c r="A266" s="1">
        <v>2012</v>
      </c>
      <c r="B266" s="1">
        <v>1</v>
      </c>
      <c r="C266" s="2">
        <v>4559494.6713424902</v>
      </c>
      <c r="D266" s="2">
        <v>385629.64303117199</v>
      </c>
      <c r="E266" s="2">
        <v>4164147.25645734</v>
      </c>
      <c r="F266" s="2">
        <v>0</v>
      </c>
      <c r="G266" s="2">
        <v>9717.7718539806101</v>
      </c>
      <c r="H266" s="2">
        <v>0</v>
      </c>
    </row>
    <row r="267" spans="1:8" x14ac:dyDescent="0.3">
      <c r="A267" s="1">
        <v>2012</v>
      </c>
      <c r="B267" s="1">
        <v>2</v>
      </c>
      <c r="C267" s="2">
        <v>4566018.2798259202</v>
      </c>
      <c r="D267" s="2">
        <v>385629.64303117199</v>
      </c>
      <c r="E267" s="2">
        <v>4168585.1954346802</v>
      </c>
      <c r="F267" s="2">
        <v>0</v>
      </c>
      <c r="G267" s="2">
        <v>11803.441360070399</v>
      </c>
      <c r="H267" s="2">
        <v>0</v>
      </c>
    </row>
    <row r="268" spans="1:8" x14ac:dyDescent="0.3">
      <c r="A268" s="1">
        <v>2012</v>
      </c>
      <c r="B268" s="1">
        <v>3</v>
      </c>
      <c r="C268" s="2">
        <v>4572384.9764991999</v>
      </c>
      <c r="D268" s="2">
        <v>385629.64303117199</v>
      </c>
      <c r="E268" s="2">
        <v>4173023.1344120302</v>
      </c>
      <c r="F268" s="2">
        <v>0</v>
      </c>
      <c r="G268" s="2">
        <v>13732.1990560014</v>
      </c>
      <c r="H268" s="2">
        <v>0</v>
      </c>
    </row>
    <row r="269" spans="1:8" x14ac:dyDescent="0.3">
      <c r="A269" s="1">
        <v>2012</v>
      </c>
      <c r="B269" s="1">
        <v>4</v>
      </c>
      <c r="C269" s="2">
        <v>4577704.7946849903</v>
      </c>
      <c r="D269" s="2">
        <v>385629.64303117199</v>
      </c>
      <c r="E269" s="2">
        <v>4177461.07338937</v>
      </c>
      <c r="F269" s="2">
        <v>0</v>
      </c>
      <c r="G269" s="2">
        <v>14614.0782644479</v>
      </c>
      <c r="H269" s="2">
        <v>0</v>
      </c>
    </row>
    <row r="270" spans="1:8" x14ac:dyDescent="0.3">
      <c r="A270" s="1">
        <v>2012</v>
      </c>
      <c r="B270" s="1">
        <v>5</v>
      </c>
      <c r="C270" s="2">
        <v>4578551.1066196999</v>
      </c>
      <c r="D270" s="2">
        <v>385629.64303117199</v>
      </c>
      <c r="E270" s="2">
        <v>4181899.0123667102</v>
      </c>
      <c r="F270" s="2">
        <v>0</v>
      </c>
      <c r="G270" s="2">
        <v>11022.451221814399</v>
      </c>
      <c r="H270" s="2">
        <v>0</v>
      </c>
    </row>
    <row r="271" spans="1:8" x14ac:dyDescent="0.3">
      <c r="A271" s="1">
        <v>2012</v>
      </c>
      <c r="B271" s="1">
        <v>6</v>
      </c>
      <c r="C271" s="2">
        <v>4578389.5228954302</v>
      </c>
      <c r="D271" s="2">
        <v>385629.64303117199</v>
      </c>
      <c r="E271" s="2">
        <v>4186336.95134405</v>
      </c>
      <c r="F271" s="2">
        <v>0</v>
      </c>
      <c r="G271" s="2">
        <v>6422.9285202007704</v>
      </c>
      <c r="H271" s="2">
        <v>0</v>
      </c>
    </row>
    <row r="272" spans="1:8" x14ac:dyDescent="0.3">
      <c r="A272" s="1">
        <v>2012</v>
      </c>
      <c r="B272" s="1">
        <v>7</v>
      </c>
      <c r="C272" s="2">
        <v>4577850.3773713699</v>
      </c>
      <c r="D272" s="2">
        <v>385629.64303117199</v>
      </c>
      <c r="E272" s="2">
        <v>4190774.8903214</v>
      </c>
      <c r="F272" s="2">
        <v>0</v>
      </c>
      <c r="G272" s="2">
        <v>1445.84401880018</v>
      </c>
      <c r="H272" s="2">
        <v>0</v>
      </c>
    </row>
    <row r="273" spans="1:8" x14ac:dyDescent="0.3">
      <c r="A273" s="1">
        <v>2012</v>
      </c>
      <c r="B273" s="1">
        <v>8</v>
      </c>
      <c r="C273" s="2">
        <v>4579461.5782871498</v>
      </c>
      <c r="D273" s="2">
        <v>385629.64303117199</v>
      </c>
      <c r="E273" s="2">
        <v>4195379.8461765796</v>
      </c>
      <c r="F273" s="2">
        <v>0</v>
      </c>
      <c r="G273" s="2">
        <v>-1547.9109205966799</v>
      </c>
      <c r="H273" s="2">
        <v>0</v>
      </c>
    </row>
    <row r="274" spans="1:8" x14ac:dyDescent="0.3">
      <c r="A274" s="1">
        <v>2012</v>
      </c>
      <c r="B274" s="1">
        <v>9</v>
      </c>
      <c r="C274" s="2">
        <v>4578398.6479911003</v>
      </c>
      <c r="D274" s="2">
        <v>385629.64303117199</v>
      </c>
      <c r="E274" s="2">
        <v>4199984.8020317499</v>
      </c>
      <c r="F274" s="2">
        <v>0</v>
      </c>
      <c r="G274" s="2">
        <v>-7215.7970718266397</v>
      </c>
      <c r="H274" s="2">
        <v>0</v>
      </c>
    </row>
    <row r="275" spans="1:8" x14ac:dyDescent="0.3">
      <c r="A275" s="1">
        <v>2012</v>
      </c>
      <c r="B275" s="1">
        <v>10</v>
      </c>
      <c r="C275" s="2">
        <v>4581281.2710811496</v>
      </c>
      <c r="D275" s="2">
        <v>385629.64303117199</v>
      </c>
      <c r="E275" s="2">
        <v>4204589.7578869304</v>
      </c>
      <c r="F275" s="2">
        <v>0</v>
      </c>
      <c r="G275" s="2">
        <v>-8938.1298369513806</v>
      </c>
      <c r="H275" s="2">
        <v>0</v>
      </c>
    </row>
    <row r="276" spans="1:8" x14ac:dyDescent="0.3">
      <c r="A276" s="1">
        <v>2012</v>
      </c>
      <c r="B276" s="1">
        <v>11</v>
      </c>
      <c r="C276" s="2">
        <v>4584417.7023299104</v>
      </c>
      <c r="D276" s="2">
        <v>385629.64303117199</v>
      </c>
      <c r="E276" s="2">
        <v>4209194.7137421099</v>
      </c>
      <c r="F276" s="2">
        <v>0</v>
      </c>
      <c r="G276" s="2">
        <v>-10406.654443371999</v>
      </c>
      <c r="H276" s="2">
        <v>0</v>
      </c>
    </row>
    <row r="277" spans="1:8" x14ac:dyDescent="0.3">
      <c r="A277" s="1">
        <v>2012</v>
      </c>
      <c r="B277" s="1">
        <v>12</v>
      </c>
      <c r="C277" s="2">
        <v>4589302.3428239403</v>
      </c>
      <c r="D277" s="2">
        <v>385629.64303117199</v>
      </c>
      <c r="E277" s="2">
        <v>4213799.6695972802</v>
      </c>
      <c r="F277" s="2">
        <v>0</v>
      </c>
      <c r="G277" s="2">
        <v>-10126.969804517001</v>
      </c>
      <c r="H277" s="2">
        <v>0</v>
      </c>
    </row>
    <row r="278" spans="1:8" x14ac:dyDescent="0.3">
      <c r="A278" s="1">
        <v>2013</v>
      </c>
      <c r="B278" s="1">
        <v>1</v>
      </c>
      <c r="C278" s="2">
        <v>4594329.3841424501</v>
      </c>
      <c r="D278" s="2">
        <v>385629.64303117199</v>
      </c>
      <c r="E278" s="2">
        <v>4218404.6254524598</v>
      </c>
      <c r="F278" s="2">
        <v>0</v>
      </c>
      <c r="G278" s="2">
        <v>-9704.8843411821908</v>
      </c>
      <c r="H278" s="2">
        <v>0</v>
      </c>
    </row>
    <row r="279" spans="1:8" x14ac:dyDescent="0.3">
      <c r="A279" s="1">
        <v>2013</v>
      </c>
      <c r="B279" s="1">
        <v>2</v>
      </c>
      <c r="C279" s="2">
        <v>4600558.2898294097</v>
      </c>
      <c r="D279" s="2">
        <v>385629.64303117199</v>
      </c>
      <c r="E279" s="2">
        <v>4223009.5813076403</v>
      </c>
      <c r="F279" s="2">
        <v>0</v>
      </c>
      <c r="G279" s="2">
        <v>-8080.9345093993497</v>
      </c>
      <c r="H279" s="2">
        <v>0</v>
      </c>
    </row>
    <row r="280" spans="1:8" x14ac:dyDescent="0.3">
      <c r="A280" s="1">
        <v>2013</v>
      </c>
      <c r="B280" s="1">
        <v>3</v>
      </c>
      <c r="C280" s="2">
        <v>4607160.8684248701</v>
      </c>
      <c r="D280" s="2">
        <v>385629.64303117199</v>
      </c>
      <c r="E280" s="2">
        <v>4227614.5371628199</v>
      </c>
      <c r="F280" s="2">
        <v>0</v>
      </c>
      <c r="G280" s="2">
        <v>-6083.3117691194602</v>
      </c>
      <c r="H280" s="2">
        <v>0</v>
      </c>
    </row>
    <row r="281" spans="1:8" x14ac:dyDescent="0.3">
      <c r="A281" s="1">
        <v>2013</v>
      </c>
      <c r="B281" s="1">
        <v>4</v>
      </c>
      <c r="C281" s="2">
        <v>4610034.9358759699</v>
      </c>
      <c r="D281" s="2">
        <v>385629.64303117199</v>
      </c>
      <c r="E281" s="2">
        <v>4232219.4930179901</v>
      </c>
      <c r="F281" s="2">
        <v>0</v>
      </c>
      <c r="G281" s="2">
        <v>-7814.2001731954497</v>
      </c>
      <c r="H281" s="2">
        <v>0</v>
      </c>
    </row>
    <row r="282" spans="1:8" x14ac:dyDescent="0.3">
      <c r="A282" s="1">
        <v>2013</v>
      </c>
      <c r="B282" s="1">
        <v>5</v>
      </c>
      <c r="C282" s="2">
        <v>4611245.03135393</v>
      </c>
      <c r="D282" s="2">
        <v>385629.64303117199</v>
      </c>
      <c r="E282" s="2">
        <v>4236824.4488731697</v>
      </c>
      <c r="F282" s="2">
        <v>0</v>
      </c>
      <c r="G282" s="2">
        <v>-11209.060550406601</v>
      </c>
      <c r="H282" s="2">
        <v>0</v>
      </c>
    </row>
    <row r="283" spans="1:8" x14ac:dyDescent="0.3">
      <c r="A283" s="1">
        <v>2013</v>
      </c>
      <c r="B283" s="1">
        <v>6</v>
      </c>
      <c r="C283" s="2">
        <v>4612352.9008440804</v>
      </c>
      <c r="D283" s="2">
        <v>385629.64303117199</v>
      </c>
      <c r="E283" s="2">
        <v>4241429.4047283502</v>
      </c>
      <c r="F283" s="2">
        <v>0</v>
      </c>
      <c r="G283" s="2">
        <v>-14706.1469154358</v>
      </c>
      <c r="H283" s="2">
        <v>0</v>
      </c>
    </row>
    <row r="284" spans="1:8" x14ac:dyDescent="0.3">
      <c r="A284" s="1">
        <v>2013</v>
      </c>
      <c r="B284" s="1">
        <v>7</v>
      </c>
      <c r="C284" s="2">
        <v>4619668.76063246</v>
      </c>
      <c r="D284" s="2">
        <v>385629.64303117199</v>
      </c>
      <c r="E284" s="2">
        <v>4246034.3605835196</v>
      </c>
      <c r="F284" s="2">
        <v>3160.0413949137601</v>
      </c>
      <c r="G284" s="2">
        <v>-15155.2843771465</v>
      </c>
      <c r="H284" s="2">
        <v>0</v>
      </c>
    </row>
    <row r="285" spans="1:8" x14ac:dyDescent="0.3">
      <c r="A285" s="1">
        <v>2013</v>
      </c>
      <c r="B285" s="1">
        <v>8</v>
      </c>
      <c r="C285" s="2">
        <v>4630210.4462601403</v>
      </c>
      <c r="D285" s="2">
        <v>385629.64303117199</v>
      </c>
      <c r="E285" s="2">
        <v>4251747.0261029396</v>
      </c>
      <c r="F285" s="2">
        <v>8144.1406030974504</v>
      </c>
      <c r="G285" s="2">
        <v>-15310.363477068</v>
      </c>
      <c r="H285" s="2">
        <v>0</v>
      </c>
    </row>
    <row r="286" spans="1:8" x14ac:dyDescent="0.3">
      <c r="A286" s="1">
        <v>2013</v>
      </c>
      <c r="B286" s="1">
        <v>9</v>
      </c>
      <c r="C286" s="2">
        <v>4642956.3520814804</v>
      </c>
      <c r="D286" s="2">
        <v>385629.64303117199</v>
      </c>
      <c r="E286" s="2">
        <v>4257459.6916223597</v>
      </c>
      <c r="F286" s="2">
        <v>18062.5745881773</v>
      </c>
      <c r="G286" s="2">
        <v>-18195.557160223801</v>
      </c>
      <c r="H286" s="2">
        <v>0</v>
      </c>
    </row>
    <row r="287" spans="1:8" x14ac:dyDescent="0.3">
      <c r="A287" s="1">
        <v>2013</v>
      </c>
      <c r="B287" s="1">
        <v>10</v>
      </c>
      <c r="C287" s="2">
        <v>4657586.9094617302</v>
      </c>
      <c r="D287" s="2">
        <v>385629.64303117199</v>
      </c>
      <c r="E287" s="2">
        <v>4263172.3571417704</v>
      </c>
      <c r="F287" s="2">
        <v>27649.883702483599</v>
      </c>
      <c r="G287" s="2">
        <v>-18864.974413698499</v>
      </c>
      <c r="H287" s="2">
        <v>0</v>
      </c>
    </row>
    <row r="288" spans="1:8" x14ac:dyDescent="0.3">
      <c r="A288" s="1">
        <v>2013</v>
      </c>
      <c r="B288" s="1">
        <v>11</v>
      </c>
      <c r="C288" s="2">
        <v>4661034.4619562402</v>
      </c>
      <c r="D288" s="2">
        <v>385629.64303117199</v>
      </c>
      <c r="E288" s="2">
        <v>4268885.0226611895</v>
      </c>
      <c r="F288" s="2">
        <v>27649.883702483599</v>
      </c>
      <c r="G288" s="2">
        <v>-21130.087438608502</v>
      </c>
      <c r="H288" s="2">
        <v>0</v>
      </c>
    </row>
    <row r="289" spans="1:8" x14ac:dyDescent="0.3">
      <c r="A289" s="1">
        <v>2013</v>
      </c>
      <c r="B289" s="1">
        <v>12</v>
      </c>
      <c r="C289" s="2">
        <v>4669643.4043083899</v>
      </c>
      <c r="D289" s="2">
        <v>385629.64303117199</v>
      </c>
      <c r="E289" s="2">
        <v>4274597.6881806096</v>
      </c>
      <c r="F289" s="2">
        <v>27649.883702483599</v>
      </c>
      <c r="G289" s="2">
        <v>-18233.810605872401</v>
      </c>
      <c r="H289" s="2">
        <v>0</v>
      </c>
    </row>
    <row r="290" spans="1:8" x14ac:dyDescent="0.3">
      <c r="A290" s="1">
        <v>2014</v>
      </c>
      <c r="B290" s="1">
        <v>1</v>
      </c>
      <c r="C290" s="2">
        <v>4679024.5656773802</v>
      </c>
      <c r="D290" s="2">
        <v>385629.64303117199</v>
      </c>
      <c r="E290" s="2">
        <v>4280310.3537000297</v>
      </c>
      <c r="F290" s="2">
        <v>27649.883702483599</v>
      </c>
      <c r="G290" s="2">
        <v>-14565.314756305899</v>
      </c>
      <c r="H290" s="2">
        <v>0</v>
      </c>
    </row>
    <row r="291" spans="1:8" x14ac:dyDescent="0.3">
      <c r="A291" s="1">
        <v>2014</v>
      </c>
      <c r="B291" s="1">
        <v>2</v>
      </c>
      <c r="C291" s="2">
        <v>4685143.4794013696</v>
      </c>
      <c r="D291" s="2">
        <v>385629.64303117199</v>
      </c>
      <c r="E291" s="2">
        <v>4286023.0192194497</v>
      </c>
      <c r="F291" s="2">
        <v>27649.883702483599</v>
      </c>
      <c r="G291" s="2">
        <v>-14159.0665517338</v>
      </c>
      <c r="H291" s="2">
        <v>0</v>
      </c>
    </row>
    <row r="292" spans="1:8" x14ac:dyDescent="0.3">
      <c r="A292" s="1">
        <v>2014</v>
      </c>
      <c r="B292" s="1">
        <v>3</v>
      </c>
      <c r="C292" s="2">
        <v>4693813.4679691298</v>
      </c>
      <c r="D292" s="2">
        <v>385629.64303117199</v>
      </c>
      <c r="E292" s="2">
        <v>4291735.6847388605</v>
      </c>
      <c r="F292" s="2">
        <v>27649.883702483599</v>
      </c>
      <c r="G292" s="2">
        <v>-11201.7435033899</v>
      </c>
      <c r="H292" s="2">
        <v>0</v>
      </c>
    </row>
    <row r="293" spans="1:8" x14ac:dyDescent="0.3">
      <c r="A293" s="1">
        <v>2014</v>
      </c>
      <c r="B293" s="1">
        <v>4</v>
      </c>
      <c r="C293" s="2">
        <v>4699915.7161119496</v>
      </c>
      <c r="D293" s="2">
        <v>385629.64303117199</v>
      </c>
      <c r="E293" s="2">
        <v>4297448.3502582796</v>
      </c>
      <c r="F293" s="2">
        <v>27649.883702483599</v>
      </c>
      <c r="G293" s="2">
        <v>-10812.160879986401</v>
      </c>
      <c r="H293" s="2">
        <v>0</v>
      </c>
    </row>
    <row r="294" spans="1:8" x14ac:dyDescent="0.3">
      <c r="A294" s="1">
        <v>2014</v>
      </c>
      <c r="B294" s="1">
        <v>5</v>
      </c>
      <c r="C294" s="2">
        <v>4703723.9002954103</v>
      </c>
      <c r="D294" s="2">
        <v>385629.64303117199</v>
      </c>
      <c r="E294" s="2">
        <v>4303161.0157776996</v>
      </c>
      <c r="F294" s="2">
        <v>27649.883702483599</v>
      </c>
      <c r="G294" s="2">
        <v>-12716.642215943</v>
      </c>
      <c r="H294" s="2">
        <v>0</v>
      </c>
    </row>
    <row r="295" spans="1:8" x14ac:dyDescent="0.3">
      <c r="A295" s="1">
        <v>2014</v>
      </c>
      <c r="B295" s="1">
        <v>6</v>
      </c>
      <c r="C295" s="2">
        <v>4706838.67042962</v>
      </c>
      <c r="D295" s="2">
        <v>385629.64303117199</v>
      </c>
      <c r="E295" s="2">
        <v>4308873.6812971197</v>
      </c>
      <c r="F295" s="2">
        <v>27649.883702483599</v>
      </c>
      <c r="G295" s="2">
        <v>-15314.537601157101</v>
      </c>
      <c r="H295" s="2">
        <v>0</v>
      </c>
    </row>
    <row r="296" spans="1:8" x14ac:dyDescent="0.3">
      <c r="A296" s="1">
        <v>2014</v>
      </c>
      <c r="B296" s="1">
        <v>7</v>
      </c>
      <c r="C296" s="2">
        <v>4711198.3282805299</v>
      </c>
      <c r="D296" s="2">
        <v>385629.64303117199</v>
      </c>
      <c r="E296" s="2">
        <v>4314586.3468165398</v>
      </c>
      <c r="F296" s="2">
        <v>27649.883702483599</v>
      </c>
      <c r="G296" s="2">
        <v>-16667.5452696672</v>
      </c>
      <c r="H296" s="2">
        <v>0</v>
      </c>
    </row>
    <row r="297" spans="1:8" x14ac:dyDescent="0.3">
      <c r="A297" s="1">
        <v>2014</v>
      </c>
      <c r="B297" s="1">
        <v>8</v>
      </c>
      <c r="C297" s="2">
        <v>4715668.6451612599</v>
      </c>
      <c r="D297" s="2">
        <v>385629.64303117199</v>
      </c>
      <c r="E297" s="2">
        <v>4321079.1562280301</v>
      </c>
      <c r="F297" s="2">
        <v>27649.883702483599</v>
      </c>
      <c r="G297" s="2">
        <v>-18690.037800421898</v>
      </c>
      <c r="H297" s="2">
        <v>0</v>
      </c>
    </row>
    <row r="298" spans="1:8" x14ac:dyDescent="0.3">
      <c r="A298" s="1">
        <v>2014</v>
      </c>
      <c r="B298" s="1">
        <v>9</v>
      </c>
      <c r="C298" s="2">
        <v>4718708.4791834196</v>
      </c>
      <c r="D298" s="2">
        <v>385629.64303117199</v>
      </c>
      <c r="E298" s="2">
        <v>4327571.9656395204</v>
      </c>
      <c r="F298" s="2">
        <v>27649.883702483599</v>
      </c>
      <c r="G298" s="2">
        <v>-22143.013189753499</v>
      </c>
      <c r="H298" s="2">
        <v>0</v>
      </c>
    </row>
    <row r="299" spans="1:8" x14ac:dyDescent="0.3">
      <c r="A299" s="1">
        <v>2014</v>
      </c>
      <c r="B299" s="1">
        <v>10</v>
      </c>
      <c r="C299" s="2">
        <v>4722402.7179846596</v>
      </c>
      <c r="D299" s="2">
        <v>385629.64303117199</v>
      </c>
      <c r="E299" s="2">
        <v>4334064.7750509996</v>
      </c>
      <c r="F299" s="2">
        <v>27649.883702483599</v>
      </c>
      <c r="G299" s="2">
        <v>-24941.583800001099</v>
      </c>
      <c r="H299" s="2">
        <v>0</v>
      </c>
    </row>
    <row r="300" spans="1:8" x14ac:dyDescent="0.3">
      <c r="A300" s="1">
        <v>2014</v>
      </c>
      <c r="B300" s="1">
        <v>11</v>
      </c>
      <c r="C300" s="2">
        <v>4733813.12467713</v>
      </c>
      <c r="D300" s="2">
        <v>385629.64303117199</v>
      </c>
      <c r="E300" s="2">
        <v>4340557.5844624899</v>
      </c>
      <c r="F300" s="2">
        <v>27649.883702483599</v>
      </c>
      <c r="G300" s="2">
        <v>-20023.986519013499</v>
      </c>
      <c r="H300" s="2">
        <v>0</v>
      </c>
    </row>
    <row r="301" spans="1:8" x14ac:dyDescent="0.3">
      <c r="A301" s="1">
        <v>2014</v>
      </c>
      <c r="B301" s="1">
        <v>12</v>
      </c>
      <c r="C301" s="2">
        <v>4739814.4290355099</v>
      </c>
      <c r="D301" s="2">
        <v>385629.64303117199</v>
      </c>
      <c r="E301" s="2">
        <v>4347050.3938739803</v>
      </c>
      <c r="F301" s="2">
        <v>27649.883702483599</v>
      </c>
      <c r="G301" s="2">
        <v>-20515.491572122999</v>
      </c>
      <c r="H301" s="2">
        <v>0</v>
      </c>
    </row>
    <row r="302" spans="1:8" x14ac:dyDescent="0.3">
      <c r="A302" s="1">
        <v>2015</v>
      </c>
      <c r="B302" s="1">
        <v>1</v>
      </c>
      <c r="C302" s="2">
        <v>4747336.1434544399</v>
      </c>
      <c r="D302" s="2">
        <v>385629.64303117199</v>
      </c>
      <c r="E302" s="2">
        <v>4353543.2032854697</v>
      </c>
      <c r="F302" s="2">
        <v>27649.883702483599</v>
      </c>
      <c r="G302" s="2">
        <v>-19486.586564688001</v>
      </c>
      <c r="H302" s="2">
        <v>0</v>
      </c>
    </row>
    <row r="303" spans="1:8" x14ac:dyDescent="0.3">
      <c r="A303" s="1">
        <v>2015</v>
      </c>
      <c r="B303" s="1">
        <v>2</v>
      </c>
      <c r="C303" s="2">
        <v>4754426.4465147899</v>
      </c>
      <c r="D303" s="2">
        <v>385629.64303117199</v>
      </c>
      <c r="E303" s="2">
        <v>4360036.01269696</v>
      </c>
      <c r="F303" s="2">
        <v>27649.883702483599</v>
      </c>
      <c r="G303" s="2">
        <v>-18889.0929158246</v>
      </c>
      <c r="H303" s="2">
        <v>0</v>
      </c>
    </row>
    <row r="304" spans="1:8" x14ac:dyDescent="0.3">
      <c r="A304" s="1">
        <v>2015</v>
      </c>
      <c r="B304" s="1">
        <v>3</v>
      </c>
      <c r="C304" s="2">
        <v>4761665.9461928401</v>
      </c>
      <c r="D304" s="2">
        <v>385629.64303117199</v>
      </c>
      <c r="E304" s="2">
        <v>4366528.8221084503</v>
      </c>
      <c r="F304" s="2">
        <v>27649.883702483599</v>
      </c>
      <c r="G304" s="2">
        <v>-18142.402649261101</v>
      </c>
      <c r="H304" s="2">
        <v>0</v>
      </c>
    </row>
    <row r="305" spans="1:8" x14ac:dyDescent="0.3">
      <c r="A305" s="1">
        <v>2015</v>
      </c>
      <c r="B305" s="1">
        <v>4</v>
      </c>
      <c r="C305" s="2">
        <v>4767289.5691304002</v>
      </c>
      <c r="D305" s="2">
        <v>385629.64303117199</v>
      </c>
      <c r="E305" s="2">
        <v>4373021.6315199304</v>
      </c>
      <c r="F305" s="2">
        <v>27649.883702483599</v>
      </c>
      <c r="G305" s="2">
        <v>-19011.589123191301</v>
      </c>
      <c r="H305" s="2">
        <v>0</v>
      </c>
    </row>
    <row r="306" spans="1:8" x14ac:dyDescent="0.3">
      <c r="A306" s="1">
        <v>2015</v>
      </c>
      <c r="B306" s="1">
        <v>5</v>
      </c>
      <c r="C306" s="2">
        <v>4770693.5150127998</v>
      </c>
      <c r="D306" s="2">
        <v>385629.64303117199</v>
      </c>
      <c r="E306" s="2">
        <v>4379514.4409314198</v>
      </c>
      <c r="F306" s="2">
        <v>27649.883702483599</v>
      </c>
      <c r="G306" s="2">
        <v>-22100.452652280201</v>
      </c>
      <c r="H306" s="2">
        <v>0</v>
      </c>
    </row>
    <row r="307" spans="1:8" x14ac:dyDescent="0.3">
      <c r="A307" s="1">
        <v>2015</v>
      </c>
      <c r="B307" s="1">
        <v>6</v>
      </c>
      <c r="C307" s="2">
        <v>4773369.1856920402</v>
      </c>
      <c r="D307" s="2">
        <v>385629.64303117199</v>
      </c>
      <c r="E307" s="2">
        <v>4386007.2503429102</v>
      </c>
      <c r="F307" s="2">
        <v>27649.883702483599</v>
      </c>
      <c r="G307" s="2">
        <v>-25917.5913845254</v>
      </c>
      <c r="H307" s="2">
        <v>0</v>
      </c>
    </row>
    <row r="308" spans="1:8" x14ac:dyDescent="0.3">
      <c r="A308" s="1">
        <v>2015</v>
      </c>
      <c r="B308" s="1">
        <v>7</v>
      </c>
      <c r="C308" s="2">
        <v>4777989.6374249002</v>
      </c>
      <c r="D308" s="2">
        <v>385629.64303117199</v>
      </c>
      <c r="E308" s="2">
        <v>4392500.0597543996</v>
      </c>
      <c r="F308" s="2">
        <v>27649.883702483599</v>
      </c>
      <c r="G308" s="2">
        <v>-27789.949063158601</v>
      </c>
      <c r="H308" s="2">
        <v>0</v>
      </c>
    </row>
    <row r="309" spans="1:8" x14ac:dyDescent="0.3">
      <c r="A309" s="1">
        <v>2015</v>
      </c>
      <c r="B309" s="1">
        <v>8</v>
      </c>
      <c r="C309" s="2">
        <v>4781509.0933169099</v>
      </c>
      <c r="D309" s="2">
        <v>385629.64303117199</v>
      </c>
      <c r="E309" s="2">
        <v>4398785.4163738303</v>
      </c>
      <c r="F309" s="2">
        <v>27649.883702483599</v>
      </c>
      <c r="G309" s="2">
        <v>-30555.8497905759</v>
      </c>
      <c r="H309" s="2">
        <v>0</v>
      </c>
    </row>
    <row r="310" spans="1:8" x14ac:dyDescent="0.3">
      <c r="A310" s="1">
        <v>2015</v>
      </c>
      <c r="B310" s="1">
        <v>9</v>
      </c>
      <c r="C310" s="2">
        <v>4787740.5332025299</v>
      </c>
      <c r="D310" s="2">
        <v>385629.64303117199</v>
      </c>
      <c r="E310" s="2">
        <v>4405070.7729932601</v>
      </c>
      <c r="F310" s="2">
        <v>27649.883702483599</v>
      </c>
      <c r="G310" s="2">
        <v>-30609.766524385701</v>
      </c>
      <c r="H310" s="2">
        <v>0</v>
      </c>
    </row>
    <row r="311" spans="1:8" x14ac:dyDescent="0.3">
      <c r="A311" s="1">
        <v>2015</v>
      </c>
      <c r="B311" s="1">
        <v>10</v>
      </c>
      <c r="C311" s="2">
        <v>4792494.4803759204</v>
      </c>
      <c r="D311" s="2">
        <v>385629.64303117199</v>
      </c>
      <c r="E311" s="2">
        <v>4411356.1296126898</v>
      </c>
      <c r="F311" s="2">
        <v>27649.883702483599</v>
      </c>
      <c r="G311" s="2">
        <v>-32141.175970422999</v>
      </c>
      <c r="H311" s="2">
        <v>0</v>
      </c>
    </row>
    <row r="312" spans="1:8" x14ac:dyDescent="0.3">
      <c r="A312" s="1">
        <v>2015</v>
      </c>
      <c r="B312" s="1">
        <v>11</v>
      </c>
      <c r="C312" s="2">
        <v>4797268.6688248301</v>
      </c>
      <c r="D312" s="2">
        <v>385629.64303117199</v>
      </c>
      <c r="E312" s="2">
        <v>4417641.4862321196</v>
      </c>
      <c r="F312" s="2">
        <v>27649.883702483599</v>
      </c>
      <c r="G312" s="2">
        <v>-33652.344140945897</v>
      </c>
      <c r="H312" s="2">
        <v>0</v>
      </c>
    </row>
    <row r="313" spans="1:8" x14ac:dyDescent="0.3">
      <c r="A313" s="1">
        <v>2015</v>
      </c>
      <c r="B313" s="1">
        <v>12</v>
      </c>
      <c r="C313" s="2">
        <v>4804939.5664029596</v>
      </c>
      <c r="D313" s="2">
        <v>385629.64303117199</v>
      </c>
      <c r="E313" s="2">
        <v>4423926.8428515503</v>
      </c>
      <c r="F313" s="2">
        <v>27649.883702483599</v>
      </c>
      <c r="G313" s="2">
        <v>-32266.8031822462</v>
      </c>
      <c r="H313" s="2">
        <v>0</v>
      </c>
    </row>
    <row r="314" spans="1:8" x14ac:dyDescent="0.3">
      <c r="A314" s="1">
        <v>2016</v>
      </c>
      <c r="B314" s="1">
        <v>1</v>
      </c>
      <c r="C314" s="2">
        <v>4812912.1827791603</v>
      </c>
      <c r="D314" s="2">
        <v>385629.64303117199</v>
      </c>
      <c r="E314" s="2">
        <v>4430212.1994709801</v>
      </c>
      <c r="F314" s="2">
        <v>27649.883702483599</v>
      </c>
      <c r="G314" s="2">
        <v>-30579.543425479002</v>
      </c>
      <c r="H314" s="2">
        <v>0</v>
      </c>
    </row>
    <row r="315" spans="1:8" x14ac:dyDescent="0.3">
      <c r="A315" s="1">
        <v>2016</v>
      </c>
      <c r="B315" s="1">
        <v>2</v>
      </c>
      <c r="C315" s="2">
        <v>4818262.1476855204</v>
      </c>
      <c r="D315" s="2">
        <v>385629.64303117199</v>
      </c>
      <c r="E315" s="2">
        <v>4436497.5560904099</v>
      </c>
      <c r="F315" s="2">
        <v>27649.883702483599</v>
      </c>
      <c r="G315" s="2">
        <v>-31514.935138552501</v>
      </c>
      <c r="H315" s="2">
        <v>0</v>
      </c>
    </row>
    <row r="316" spans="1:8" x14ac:dyDescent="0.3">
      <c r="A316" s="1">
        <v>2016</v>
      </c>
      <c r="B316" s="1">
        <v>3</v>
      </c>
      <c r="C316" s="2">
        <v>4825436.29039576</v>
      </c>
      <c r="D316" s="2">
        <v>385629.64303117199</v>
      </c>
      <c r="E316" s="2">
        <v>4442782.9127098396</v>
      </c>
      <c r="F316" s="2">
        <v>27649.883702483599</v>
      </c>
      <c r="G316" s="2">
        <v>-30626.1490477398</v>
      </c>
      <c r="H316" s="2">
        <v>0</v>
      </c>
    </row>
    <row r="317" spans="1:8" x14ac:dyDescent="0.3">
      <c r="A317" s="1">
        <v>2016</v>
      </c>
      <c r="B317" s="1">
        <v>4</v>
      </c>
      <c r="C317" s="2">
        <v>4830076.5472052097</v>
      </c>
      <c r="D317" s="2">
        <v>385629.64303117199</v>
      </c>
      <c r="E317" s="2">
        <v>4449068.2693292703</v>
      </c>
      <c r="F317" s="2">
        <v>27649.883702483599</v>
      </c>
      <c r="G317" s="2">
        <v>-32271.248857720799</v>
      </c>
      <c r="H317" s="2">
        <v>0</v>
      </c>
    </row>
    <row r="318" spans="1:8" x14ac:dyDescent="0.3">
      <c r="A318" s="1">
        <v>2016</v>
      </c>
      <c r="B318" s="1">
        <v>5</v>
      </c>
      <c r="C318" s="2">
        <v>4833342.0013508899</v>
      </c>
      <c r="D318" s="2">
        <v>385629.64303117199</v>
      </c>
      <c r="E318" s="2">
        <v>4455353.6259487001</v>
      </c>
      <c r="F318" s="2">
        <v>27649.883702483599</v>
      </c>
      <c r="G318" s="2">
        <v>-35291.151331466601</v>
      </c>
      <c r="H318" s="2">
        <v>0</v>
      </c>
    </row>
    <row r="319" spans="1:8" x14ac:dyDescent="0.3">
      <c r="A319" s="1">
        <v>2016</v>
      </c>
      <c r="B319" s="1">
        <v>6</v>
      </c>
      <c r="C319" s="2">
        <v>4838764.1959496699</v>
      </c>
      <c r="D319" s="2">
        <v>385629.64303117199</v>
      </c>
      <c r="E319" s="2">
        <v>4461638.9825681299</v>
      </c>
      <c r="F319" s="2">
        <v>27649.883702483599</v>
      </c>
      <c r="G319" s="2">
        <v>-36154.313352116398</v>
      </c>
      <c r="H319" s="2">
        <v>0</v>
      </c>
    </row>
    <row r="320" spans="1:8" x14ac:dyDescent="0.3">
      <c r="A320" s="1">
        <v>2016</v>
      </c>
      <c r="B320" s="1">
        <v>7</v>
      </c>
      <c r="C320" s="2">
        <v>4842833.76762769</v>
      </c>
      <c r="D320" s="2">
        <v>385629.64303117199</v>
      </c>
      <c r="E320" s="2">
        <v>4467924.3391875699</v>
      </c>
      <c r="F320" s="2">
        <v>27649.883702483599</v>
      </c>
      <c r="G320" s="2">
        <v>-38370.098293533498</v>
      </c>
      <c r="H320" s="2">
        <v>0</v>
      </c>
    </row>
    <row r="321" spans="1:8" x14ac:dyDescent="0.3">
      <c r="A321" s="1">
        <v>2016</v>
      </c>
      <c r="B321" s="1">
        <v>8</v>
      </c>
      <c r="C321" s="2">
        <v>4848184.4986507799</v>
      </c>
      <c r="D321" s="2">
        <v>385629.64303117199</v>
      </c>
      <c r="E321" s="2">
        <v>4473937.4252845496</v>
      </c>
      <c r="F321" s="2">
        <v>27649.883702483599</v>
      </c>
      <c r="G321" s="2">
        <v>-39032.453367431597</v>
      </c>
      <c r="H321" s="2">
        <v>0</v>
      </c>
    </row>
    <row r="322" spans="1:8" x14ac:dyDescent="0.3">
      <c r="A322" s="1">
        <v>2016</v>
      </c>
      <c r="B322" s="1">
        <v>9</v>
      </c>
      <c r="C322" s="2">
        <v>4852844.2348042699</v>
      </c>
      <c r="D322" s="2">
        <v>385629.64303117199</v>
      </c>
      <c r="E322" s="2">
        <v>4479950.5113815404</v>
      </c>
      <c r="F322" s="2">
        <v>27649.883702483599</v>
      </c>
      <c r="G322" s="2">
        <v>-40385.803310927899</v>
      </c>
      <c r="H322" s="2">
        <v>0</v>
      </c>
    </row>
    <row r="323" spans="1:8" x14ac:dyDescent="0.3">
      <c r="A323" s="1">
        <v>2016</v>
      </c>
      <c r="B323" s="1">
        <v>10</v>
      </c>
      <c r="C323" s="2">
        <v>4857746.82801673</v>
      </c>
      <c r="D323" s="2">
        <v>385629.64303117199</v>
      </c>
      <c r="E323" s="2">
        <v>4485963.5974785304</v>
      </c>
      <c r="F323" s="2">
        <v>27649.883702483599</v>
      </c>
      <c r="G323" s="2">
        <v>-41496.296195451199</v>
      </c>
      <c r="H323" s="2">
        <v>0</v>
      </c>
    </row>
    <row r="324" spans="1:8" x14ac:dyDescent="0.3">
      <c r="A324" s="1">
        <v>2016</v>
      </c>
      <c r="B324" s="1">
        <v>11</v>
      </c>
      <c r="C324" s="2">
        <v>4865394.6237771502</v>
      </c>
      <c r="D324" s="2">
        <v>385629.64303117199</v>
      </c>
      <c r="E324" s="2">
        <v>4491976.68357551</v>
      </c>
      <c r="F324" s="2">
        <v>27649.883702483599</v>
      </c>
      <c r="G324" s="2">
        <v>-39861.5865320144</v>
      </c>
      <c r="H324" s="2">
        <v>0</v>
      </c>
    </row>
    <row r="325" spans="1:8" x14ac:dyDescent="0.3">
      <c r="A325" s="1">
        <v>2016</v>
      </c>
      <c r="B325" s="1">
        <v>12</v>
      </c>
      <c r="C325" s="2">
        <v>4873121.3859888399</v>
      </c>
      <c r="D325" s="2">
        <v>385629.64303117199</v>
      </c>
      <c r="E325" s="2">
        <v>4497989.7696725</v>
      </c>
      <c r="F325" s="2">
        <v>27649.883702483599</v>
      </c>
      <c r="G325" s="2">
        <v>-38147.9104173183</v>
      </c>
      <c r="H325" s="2">
        <v>0</v>
      </c>
    </row>
    <row r="326" spans="1:8" x14ac:dyDescent="0.3">
      <c r="A326" s="1">
        <v>2017</v>
      </c>
      <c r="B326" s="1">
        <v>1</v>
      </c>
      <c r="C326" s="2">
        <v>4878129.8094888199</v>
      </c>
      <c r="D326" s="2">
        <v>385629.64303117199</v>
      </c>
      <c r="E326" s="2">
        <v>4504002.8557694899</v>
      </c>
      <c r="F326" s="2">
        <v>27649.883702483599</v>
      </c>
      <c r="G326" s="2">
        <v>-39152.573014319903</v>
      </c>
      <c r="H326" s="2">
        <v>0</v>
      </c>
    </row>
    <row r="327" spans="1:8" x14ac:dyDescent="0.3">
      <c r="A327" s="1">
        <v>2017</v>
      </c>
      <c r="B327" s="1">
        <v>2</v>
      </c>
      <c r="C327" s="2">
        <v>4885168.73564116</v>
      </c>
      <c r="D327" s="2">
        <v>385629.64303117199</v>
      </c>
      <c r="E327" s="2">
        <v>4510015.9418664696</v>
      </c>
      <c r="F327" s="2">
        <v>27649.883702483599</v>
      </c>
      <c r="G327" s="2">
        <v>-38126.732958972498</v>
      </c>
      <c r="H327" s="2">
        <v>0</v>
      </c>
    </row>
    <row r="328" spans="1:8" x14ac:dyDescent="0.3">
      <c r="A328" s="1">
        <v>2017</v>
      </c>
      <c r="B328" s="1">
        <v>3</v>
      </c>
      <c r="C328" s="2">
        <v>4891844.13741301</v>
      </c>
      <c r="D328" s="2">
        <v>385629.64303117199</v>
      </c>
      <c r="E328" s="2">
        <v>4516029.0279634604</v>
      </c>
      <c r="F328" s="2">
        <v>27649.883702483599</v>
      </c>
      <c r="G328" s="2">
        <v>-37464.417284106799</v>
      </c>
      <c r="H328" s="2">
        <v>0</v>
      </c>
    </row>
    <row r="329" spans="1:8" x14ac:dyDescent="0.3">
      <c r="A329" s="1">
        <v>2017</v>
      </c>
      <c r="B329" s="1">
        <v>4</v>
      </c>
      <c r="C329" s="2">
        <v>4897150.2974904003</v>
      </c>
      <c r="D329" s="2">
        <v>385629.64303117199</v>
      </c>
      <c r="E329" s="2">
        <v>4522042.1140604401</v>
      </c>
      <c r="F329" s="2">
        <v>27649.883702483599</v>
      </c>
      <c r="G329" s="2">
        <v>-38171.3433037</v>
      </c>
      <c r="H329" s="2">
        <v>0</v>
      </c>
    </row>
    <row r="330" spans="1:8" x14ac:dyDescent="0.3">
      <c r="A330" s="1">
        <v>2017</v>
      </c>
      <c r="B330" s="1">
        <v>5</v>
      </c>
      <c r="C330" s="2">
        <v>4901820.3591621099</v>
      </c>
      <c r="D330" s="2">
        <v>385629.64303117199</v>
      </c>
      <c r="E330" s="2">
        <v>4528055.20015743</v>
      </c>
      <c r="F330" s="2">
        <v>27649.883702483599</v>
      </c>
      <c r="G330" s="2">
        <v>-39514.367728976496</v>
      </c>
      <c r="H330" s="2">
        <v>0</v>
      </c>
    </row>
    <row r="331" spans="1:8" x14ac:dyDescent="0.3">
      <c r="A331" s="1">
        <v>2017</v>
      </c>
      <c r="B331" s="1">
        <v>6</v>
      </c>
      <c r="C331" s="2">
        <v>4906633.9719600603</v>
      </c>
      <c r="D331" s="2">
        <v>385629.64303117199</v>
      </c>
      <c r="E331" s="2">
        <v>4534068.2862544199</v>
      </c>
      <c r="F331" s="2">
        <v>27649.883702483599</v>
      </c>
      <c r="G331" s="2">
        <v>-40713.841028009498</v>
      </c>
      <c r="H331" s="2">
        <v>0</v>
      </c>
    </row>
    <row r="332" spans="1:8" x14ac:dyDescent="0.3">
      <c r="A332" s="1">
        <v>2017</v>
      </c>
      <c r="B332" s="1">
        <v>7</v>
      </c>
      <c r="C332" s="2">
        <v>4912013.29258822</v>
      </c>
      <c r="D332" s="2">
        <v>385629.64303117199</v>
      </c>
      <c r="E332" s="2">
        <v>4540081.3723513996</v>
      </c>
      <c r="F332" s="2">
        <v>27649.883702483599</v>
      </c>
      <c r="G332" s="2">
        <v>-41347.606496834203</v>
      </c>
      <c r="H332" s="2">
        <v>0</v>
      </c>
    </row>
    <row r="333" spans="1:8" x14ac:dyDescent="0.3">
      <c r="A333" s="1">
        <v>2017</v>
      </c>
      <c r="B333" s="1">
        <v>8</v>
      </c>
      <c r="C333" s="2">
        <v>4917742.5481924303</v>
      </c>
      <c r="D333" s="2">
        <v>385629.64303117199</v>
      </c>
      <c r="E333" s="2">
        <v>4545811.4052986996</v>
      </c>
      <c r="F333" s="2">
        <v>27649.883702483599</v>
      </c>
      <c r="G333" s="2">
        <v>-41348.383839923903</v>
      </c>
      <c r="H333" s="2">
        <v>0</v>
      </c>
    </row>
    <row r="334" spans="1:8" x14ac:dyDescent="0.3">
      <c r="A334" s="1">
        <v>2017</v>
      </c>
      <c r="B334" s="1">
        <v>9</v>
      </c>
      <c r="C334" s="2">
        <v>4922807.1492590001</v>
      </c>
      <c r="D334" s="2">
        <v>385629.64303117199</v>
      </c>
      <c r="E334" s="2">
        <v>4551541.4382459996</v>
      </c>
      <c r="F334" s="2">
        <v>27649.883702483599</v>
      </c>
      <c r="G334" s="2">
        <v>-42013.815720657803</v>
      </c>
      <c r="H334" s="2">
        <v>0</v>
      </c>
    </row>
    <row r="335" spans="1:8" x14ac:dyDescent="0.3">
      <c r="A335" s="1">
        <v>2017</v>
      </c>
      <c r="B335" s="1">
        <v>10</v>
      </c>
      <c r="C335" s="2">
        <v>4928035.0638782103</v>
      </c>
      <c r="D335" s="2">
        <v>385629.64303117199</v>
      </c>
      <c r="E335" s="2">
        <v>4557271.4711932996</v>
      </c>
      <c r="F335" s="2">
        <v>27649.883702483599</v>
      </c>
      <c r="G335" s="2">
        <v>-42515.934048740201</v>
      </c>
      <c r="H335" s="2">
        <v>0</v>
      </c>
    </row>
    <row r="336" spans="1:8" x14ac:dyDescent="0.3">
      <c r="A336" s="1">
        <v>2017</v>
      </c>
      <c r="B336" s="1">
        <v>11</v>
      </c>
      <c r="C336" s="2">
        <v>4935163.4131815396</v>
      </c>
      <c r="D336" s="2">
        <v>385629.64303117199</v>
      </c>
      <c r="E336" s="2">
        <v>4563001.5041405903</v>
      </c>
      <c r="F336" s="2">
        <v>27649.883702483599</v>
      </c>
      <c r="G336" s="2">
        <v>-41117.617692708001</v>
      </c>
      <c r="H336" s="2">
        <v>0</v>
      </c>
    </row>
    <row r="337" spans="1:8" x14ac:dyDescent="0.3">
      <c r="A337" s="1">
        <v>2017</v>
      </c>
      <c r="B337" s="1">
        <v>12</v>
      </c>
      <c r="C337" s="2">
        <v>4942341.5108389203</v>
      </c>
      <c r="D337" s="2">
        <v>385629.64303117199</v>
      </c>
      <c r="E337" s="2">
        <v>4568731.5370878903</v>
      </c>
      <c r="F337" s="2">
        <v>27649.883702483599</v>
      </c>
      <c r="G337" s="2">
        <v>-39669.552982624598</v>
      </c>
      <c r="H337" s="2">
        <v>0</v>
      </c>
    </row>
    <row r="338" spans="1:8" x14ac:dyDescent="0.3">
      <c r="A338" s="1">
        <v>2018</v>
      </c>
      <c r="B338" s="1">
        <v>1</v>
      </c>
      <c r="C338" s="2">
        <v>4947627.6861413</v>
      </c>
      <c r="D338" s="2">
        <v>385629.64303117199</v>
      </c>
      <c r="E338" s="2">
        <v>4574461.5700351903</v>
      </c>
      <c r="F338" s="2">
        <v>27649.883702483599</v>
      </c>
      <c r="G338" s="2">
        <v>-40113.410627546698</v>
      </c>
      <c r="H338" s="2">
        <v>0</v>
      </c>
    </row>
    <row r="339" spans="1:8" x14ac:dyDescent="0.3">
      <c r="A339" s="1">
        <v>2018</v>
      </c>
      <c r="B339" s="1">
        <v>2</v>
      </c>
      <c r="C339" s="2">
        <v>4954318.4746458298</v>
      </c>
      <c r="D339" s="2">
        <v>385629.64303117199</v>
      </c>
      <c r="E339" s="2">
        <v>4580191.6029824903</v>
      </c>
      <c r="F339" s="2">
        <v>27649.883702483599</v>
      </c>
      <c r="G339" s="2">
        <v>-39152.655070318797</v>
      </c>
      <c r="H339" s="2">
        <v>0</v>
      </c>
    </row>
    <row r="340" spans="1:8" x14ac:dyDescent="0.3">
      <c r="A340" s="1">
        <v>2018</v>
      </c>
      <c r="B340" s="1">
        <v>3</v>
      </c>
      <c r="C340" s="2">
        <v>4960752.1401489899</v>
      </c>
      <c r="D340" s="2">
        <v>385629.64303117199</v>
      </c>
      <c r="E340" s="2">
        <v>4585921.6359297903</v>
      </c>
      <c r="F340" s="2">
        <v>27649.883702483599</v>
      </c>
      <c r="G340" s="2">
        <v>-38449.022514448501</v>
      </c>
      <c r="H340" s="2">
        <v>0</v>
      </c>
    </row>
    <row r="341" spans="1:8" x14ac:dyDescent="0.3">
      <c r="A341" s="1">
        <v>2018</v>
      </c>
      <c r="B341" s="1">
        <v>4</v>
      </c>
      <c r="C341" s="2">
        <v>4966230.64913332</v>
      </c>
      <c r="D341" s="2">
        <v>385629.64303117199</v>
      </c>
      <c r="E341" s="2">
        <v>4591651.6688770801</v>
      </c>
      <c r="F341" s="2">
        <v>27649.883702483599</v>
      </c>
      <c r="G341" s="2">
        <v>-38700.5464774258</v>
      </c>
      <c r="H341" s="2">
        <v>0</v>
      </c>
    </row>
    <row r="342" spans="1:8" x14ac:dyDescent="0.3">
      <c r="A342" s="1">
        <v>2018</v>
      </c>
      <c r="B342" s="1">
        <v>5</v>
      </c>
      <c r="C342" s="2">
        <v>4971263.0080451705</v>
      </c>
      <c r="D342" s="2">
        <v>385629.64303117199</v>
      </c>
      <c r="E342" s="2">
        <v>4597381.7018243801</v>
      </c>
      <c r="F342" s="2">
        <v>27649.883702483599</v>
      </c>
      <c r="G342" s="2">
        <v>-39398.220512869797</v>
      </c>
      <c r="H342" s="2">
        <v>0</v>
      </c>
    </row>
    <row r="343" spans="1:8" x14ac:dyDescent="0.3">
      <c r="A343" s="1">
        <v>2018</v>
      </c>
      <c r="B343" s="1">
        <v>6</v>
      </c>
      <c r="C343" s="2">
        <v>4976390.5042185402</v>
      </c>
      <c r="D343" s="2">
        <v>385629.64303117199</v>
      </c>
      <c r="E343" s="2">
        <v>4603111.7347716801</v>
      </c>
      <c r="F343" s="2">
        <v>27649.883702483599</v>
      </c>
      <c r="G343" s="2">
        <v>-40000.757286796303</v>
      </c>
      <c r="H343" s="2">
        <v>0</v>
      </c>
    </row>
    <row r="344" spans="1:8" x14ac:dyDescent="0.3">
      <c r="A344" s="1">
        <v>2018</v>
      </c>
      <c r="B344" s="1">
        <v>7</v>
      </c>
      <c r="C344" s="2">
        <v>4981906.2672480298</v>
      </c>
      <c r="D344" s="2">
        <v>385629.64303117199</v>
      </c>
      <c r="E344" s="2">
        <v>4608841.7677189801</v>
      </c>
      <c r="F344" s="2">
        <v>27649.883702483599</v>
      </c>
      <c r="G344" s="2">
        <v>-40215.027204600199</v>
      </c>
      <c r="H344" s="2">
        <v>0</v>
      </c>
    </row>
    <row r="345" spans="1:8" x14ac:dyDescent="0.3">
      <c r="A345" s="1">
        <v>2018</v>
      </c>
      <c r="B345" s="1">
        <v>8</v>
      </c>
      <c r="C345" s="2">
        <v>4987500.0229188697</v>
      </c>
      <c r="D345" s="2">
        <v>385629.64303117199</v>
      </c>
      <c r="E345" s="2">
        <v>4614214.7383584604</v>
      </c>
      <c r="F345" s="2">
        <v>27649.883702483599</v>
      </c>
      <c r="G345" s="2">
        <v>-39994.242173252598</v>
      </c>
      <c r="H345" s="2">
        <v>0</v>
      </c>
    </row>
    <row r="346" spans="1:8" x14ac:dyDescent="0.3">
      <c r="A346" s="1">
        <v>2018</v>
      </c>
      <c r="B346" s="1">
        <v>9</v>
      </c>
      <c r="C346" s="2">
        <v>4992628.1495863497</v>
      </c>
      <c r="D346" s="2">
        <v>385629.64303117199</v>
      </c>
      <c r="E346" s="2">
        <v>4619587.70899795</v>
      </c>
      <c r="F346" s="2">
        <v>27649.883702483599</v>
      </c>
      <c r="G346" s="2">
        <v>-40239.086145256602</v>
      </c>
      <c r="H346" s="2">
        <v>0</v>
      </c>
    </row>
    <row r="347" spans="1:8" x14ac:dyDescent="0.3">
      <c r="A347" s="1">
        <v>2018</v>
      </c>
      <c r="B347" s="1">
        <v>10</v>
      </c>
      <c r="C347" s="2">
        <v>4997865.4686320601</v>
      </c>
      <c r="D347" s="2">
        <v>385629.64303117199</v>
      </c>
      <c r="E347" s="2">
        <v>4624960.6796374395</v>
      </c>
      <c r="F347" s="2">
        <v>27649.883702483599</v>
      </c>
      <c r="G347" s="2">
        <v>-40374.737739031203</v>
      </c>
      <c r="H347" s="2">
        <v>0</v>
      </c>
    </row>
    <row r="348" spans="1:8" x14ac:dyDescent="0.3">
      <c r="A348" s="1">
        <v>2018</v>
      </c>
      <c r="B348" s="1">
        <v>11</v>
      </c>
      <c r="C348" s="2">
        <v>5004417.8945363099</v>
      </c>
      <c r="D348" s="2">
        <v>385629.64303117199</v>
      </c>
      <c r="E348" s="2">
        <v>4630333.6502769198</v>
      </c>
      <c r="F348" s="2">
        <v>27649.883702483599</v>
      </c>
      <c r="G348" s="2">
        <v>-39195.282474270098</v>
      </c>
      <c r="H348" s="2">
        <v>0</v>
      </c>
    </row>
    <row r="349" spans="1:8" x14ac:dyDescent="0.3">
      <c r="A349" s="1">
        <v>2018</v>
      </c>
      <c r="B349" s="1">
        <v>12</v>
      </c>
      <c r="C349" s="2">
        <v>5011000.8396650301</v>
      </c>
      <c r="D349" s="2">
        <v>385629.64303117199</v>
      </c>
      <c r="E349" s="2">
        <v>4635706.6209164103</v>
      </c>
      <c r="F349" s="2">
        <v>27649.883702483599</v>
      </c>
      <c r="G349" s="2">
        <v>-37985.307985041298</v>
      </c>
      <c r="H349" s="2">
        <v>0</v>
      </c>
    </row>
    <row r="350" spans="1:8" x14ac:dyDescent="0.3">
      <c r="A350" s="1">
        <v>2019</v>
      </c>
      <c r="B350" s="1">
        <v>1</v>
      </c>
      <c r="C350" s="2">
        <v>5016266.5574558899</v>
      </c>
      <c r="D350" s="2">
        <v>385629.64303117199</v>
      </c>
      <c r="E350" s="2">
        <v>4641079.5915558999</v>
      </c>
      <c r="F350" s="2">
        <v>27649.883702483599</v>
      </c>
      <c r="G350" s="2">
        <v>-38092.560833666503</v>
      </c>
      <c r="H350" s="2">
        <v>0</v>
      </c>
    </row>
    <row r="351" spans="1:8" x14ac:dyDescent="0.3">
      <c r="A351" s="1">
        <v>2019</v>
      </c>
      <c r="B351" s="1">
        <v>2</v>
      </c>
      <c r="C351" s="2">
        <v>5022503.4358165003</v>
      </c>
      <c r="D351" s="2">
        <v>385629.64303117199</v>
      </c>
      <c r="E351" s="2">
        <v>4646452.5621953802</v>
      </c>
      <c r="F351" s="2">
        <v>27649.883702483599</v>
      </c>
      <c r="G351" s="2">
        <v>-37228.653112538203</v>
      </c>
      <c r="H351" s="2">
        <v>0</v>
      </c>
    </row>
    <row r="352" spans="1:8" x14ac:dyDescent="0.3">
      <c r="A352" s="1">
        <v>2019</v>
      </c>
      <c r="B352" s="1">
        <v>3</v>
      </c>
      <c r="C352" s="2">
        <v>5028558.0436578495</v>
      </c>
      <c r="D352" s="2">
        <v>385629.64303117199</v>
      </c>
      <c r="E352" s="2">
        <v>4651825.5328348698</v>
      </c>
      <c r="F352" s="2">
        <v>27649.883702483599</v>
      </c>
      <c r="G352" s="2">
        <v>-36547.015910675698</v>
      </c>
      <c r="H352" s="2">
        <v>0</v>
      </c>
    </row>
    <row r="353" spans="1:8" x14ac:dyDescent="0.3">
      <c r="A353" s="1">
        <v>2019</v>
      </c>
      <c r="B353" s="1">
        <v>4</v>
      </c>
      <c r="C353" s="2">
        <v>5033945.9091362702</v>
      </c>
      <c r="D353" s="2">
        <v>385629.64303117199</v>
      </c>
      <c r="E353" s="2">
        <v>4657198.5034743603</v>
      </c>
      <c r="F353" s="2">
        <v>27649.883702483599</v>
      </c>
      <c r="G353" s="2">
        <v>-36532.1210717391</v>
      </c>
      <c r="H353" s="2">
        <v>0</v>
      </c>
    </row>
    <row r="354" spans="1:8" x14ac:dyDescent="0.3">
      <c r="A354" s="1">
        <v>2019</v>
      </c>
      <c r="B354" s="1">
        <v>5</v>
      </c>
      <c r="C354" s="2">
        <v>5039020.4338816404</v>
      </c>
      <c r="D354" s="2">
        <v>385629.64303117199</v>
      </c>
      <c r="E354" s="2">
        <v>4662571.4741138397</v>
      </c>
      <c r="F354" s="2">
        <v>27649.883702483599</v>
      </c>
      <c r="G354" s="2">
        <v>-36830.566965863101</v>
      </c>
      <c r="H354" s="2">
        <v>0</v>
      </c>
    </row>
    <row r="355" spans="1:8" x14ac:dyDescent="0.3">
      <c r="A355" s="1">
        <v>2019</v>
      </c>
      <c r="B355" s="1">
        <v>6</v>
      </c>
      <c r="C355" s="2">
        <v>5044157.4261455899</v>
      </c>
      <c r="D355" s="2">
        <v>385629.64303117199</v>
      </c>
      <c r="E355" s="2">
        <v>4667944.4447533302</v>
      </c>
      <c r="F355" s="2">
        <v>27649.883702483599</v>
      </c>
      <c r="G355" s="2">
        <v>-37066.545341400401</v>
      </c>
      <c r="H355" s="2">
        <v>0</v>
      </c>
    </row>
    <row r="356" spans="1:8" x14ac:dyDescent="0.3">
      <c r="A356" s="1">
        <v>2019</v>
      </c>
      <c r="B356" s="1">
        <v>7</v>
      </c>
      <c r="C356" s="2">
        <v>5049560.4324772796</v>
      </c>
      <c r="D356" s="2">
        <v>385629.64303117199</v>
      </c>
      <c r="E356" s="2">
        <v>4673317.4153928198</v>
      </c>
      <c r="F356" s="2">
        <v>27649.883702483599</v>
      </c>
      <c r="G356" s="2">
        <v>-37036.509649189204</v>
      </c>
      <c r="H356" s="2">
        <v>0</v>
      </c>
    </row>
    <row r="357" spans="1:8" x14ac:dyDescent="0.3">
      <c r="A357" s="1">
        <v>2019</v>
      </c>
      <c r="B357" s="1">
        <v>8</v>
      </c>
      <c r="C357" s="2">
        <v>5055048.4155739797</v>
      </c>
      <c r="D357" s="2">
        <v>385629.64303117199</v>
      </c>
      <c r="E357" s="2">
        <v>4678476.8031033799</v>
      </c>
      <c r="F357" s="2">
        <v>27649.883702483599</v>
      </c>
      <c r="G357" s="2">
        <v>-36707.914263051003</v>
      </c>
      <c r="H357" s="2">
        <v>0</v>
      </c>
    </row>
    <row r="358" spans="1:8" x14ac:dyDescent="0.3">
      <c r="A358" s="1">
        <v>2019</v>
      </c>
      <c r="B358" s="1">
        <v>9</v>
      </c>
      <c r="C358" s="2">
        <v>5060209.80863153</v>
      </c>
      <c r="D358" s="2">
        <v>385629.64303117199</v>
      </c>
      <c r="E358" s="2">
        <v>4683636.19081394</v>
      </c>
      <c r="F358" s="2">
        <v>27649.883702483599</v>
      </c>
      <c r="G358" s="2">
        <v>-36705.908916071101</v>
      </c>
      <c r="H358" s="2">
        <v>0</v>
      </c>
    </row>
    <row r="359" spans="1:8" x14ac:dyDescent="0.3">
      <c r="A359" s="1">
        <v>2019</v>
      </c>
      <c r="B359" s="1">
        <v>10</v>
      </c>
      <c r="C359" s="2">
        <v>5065443.6925540902</v>
      </c>
      <c r="D359" s="2">
        <v>385629.64303117199</v>
      </c>
      <c r="E359" s="2">
        <v>4688795.5785245104</v>
      </c>
      <c r="F359" s="2">
        <v>27649.883702483599</v>
      </c>
      <c r="G359" s="2">
        <v>-36631.4127040682</v>
      </c>
      <c r="H359" s="2">
        <v>0</v>
      </c>
    </row>
    <row r="360" spans="1:8" x14ac:dyDescent="0.3">
      <c r="A360" s="1">
        <v>2019</v>
      </c>
      <c r="B360" s="1">
        <v>11</v>
      </c>
      <c r="C360" s="2">
        <v>5071587.2245004103</v>
      </c>
      <c r="D360" s="2">
        <v>385629.64303117199</v>
      </c>
      <c r="E360" s="2">
        <v>4693954.9662350696</v>
      </c>
      <c r="F360" s="2">
        <v>27649.883702483599</v>
      </c>
      <c r="G360" s="2">
        <v>-35647.268468312002</v>
      </c>
      <c r="H360" s="2">
        <v>0</v>
      </c>
    </row>
    <row r="361" spans="1:8" x14ac:dyDescent="0.3">
      <c r="A361" s="1">
        <v>2019</v>
      </c>
      <c r="B361" s="1">
        <v>12</v>
      </c>
      <c r="C361" s="2">
        <v>5077748.7616892299</v>
      </c>
      <c r="D361" s="2">
        <v>385629.64303117199</v>
      </c>
      <c r="E361" s="2">
        <v>4699114.3539456297</v>
      </c>
      <c r="F361" s="2">
        <v>27649.883702483599</v>
      </c>
      <c r="G361" s="2">
        <v>-34645.118990058101</v>
      </c>
      <c r="H361" s="2">
        <v>0</v>
      </c>
    </row>
    <row r="362" spans="1:8" x14ac:dyDescent="0.3">
      <c r="A362" s="1">
        <v>2020</v>
      </c>
      <c r="B362" s="1">
        <v>1</v>
      </c>
      <c r="C362" s="2">
        <v>5082992.8179482296</v>
      </c>
      <c r="D362" s="2">
        <v>385629.64303117199</v>
      </c>
      <c r="E362" s="2">
        <v>4704273.7416562</v>
      </c>
      <c r="F362" s="2">
        <v>27649.883702483599</v>
      </c>
      <c r="G362" s="2">
        <v>-34560.450441623099</v>
      </c>
      <c r="H362" s="2">
        <v>0</v>
      </c>
    </row>
    <row r="363" spans="1:8" x14ac:dyDescent="0.3">
      <c r="A363" s="1">
        <v>2020</v>
      </c>
      <c r="B363" s="1">
        <v>2</v>
      </c>
      <c r="C363" s="2">
        <v>5088907.9530188302</v>
      </c>
      <c r="D363" s="2">
        <v>385629.64303117199</v>
      </c>
      <c r="E363" s="2">
        <v>4709433.1293667601</v>
      </c>
      <c r="F363" s="2">
        <v>27649.883702483599</v>
      </c>
      <c r="G363" s="2">
        <v>-33804.703081592001</v>
      </c>
      <c r="H363" s="2">
        <v>0</v>
      </c>
    </row>
    <row r="364" spans="1:8" x14ac:dyDescent="0.3">
      <c r="A364" s="1">
        <v>2020</v>
      </c>
      <c r="B364" s="1">
        <v>3</v>
      </c>
      <c r="C364" s="2">
        <v>5094693.5637879902</v>
      </c>
      <c r="D364" s="2">
        <v>385629.64303117199</v>
      </c>
      <c r="E364" s="2">
        <v>4714592.5170773203</v>
      </c>
      <c r="F364" s="2">
        <v>27649.883702483599</v>
      </c>
      <c r="G364" s="2">
        <v>-33178.480022990101</v>
      </c>
      <c r="H364" s="2">
        <v>0</v>
      </c>
    </row>
    <row r="365" spans="1:8" x14ac:dyDescent="0.3">
      <c r="A365" s="1">
        <v>2020</v>
      </c>
      <c r="B365" s="1">
        <v>4</v>
      </c>
      <c r="C365" s="2">
        <v>5100013.4085516799</v>
      </c>
      <c r="D365" s="2">
        <v>385629.64303117199</v>
      </c>
      <c r="E365" s="2">
        <v>4719751.9047878897</v>
      </c>
      <c r="F365" s="2">
        <v>27649.883702483599</v>
      </c>
      <c r="G365" s="2">
        <v>-33018.0229698615</v>
      </c>
      <c r="H365" s="2">
        <v>0</v>
      </c>
    </row>
    <row r="366" spans="1:8" x14ac:dyDescent="0.3">
      <c r="A366" s="1">
        <v>2020</v>
      </c>
      <c r="B366" s="1">
        <v>5</v>
      </c>
      <c r="C366" s="2">
        <v>5105112.8599790502</v>
      </c>
      <c r="D366" s="2">
        <v>385629.64303117199</v>
      </c>
      <c r="E366" s="2">
        <v>4724911.2924984498</v>
      </c>
      <c r="F366" s="2">
        <v>27649.883702483599</v>
      </c>
      <c r="G366" s="2">
        <v>-33077.9592530597</v>
      </c>
      <c r="H366" s="2">
        <v>0</v>
      </c>
    </row>
    <row r="367" spans="1:8" x14ac:dyDescent="0.3">
      <c r="A367" s="1">
        <v>2020</v>
      </c>
      <c r="B367" s="1">
        <v>6</v>
      </c>
      <c r="C367" s="2">
        <v>5110252.8433584804</v>
      </c>
      <c r="D367" s="2">
        <v>385629.64303117199</v>
      </c>
      <c r="E367" s="2">
        <v>4730070.6802090202</v>
      </c>
      <c r="F367" s="2">
        <v>27649.883702483599</v>
      </c>
      <c r="G367" s="2">
        <v>-33097.363584192499</v>
      </c>
      <c r="H367" s="2">
        <v>0</v>
      </c>
    </row>
    <row r="368" spans="1:8" x14ac:dyDescent="0.3">
      <c r="A368" s="1">
        <v>2020</v>
      </c>
      <c r="B368" s="1">
        <v>7</v>
      </c>
      <c r="C368" s="2">
        <v>5115574.7062977599</v>
      </c>
      <c r="D368" s="2">
        <v>385629.64303117199</v>
      </c>
      <c r="E368" s="2">
        <v>4735230.0679195803</v>
      </c>
      <c r="F368" s="2">
        <v>27649.883702483599</v>
      </c>
      <c r="G368" s="2">
        <v>-32934.888355475901</v>
      </c>
      <c r="H368" s="2">
        <v>0</v>
      </c>
    </row>
    <row r="369" spans="1:8" x14ac:dyDescent="0.3">
      <c r="A369" s="1">
        <v>2020</v>
      </c>
      <c r="B369" s="1">
        <v>8</v>
      </c>
      <c r="C369" s="2">
        <v>5121063.9734839303</v>
      </c>
      <c r="D369" s="2">
        <v>385629.64303117199</v>
      </c>
      <c r="E369" s="2">
        <v>4740352.33519095</v>
      </c>
      <c r="F369" s="2">
        <v>27649.883702483599</v>
      </c>
      <c r="G369" s="2">
        <v>-32567.888440679799</v>
      </c>
      <c r="H369" s="2">
        <v>0</v>
      </c>
    </row>
    <row r="370" spans="1:8" x14ac:dyDescent="0.3">
      <c r="A370" s="1">
        <v>2020</v>
      </c>
      <c r="B370" s="1">
        <v>9</v>
      </c>
      <c r="C370" s="2">
        <v>5126323.8658192297</v>
      </c>
      <c r="D370" s="2">
        <v>385629.64303117199</v>
      </c>
      <c r="E370" s="2">
        <v>4745474.6024623299</v>
      </c>
      <c r="F370" s="2">
        <v>27649.883702483599</v>
      </c>
      <c r="G370" s="2">
        <v>-32430.263376750099</v>
      </c>
      <c r="H370" s="2">
        <v>0</v>
      </c>
    </row>
    <row r="371" spans="1:8" x14ac:dyDescent="0.3">
      <c r="A371" s="1">
        <v>2020</v>
      </c>
      <c r="B371" s="1">
        <v>10</v>
      </c>
      <c r="C371" s="2">
        <v>5131631.4593154704</v>
      </c>
      <c r="D371" s="2">
        <v>385629.64303117199</v>
      </c>
      <c r="E371" s="2">
        <v>4750596.8697336996</v>
      </c>
      <c r="F371" s="2">
        <v>27649.883702483599</v>
      </c>
      <c r="G371" s="2">
        <v>-32244.9371518884</v>
      </c>
      <c r="H371" s="2">
        <v>0</v>
      </c>
    </row>
    <row r="372" spans="1:8" x14ac:dyDescent="0.3">
      <c r="A372" s="1">
        <v>2020</v>
      </c>
      <c r="B372" s="1">
        <v>11</v>
      </c>
      <c r="C372" s="2">
        <v>5137567.9225630201</v>
      </c>
      <c r="D372" s="2">
        <v>385629.64303117199</v>
      </c>
      <c r="E372" s="2">
        <v>4755719.1370050702</v>
      </c>
      <c r="F372" s="2">
        <v>27649.883702483599</v>
      </c>
      <c r="G372" s="2">
        <v>-31430.741175711199</v>
      </c>
      <c r="H372" s="2">
        <v>0</v>
      </c>
    </row>
    <row r="373" spans="1:8" x14ac:dyDescent="0.3">
      <c r="A373" s="1">
        <v>2020</v>
      </c>
      <c r="B373" s="1">
        <v>12</v>
      </c>
      <c r="C373" s="2">
        <v>5143514.3651306098</v>
      </c>
      <c r="D373" s="2">
        <v>385629.64303117199</v>
      </c>
      <c r="E373" s="2">
        <v>4760841.4042764502</v>
      </c>
      <c r="F373" s="2">
        <v>27649.883702483599</v>
      </c>
      <c r="G373" s="2">
        <v>-30606.565879489299</v>
      </c>
      <c r="H373" s="2">
        <v>0</v>
      </c>
    </row>
    <row r="374" spans="1:8" x14ac:dyDescent="0.3">
      <c r="A374" s="1">
        <v>2021</v>
      </c>
      <c r="B374" s="1">
        <v>1</v>
      </c>
      <c r="C374" s="2">
        <v>5148821.4614543496</v>
      </c>
      <c r="D374" s="2">
        <v>385629.64303117199</v>
      </c>
      <c r="E374" s="2">
        <v>4765963.6715478199</v>
      </c>
      <c r="F374" s="2">
        <v>27649.883702483599</v>
      </c>
      <c r="G374" s="2">
        <v>-30421.736827124801</v>
      </c>
      <c r="H374" s="2">
        <v>0</v>
      </c>
    </row>
    <row r="375" spans="1:8" x14ac:dyDescent="0.3">
      <c r="A375" s="1">
        <v>2021</v>
      </c>
      <c r="B375" s="1">
        <v>2</v>
      </c>
      <c r="C375" s="2">
        <v>5154591.9684107201</v>
      </c>
      <c r="D375" s="2">
        <v>385629.64303117199</v>
      </c>
      <c r="E375" s="2">
        <v>4771085.9388191896</v>
      </c>
      <c r="F375" s="2">
        <v>27649.883702483599</v>
      </c>
      <c r="G375" s="2">
        <v>-29773.497142133299</v>
      </c>
      <c r="H375" s="2">
        <v>0</v>
      </c>
    </row>
    <row r="376" spans="1:8" x14ac:dyDescent="0.3">
      <c r="A376" s="1">
        <v>2021</v>
      </c>
      <c r="B376" s="1">
        <v>3</v>
      </c>
      <c r="C376" s="2">
        <v>5160270.1885706102</v>
      </c>
      <c r="D376" s="2">
        <v>385629.64303117199</v>
      </c>
      <c r="E376" s="2">
        <v>4776208.2060905704</v>
      </c>
      <c r="F376" s="2">
        <v>27649.883702483599</v>
      </c>
      <c r="G376" s="2">
        <v>-29217.544253612901</v>
      </c>
      <c r="H376" s="2">
        <v>0</v>
      </c>
    </row>
    <row r="377" spans="1:8" x14ac:dyDescent="0.3">
      <c r="A377" s="1">
        <v>2021</v>
      </c>
      <c r="B377" s="1">
        <v>4</v>
      </c>
      <c r="C377" s="2">
        <v>5165622.7631907398</v>
      </c>
      <c r="D377" s="2">
        <v>385629.64303117199</v>
      </c>
      <c r="E377" s="2">
        <v>4781330.4733619401</v>
      </c>
      <c r="F377" s="2">
        <v>27649.883702483599</v>
      </c>
      <c r="G377" s="2">
        <v>-28987.2369048623</v>
      </c>
      <c r="H377" s="2">
        <v>0</v>
      </c>
    </row>
    <row r="378" spans="1:8" x14ac:dyDescent="0.3">
      <c r="A378" s="1">
        <v>2021</v>
      </c>
      <c r="B378" s="1">
        <v>5</v>
      </c>
      <c r="C378" s="2">
        <v>5170820.0641610203</v>
      </c>
      <c r="D378" s="2">
        <v>385629.64303117199</v>
      </c>
      <c r="E378" s="2">
        <v>4786452.7406333201</v>
      </c>
      <c r="F378" s="2">
        <v>27649.883702483599</v>
      </c>
      <c r="G378" s="2">
        <v>-28912.203205954302</v>
      </c>
      <c r="H378" s="2">
        <v>0</v>
      </c>
    </row>
    <row r="379" spans="1:8" x14ac:dyDescent="0.3">
      <c r="A379" s="1">
        <v>2021</v>
      </c>
      <c r="B379" s="1">
        <v>6</v>
      </c>
      <c r="C379" s="2">
        <v>5176043.2584647899</v>
      </c>
      <c r="D379" s="2">
        <v>385629.64303117199</v>
      </c>
      <c r="E379" s="2">
        <v>4791575.0079046898</v>
      </c>
      <c r="F379" s="2">
        <v>27649.883702483599</v>
      </c>
      <c r="G379" s="2">
        <v>-28811.276173555299</v>
      </c>
      <c r="H379" s="2">
        <v>0</v>
      </c>
    </row>
    <row r="380" spans="1:8" x14ac:dyDescent="0.3">
      <c r="A380" s="1">
        <v>2021</v>
      </c>
      <c r="B380" s="1">
        <v>7</v>
      </c>
      <c r="C380" s="2">
        <v>5181390.5065929201</v>
      </c>
      <c r="D380" s="2">
        <v>385629.64303117199</v>
      </c>
      <c r="E380" s="2">
        <v>4796697.2751760604</v>
      </c>
      <c r="F380" s="2">
        <v>27649.883702483599</v>
      </c>
      <c r="G380" s="2">
        <v>-28586.295316800501</v>
      </c>
      <c r="H380" s="2">
        <v>0</v>
      </c>
    </row>
    <row r="381" spans="1:8" x14ac:dyDescent="0.3">
      <c r="A381" s="1">
        <v>2021</v>
      </c>
      <c r="B381" s="1">
        <v>8</v>
      </c>
      <c r="C381" s="2">
        <v>5186890.3739545001</v>
      </c>
      <c r="D381" s="2">
        <v>385629.64303117199</v>
      </c>
      <c r="E381" s="2">
        <v>4801832.3463166105</v>
      </c>
      <c r="F381" s="2">
        <v>27649.883702483599</v>
      </c>
      <c r="G381" s="2">
        <v>-28221.499095769599</v>
      </c>
      <c r="H381" s="2">
        <v>0</v>
      </c>
    </row>
    <row r="382" spans="1:8" x14ac:dyDescent="0.3">
      <c r="A382" s="1">
        <v>2021</v>
      </c>
      <c r="B382" s="1">
        <v>9</v>
      </c>
      <c r="C382" s="2">
        <v>5192228.9038727898</v>
      </c>
      <c r="D382" s="2">
        <v>385629.64303117199</v>
      </c>
      <c r="E382" s="2">
        <v>4806967.4174571596</v>
      </c>
      <c r="F382" s="2">
        <v>27649.883702483599</v>
      </c>
      <c r="G382" s="2">
        <v>-28018.0403180225</v>
      </c>
      <c r="H382" s="2">
        <v>0</v>
      </c>
    </row>
    <row r="383" spans="1:8" x14ac:dyDescent="0.3">
      <c r="A383" s="1">
        <v>2021</v>
      </c>
      <c r="B383" s="1">
        <v>10</v>
      </c>
      <c r="C383" s="2">
        <v>5197598.4711808702</v>
      </c>
      <c r="D383" s="2">
        <v>385629.64303117199</v>
      </c>
      <c r="E383" s="2">
        <v>4812102.4885977097</v>
      </c>
      <c r="F383" s="2">
        <v>27649.883702483599</v>
      </c>
      <c r="G383" s="2">
        <v>-27783.5441504968</v>
      </c>
      <c r="H383" s="2">
        <v>0</v>
      </c>
    </row>
    <row r="384" spans="1:8" x14ac:dyDescent="0.3">
      <c r="A384" s="1">
        <v>2021</v>
      </c>
      <c r="B384" s="1">
        <v>11</v>
      </c>
      <c r="C384" s="2">
        <v>5203402.5378296198</v>
      </c>
      <c r="D384" s="2">
        <v>385629.64303117199</v>
      </c>
      <c r="E384" s="2">
        <v>4817237.5597382598</v>
      </c>
      <c r="F384" s="2">
        <v>27649.883702483599</v>
      </c>
      <c r="G384" s="2">
        <v>-27114.5486422908</v>
      </c>
      <c r="H384" s="2">
        <v>0</v>
      </c>
    </row>
    <row r="385" spans="1:8" x14ac:dyDescent="0.3">
      <c r="A385" s="1">
        <v>2021</v>
      </c>
      <c r="B385" s="1">
        <v>12</v>
      </c>
      <c r="C385" s="2">
        <v>5209211.5359981498</v>
      </c>
      <c r="D385" s="2">
        <v>385629.64303117199</v>
      </c>
      <c r="E385" s="2">
        <v>4822372.6308788098</v>
      </c>
      <c r="F385" s="2">
        <v>27649.883702483599</v>
      </c>
      <c r="G385" s="2">
        <v>-26440.6216143165</v>
      </c>
      <c r="H385" s="2">
        <v>0</v>
      </c>
    </row>
    <row r="386" spans="1:8" x14ac:dyDescent="0.3">
      <c r="A386" s="1">
        <v>2022</v>
      </c>
      <c r="B386" s="1">
        <v>1</v>
      </c>
      <c r="C386" s="2">
        <v>5214574.7703624899</v>
      </c>
      <c r="D386" s="2">
        <v>385629.64303117199</v>
      </c>
      <c r="E386" s="2">
        <v>4827507.7020193599</v>
      </c>
      <c r="F386" s="2">
        <v>27649.883702483599</v>
      </c>
      <c r="G386" s="2">
        <v>-26212.458390522701</v>
      </c>
      <c r="H386" s="2">
        <v>0</v>
      </c>
    </row>
    <row r="387" spans="1:8" x14ac:dyDescent="0.3">
      <c r="A387" s="1">
        <v>2022</v>
      </c>
      <c r="B387" s="1">
        <v>2</v>
      </c>
      <c r="C387" s="2">
        <v>5220257.7646186603</v>
      </c>
      <c r="D387" s="2">
        <v>385629.64303117199</v>
      </c>
      <c r="E387" s="2">
        <v>4832642.77315991</v>
      </c>
      <c r="F387" s="2">
        <v>27649.883702483599</v>
      </c>
      <c r="G387" s="2">
        <v>-25664.5352749052</v>
      </c>
      <c r="H387" s="2">
        <v>0</v>
      </c>
    </row>
    <row r="388" spans="1:8" x14ac:dyDescent="0.3">
      <c r="A388" s="1">
        <v>2022</v>
      </c>
      <c r="B388" s="1">
        <v>3</v>
      </c>
      <c r="C388" s="2">
        <v>5225874.81457859</v>
      </c>
      <c r="D388" s="2">
        <v>385629.64303117199</v>
      </c>
      <c r="E388" s="2">
        <v>4837777.8443004601</v>
      </c>
      <c r="F388" s="2">
        <v>27649.883702483599</v>
      </c>
      <c r="G388" s="2">
        <v>-25182.556455525599</v>
      </c>
      <c r="H388" s="2">
        <v>0</v>
      </c>
    </row>
    <row r="389" spans="1:8" x14ac:dyDescent="0.3">
      <c r="A389" s="1">
        <v>2022</v>
      </c>
      <c r="B389" s="1">
        <v>4</v>
      </c>
      <c r="C389" s="2">
        <v>5231263.9689018503</v>
      </c>
      <c r="D389" s="2">
        <v>385629.64303117199</v>
      </c>
      <c r="E389" s="2">
        <v>4842912.9154410101</v>
      </c>
      <c r="F389" s="2">
        <v>27649.883702483599</v>
      </c>
      <c r="G389" s="2">
        <v>-24928.473272810701</v>
      </c>
      <c r="H389" s="2">
        <v>0</v>
      </c>
    </row>
    <row r="390" spans="1:8" x14ac:dyDescent="0.3">
      <c r="A390" s="1">
        <v>2022</v>
      </c>
      <c r="B390" s="1">
        <v>5</v>
      </c>
      <c r="C390" s="2">
        <v>5236543.5278745797</v>
      </c>
      <c r="D390" s="2">
        <v>385629.64303117199</v>
      </c>
      <c r="E390" s="2">
        <v>4848047.98658155</v>
      </c>
      <c r="F390" s="2">
        <v>27649.883702483599</v>
      </c>
      <c r="G390" s="2">
        <v>-24783.985440632299</v>
      </c>
      <c r="H390" s="2">
        <v>0</v>
      </c>
    </row>
    <row r="391" spans="1:8" x14ac:dyDescent="0.3">
      <c r="A391" s="1">
        <v>2022</v>
      </c>
      <c r="B391" s="1">
        <v>6</v>
      </c>
      <c r="C391" s="2">
        <v>5241839.2845868701</v>
      </c>
      <c r="D391" s="2">
        <v>385629.64303117199</v>
      </c>
      <c r="E391" s="2">
        <v>4853183.0577221001</v>
      </c>
      <c r="F391" s="2">
        <v>27649.883702483599</v>
      </c>
      <c r="G391" s="2">
        <v>-24623.299868891001</v>
      </c>
      <c r="H391" s="2">
        <v>0</v>
      </c>
    </row>
    <row r="392" spans="1:8" x14ac:dyDescent="0.3">
      <c r="A392" s="1">
        <v>2022</v>
      </c>
      <c r="B392" s="1">
        <v>7</v>
      </c>
      <c r="C392" s="2">
        <v>5247219.4119470203</v>
      </c>
      <c r="D392" s="2">
        <v>385629.64303117199</v>
      </c>
      <c r="E392" s="2">
        <v>4858318.1288626501</v>
      </c>
      <c r="F392" s="2">
        <v>27649.883702483599</v>
      </c>
      <c r="G392" s="2">
        <v>-24378.243649287098</v>
      </c>
      <c r="H392" s="2">
        <v>0</v>
      </c>
    </row>
    <row r="393" spans="1:8" x14ac:dyDescent="0.3">
      <c r="A393" s="1">
        <v>2022</v>
      </c>
      <c r="B393" s="1">
        <v>8</v>
      </c>
      <c r="C393" s="2">
        <v>5252707.1680058502</v>
      </c>
      <c r="D393" s="2">
        <v>385629.64303117199</v>
      </c>
      <c r="E393" s="2">
        <v>4863465.4835856501</v>
      </c>
      <c r="F393" s="2">
        <v>27649.883702483599</v>
      </c>
      <c r="G393" s="2">
        <v>-24037.842313450801</v>
      </c>
      <c r="H393" s="2">
        <v>0</v>
      </c>
    </row>
    <row r="394" spans="1:8" x14ac:dyDescent="0.3">
      <c r="A394" s="1">
        <v>2022</v>
      </c>
      <c r="B394" s="1">
        <v>9</v>
      </c>
      <c r="C394" s="2">
        <v>5258081.2547892304</v>
      </c>
      <c r="D394" s="2">
        <v>385629.64303117199</v>
      </c>
      <c r="E394" s="2">
        <v>4868612.8383086398</v>
      </c>
      <c r="F394" s="2">
        <v>27649.883702483599</v>
      </c>
      <c r="G394" s="2">
        <v>-23811.1102530686</v>
      </c>
      <c r="H394" s="2">
        <v>0</v>
      </c>
    </row>
    <row r="395" spans="1:8" x14ac:dyDescent="0.3">
      <c r="A395" s="1">
        <v>2022</v>
      </c>
      <c r="B395" s="1">
        <v>10</v>
      </c>
      <c r="C395" s="2">
        <v>5263475.2427903004</v>
      </c>
      <c r="D395" s="2">
        <v>385629.64303117199</v>
      </c>
      <c r="E395" s="2">
        <v>4873760.1930316398</v>
      </c>
      <c r="F395" s="2">
        <v>27649.883702483599</v>
      </c>
      <c r="G395" s="2">
        <v>-23564.476974991201</v>
      </c>
      <c r="H395" s="2">
        <v>0</v>
      </c>
    </row>
    <row r="396" spans="1:8" x14ac:dyDescent="0.3">
      <c r="A396" s="1">
        <v>2022</v>
      </c>
      <c r="B396" s="1">
        <v>11</v>
      </c>
      <c r="C396" s="2">
        <v>5269169.2294191904</v>
      </c>
      <c r="D396" s="2">
        <v>385629.64303117199</v>
      </c>
      <c r="E396" s="2">
        <v>4878907.5477546304</v>
      </c>
      <c r="F396" s="2">
        <v>27649.883702483599</v>
      </c>
      <c r="G396" s="2">
        <v>-23017.845069102899</v>
      </c>
      <c r="H396" s="2">
        <v>0</v>
      </c>
    </row>
    <row r="397" spans="1:8" x14ac:dyDescent="0.3">
      <c r="A397" s="1">
        <v>2022</v>
      </c>
      <c r="B397" s="1">
        <v>12</v>
      </c>
      <c r="C397" s="2">
        <v>5274865.05828478</v>
      </c>
      <c r="D397" s="2">
        <v>385629.64303117199</v>
      </c>
      <c r="E397" s="2">
        <v>4884054.9024776304</v>
      </c>
      <c r="F397" s="2">
        <v>27649.883702483599</v>
      </c>
      <c r="G397" s="2">
        <v>-22469.370926502201</v>
      </c>
      <c r="H397" s="2">
        <v>0</v>
      </c>
    </row>
    <row r="398" spans="1:8" x14ac:dyDescent="0.3">
      <c r="A398" s="1">
        <v>2023</v>
      </c>
      <c r="B398" s="1">
        <v>1</v>
      </c>
      <c r="C398" s="2">
        <v>5280249.9066025997</v>
      </c>
      <c r="D398" s="2">
        <v>385629.64303117199</v>
      </c>
      <c r="E398" s="2">
        <v>4889202.2572006201</v>
      </c>
      <c r="F398" s="2">
        <v>27649.883702483599</v>
      </c>
      <c r="G398" s="2">
        <v>-22231.877331682499</v>
      </c>
      <c r="H398" s="2">
        <v>0</v>
      </c>
    </row>
    <row r="399" spans="1:8" x14ac:dyDescent="0.3">
      <c r="A399" s="1">
        <v>2023</v>
      </c>
      <c r="B399" s="1">
        <v>2</v>
      </c>
      <c r="C399" s="2">
        <v>5285855.19758006</v>
      </c>
      <c r="D399" s="2">
        <v>385629.64303117199</v>
      </c>
      <c r="E399" s="2">
        <v>4894349.6119236201</v>
      </c>
      <c r="F399" s="2">
        <v>27649.883702483599</v>
      </c>
      <c r="G399" s="2">
        <v>-21773.941077215601</v>
      </c>
      <c r="H399" s="2">
        <v>0</v>
      </c>
    </row>
    <row r="400" spans="1:8" x14ac:dyDescent="0.3">
      <c r="A400" s="1">
        <v>2023</v>
      </c>
      <c r="B400" s="1">
        <v>3</v>
      </c>
      <c r="C400" s="2">
        <v>5291413.2213075599</v>
      </c>
      <c r="D400" s="2">
        <v>385629.64303117199</v>
      </c>
      <c r="E400" s="2">
        <v>4899496.9666466201</v>
      </c>
      <c r="F400" s="2">
        <v>27649.883702483599</v>
      </c>
      <c r="G400" s="2">
        <v>-21363.272072708201</v>
      </c>
      <c r="H400" s="2">
        <v>0</v>
      </c>
    </row>
    <row r="401" spans="1:8" x14ac:dyDescent="0.3">
      <c r="A401" s="1">
        <v>2023</v>
      </c>
      <c r="B401" s="1">
        <v>4</v>
      </c>
      <c r="C401" s="2">
        <v>5296811.5868508797</v>
      </c>
      <c r="D401" s="2">
        <v>385629.64303117199</v>
      </c>
      <c r="E401" s="2">
        <v>4904644.3213696098</v>
      </c>
      <c r="F401" s="2">
        <v>27649.883702483599</v>
      </c>
      <c r="G401" s="2">
        <v>-21112.2612523893</v>
      </c>
      <c r="H401" s="2">
        <v>0</v>
      </c>
    </row>
    <row r="402" spans="1:8" x14ac:dyDescent="0.3">
      <c r="A402" s="1">
        <v>2023</v>
      </c>
      <c r="B402" s="1">
        <v>5</v>
      </c>
      <c r="C402" s="2">
        <v>5302132.4412676301</v>
      </c>
      <c r="D402" s="2">
        <v>385629.64303117199</v>
      </c>
      <c r="E402" s="2">
        <v>4909791.6760926098</v>
      </c>
      <c r="F402" s="2">
        <v>27649.883702483599</v>
      </c>
      <c r="G402" s="2">
        <v>-20938.761558633301</v>
      </c>
      <c r="H402" s="2">
        <v>0</v>
      </c>
    </row>
    <row r="403" spans="1:8" x14ac:dyDescent="0.3">
      <c r="A403" s="1">
        <v>2023</v>
      </c>
      <c r="B403" s="1">
        <v>6</v>
      </c>
      <c r="C403" s="2">
        <v>5307463.1322549004</v>
      </c>
      <c r="D403" s="2">
        <v>385629.64303117199</v>
      </c>
      <c r="E403" s="2">
        <v>4914939.0308156004</v>
      </c>
      <c r="F403" s="2">
        <v>27649.883702483599</v>
      </c>
      <c r="G403" s="2">
        <v>-20755.4252943555</v>
      </c>
      <c r="H403" s="2">
        <v>0</v>
      </c>
    </row>
    <row r="404" spans="1:8" x14ac:dyDescent="0.3">
      <c r="A404" s="1">
        <v>2023</v>
      </c>
      <c r="B404" s="1">
        <v>7</v>
      </c>
      <c r="C404" s="2">
        <v>5312851.00954457</v>
      </c>
      <c r="D404" s="2">
        <v>385629.64303117199</v>
      </c>
      <c r="E404" s="2">
        <v>4920086.3855386004</v>
      </c>
      <c r="F404" s="2">
        <v>27649.883702483599</v>
      </c>
      <c r="G404" s="2">
        <v>-20514.902727688699</v>
      </c>
      <c r="H404" s="2">
        <v>0</v>
      </c>
    </row>
    <row r="405" spans="1:8" x14ac:dyDescent="0.3">
      <c r="A405" s="1">
        <v>2023</v>
      </c>
      <c r="B405" s="1">
        <v>8</v>
      </c>
      <c r="C405" s="2">
        <v>5318313.2881702697</v>
      </c>
      <c r="D405" s="2">
        <v>385629.64303117199</v>
      </c>
      <c r="E405" s="2">
        <v>4925243.3107634503</v>
      </c>
      <c r="F405" s="2">
        <v>27649.883702483599</v>
      </c>
      <c r="G405" s="2">
        <v>-20209.549326836099</v>
      </c>
      <c r="H405" s="2">
        <v>0</v>
      </c>
    </row>
    <row r="406" spans="1:8" x14ac:dyDescent="0.3">
      <c r="A406" s="1">
        <v>2023</v>
      </c>
      <c r="B406" s="1">
        <v>9</v>
      </c>
      <c r="C406" s="2">
        <v>5323695.3349117404</v>
      </c>
      <c r="D406" s="2">
        <v>385629.64303117199</v>
      </c>
      <c r="E406" s="2">
        <v>4930400.2359883003</v>
      </c>
      <c r="F406" s="2">
        <v>27649.883702483599</v>
      </c>
      <c r="G406" s="2">
        <v>-19984.4278102145</v>
      </c>
      <c r="H406" s="2">
        <v>0</v>
      </c>
    </row>
    <row r="407" spans="1:8" x14ac:dyDescent="0.3">
      <c r="A407" s="1">
        <v>2023</v>
      </c>
      <c r="B407" s="1">
        <v>10</v>
      </c>
      <c r="C407" s="2">
        <v>5329089.8941420196</v>
      </c>
      <c r="D407" s="2">
        <v>385629.64303117199</v>
      </c>
      <c r="E407" s="2">
        <v>4935557.1612131502</v>
      </c>
      <c r="F407" s="2">
        <v>27649.883702483599</v>
      </c>
      <c r="G407" s="2">
        <v>-19746.7938047852</v>
      </c>
      <c r="H407" s="2">
        <v>0</v>
      </c>
    </row>
    <row r="408" spans="1:8" x14ac:dyDescent="0.3">
      <c r="A408" s="1">
        <v>2023</v>
      </c>
      <c r="B408" s="1">
        <v>11</v>
      </c>
      <c r="C408" s="2">
        <v>5334691.4223840497</v>
      </c>
      <c r="D408" s="2">
        <v>385629.64303117199</v>
      </c>
      <c r="E408" s="2">
        <v>4940714.0864380002</v>
      </c>
      <c r="F408" s="2">
        <v>27649.883702483599</v>
      </c>
      <c r="G408" s="2">
        <v>-19302.1907876031</v>
      </c>
      <c r="H408" s="2">
        <v>0</v>
      </c>
    </row>
    <row r="409" spans="1:8" x14ac:dyDescent="0.3">
      <c r="A409" s="1">
        <v>2023</v>
      </c>
      <c r="B409" s="1">
        <v>12</v>
      </c>
      <c r="C409" s="2">
        <v>5340292.9769316902</v>
      </c>
      <c r="D409" s="2">
        <v>385629.64303117199</v>
      </c>
      <c r="E409" s="2">
        <v>4945871.0116628502</v>
      </c>
      <c r="F409" s="2">
        <v>27649.883702483599</v>
      </c>
      <c r="G409" s="2">
        <v>-18857.561464814498</v>
      </c>
      <c r="H409" s="2">
        <v>0</v>
      </c>
    </row>
    <row r="410" spans="1:8" x14ac:dyDescent="0.3">
      <c r="A410" s="1">
        <v>2024</v>
      </c>
      <c r="B410" s="1">
        <v>1</v>
      </c>
      <c r="C410" s="2">
        <v>5345677.4338316899</v>
      </c>
      <c r="D410" s="2">
        <v>385629.64303117199</v>
      </c>
      <c r="E410" s="2">
        <v>4951027.9368876899</v>
      </c>
      <c r="F410" s="2">
        <v>27649.883702483599</v>
      </c>
      <c r="G410" s="2">
        <v>-18630.029789664801</v>
      </c>
      <c r="H410" s="2">
        <v>0</v>
      </c>
    </row>
    <row r="411" spans="1:8" x14ac:dyDescent="0.3">
      <c r="A411" s="1">
        <v>2024</v>
      </c>
      <c r="B411" s="1">
        <v>2</v>
      </c>
      <c r="C411" s="2">
        <v>5351213.7076760801</v>
      </c>
      <c r="D411" s="2">
        <v>385629.64303117199</v>
      </c>
      <c r="E411" s="2">
        <v>4956184.8621125398</v>
      </c>
      <c r="F411" s="2">
        <v>27649.883702483599</v>
      </c>
      <c r="G411" s="2">
        <v>-18250.681170120799</v>
      </c>
      <c r="H411" s="2">
        <v>0</v>
      </c>
    </row>
    <row r="412" spans="1:8" x14ac:dyDescent="0.3">
      <c r="A412" s="1">
        <v>2024</v>
      </c>
      <c r="B412" s="1">
        <v>3</v>
      </c>
      <c r="C412" s="2">
        <v>5356715.9889989998</v>
      </c>
      <c r="D412" s="2">
        <v>385629.64303117199</v>
      </c>
      <c r="E412" s="2">
        <v>4961341.7873373898</v>
      </c>
      <c r="F412" s="2">
        <v>27649.883702483599</v>
      </c>
      <c r="G412" s="2">
        <v>-17905.325072052899</v>
      </c>
      <c r="H412" s="2">
        <v>0</v>
      </c>
    </row>
    <row r="413" spans="1:8" x14ac:dyDescent="0.3">
      <c r="A413" s="1">
        <v>2024</v>
      </c>
      <c r="B413" s="1">
        <v>4</v>
      </c>
      <c r="C413" s="2">
        <v>5362106.2835960696</v>
      </c>
      <c r="D413" s="2">
        <v>385629.64303117199</v>
      </c>
      <c r="E413" s="2">
        <v>4966498.7125622397</v>
      </c>
      <c r="F413" s="2">
        <v>27649.883702483599</v>
      </c>
      <c r="G413" s="2">
        <v>-17671.955699821901</v>
      </c>
      <c r="H413" s="2">
        <v>0</v>
      </c>
    </row>
    <row r="414" spans="1:8" x14ac:dyDescent="0.3">
      <c r="A414" s="1">
        <v>2024</v>
      </c>
      <c r="B414" s="1">
        <v>5</v>
      </c>
      <c r="C414" s="2">
        <v>5367441.6366759101</v>
      </c>
      <c r="D414" s="2">
        <v>385629.64303117199</v>
      </c>
      <c r="E414" s="2">
        <v>4971655.6377870897</v>
      </c>
      <c r="F414" s="2">
        <v>27649.883702483599</v>
      </c>
      <c r="G414" s="2">
        <v>-17493.527844835098</v>
      </c>
      <c r="H414" s="2">
        <v>0</v>
      </c>
    </row>
    <row r="415" spans="1:8" x14ac:dyDescent="0.3">
      <c r="A415" s="1">
        <v>2024</v>
      </c>
      <c r="B415" s="1">
        <v>6</v>
      </c>
      <c r="C415" s="2">
        <v>5372782.7030775296</v>
      </c>
      <c r="D415" s="2">
        <v>385629.64303117199</v>
      </c>
      <c r="E415" s="2">
        <v>4976812.5630119396</v>
      </c>
      <c r="F415" s="2">
        <v>27649.883702483599</v>
      </c>
      <c r="G415" s="2">
        <v>-17309.386668065599</v>
      </c>
      <c r="H415" s="2">
        <v>0</v>
      </c>
    </row>
    <row r="416" spans="1:8" x14ac:dyDescent="0.3">
      <c r="A416" s="1">
        <v>2024</v>
      </c>
      <c r="B416" s="1">
        <v>7</v>
      </c>
      <c r="C416" s="2">
        <v>5378162.3723645499</v>
      </c>
      <c r="D416" s="2">
        <v>385629.64303117199</v>
      </c>
      <c r="E416" s="2">
        <v>4981969.4882367803</v>
      </c>
      <c r="F416" s="2">
        <v>27649.883702483599</v>
      </c>
      <c r="G416" s="2">
        <v>-17086.6426058877</v>
      </c>
      <c r="H416" s="2">
        <v>0</v>
      </c>
    </row>
    <row r="417" spans="1:8" x14ac:dyDescent="0.3">
      <c r="A417" s="1">
        <v>2024</v>
      </c>
      <c r="B417" s="1">
        <v>8</v>
      </c>
      <c r="C417" s="2">
        <v>5383593.3624948999</v>
      </c>
      <c r="D417" s="2">
        <v>385629.64303117199</v>
      </c>
      <c r="E417" s="2">
        <v>4987133.8038983699</v>
      </c>
      <c r="F417" s="2">
        <v>27649.883702483599</v>
      </c>
      <c r="G417" s="2">
        <v>-16819.9681371283</v>
      </c>
      <c r="H417" s="2">
        <v>0</v>
      </c>
    </row>
    <row r="418" spans="1:8" x14ac:dyDescent="0.3">
      <c r="A418" s="1">
        <v>2024</v>
      </c>
      <c r="B418" s="1">
        <v>9</v>
      </c>
      <c r="C418" s="2">
        <v>5388967.6073887404</v>
      </c>
      <c r="D418" s="2">
        <v>385629.64303117199</v>
      </c>
      <c r="E418" s="2">
        <v>4992298.1195599502</v>
      </c>
      <c r="F418" s="2">
        <v>27649.883702483599</v>
      </c>
      <c r="G418" s="2">
        <v>-16610.038904869001</v>
      </c>
      <c r="H418" s="2">
        <v>0</v>
      </c>
    </row>
    <row r="419" spans="1:8" x14ac:dyDescent="0.3">
      <c r="A419" s="1">
        <v>2024</v>
      </c>
      <c r="B419" s="1">
        <v>10</v>
      </c>
      <c r="C419" s="2">
        <v>5394349.5063915402</v>
      </c>
      <c r="D419" s="2">
        <v>385629.64303117199</v>
      </c>
      <c r="E419" s="2">
        <v>4997462.4352215398</v>
      </c>
      <c r="F419" s="2">
        <v>27649.883702483599</v>
      </c>
      <c r="G419" s="2">
        <v>-16392.455563649499</v>
      </c>
      <c r="H419" s="2">
        <v>0</v>
      </c>
    </row>
    <row r="420" spans="1:8" x14ac:dyDescent="0.3">
      <c r="A420" s="1">
        <v>2024</v>
      </c>
      <c r="B420" s="1">
        <v>11</v>
      </c>
      <c r="C420" s="2">
        <v>5399874.0626300098</v>
      </c>
      <c r="D420" s="2">
        <v>385629.64303117199</v>
      </c>
      <c r="E420" s="2">
        <v>5002626.7508831201</v>
      </c>
      <c r="F420" s="2">
        <v>27649.883702483599</v>
      </c>
      <c r="G420" s="2">
        <v>-16032.214986766699</v>
      </c>
      <c r="H420" s="2">
        <v>0</v>
      </c>
    </row>
    <row r="421" spans="1:8" x14ac:dyDescent="0.3">
      <c r="A421" s="1">
        <v>2024</v>
      </c>
      <c r="B421" s="1">
        <v>12</v>
      </c>
      <c r="C421" s="2">
        <v>5405397.6448871298</v>
      </c>
      <c r="D421" s="2">
        <v>385629.64303117199</v>
      </c>
      <c r="E421" s="2">
        <v>5007791.0665447097</v>
      </c>
      <c r="F421" s="2">
        <v>27649.883702483599</v>
      </c>
      <c r="G421" s="2">
        <v>-15672.9483912373</v>
      </c>
      <c r="H421" s="2">
        <v>0</v>
      </c>
    </row>
    <row r="422" spans="1:8" x14ac:dyDescent="0.3">
      <c r="A422" s="1">
        <v>2025</v>
      </c>
      <c r="B422" s="1">
        <v>1</v>
      </c>
      <c r="C422" s="2">
        <v>5410769.5541911703</v>
      </c>
      <c r="D422" s="2">
        <v>385629.64303117199</v>
      </c>
      <c r="E422" s="2">
        <v>5012955.38220629</v>
      </c>
      <c r="F422" s="2">
        <v>27649.883702483599</v>
      </c>
      <c r="G422" s="2">
        <v>-15465.3547487743</v>
      </c>
      <c r="H422" s="2">
        <v>0</v>
      </c>
    </row>
    <row r="423" spans="1:8" x14ac:dyDescent="0.3">
      <c r="A423" s="1">
        <v>2025</v>
      </c>
      <c r="B423" s="1">
        <v>2</v>
      </c>
      <c r="C423" s="2">
        <v>5416245.8937839102</v>
      </c>
      <c r="D423" s="2">
        <v>385629.64303117199</v>
      </c>
      <c r="E423" s="2">
        <v>5018119.6978678796</v>
      </c>
      <c r="F423" s="2">
        <v>27649.883702483599</v>
      </c>
      <c r="G423" s="2">
        <v>-15153.330817616499</v>
      </c>
      <c r="H423" s="2">
        <v>0</v>
      </c>
    </row>
    <row r="424" spans="1:8" x14ac:dyDescent="0.3">
      <c r="A424" s="1">
        <v>2025</v>
      </c>
      <c r="B424" s="1">
        <v>3</v>
      </c>
      <c r="C424" s="2">
        <v>5421697.7011284297</v>
      </c>
      <c r="D424" s="2">
        <v>385629.64303117199</v>
      </c>
      <c r="E424" s="2">
        <v>5023284.0135294599</v>
      </c>
      <c r="F424" s="2">
        <v>27649.883702483599</v>
      </c>
      <c r="G424" s="2">
        <v>-14865.8391346876</v>
      </c>
      <c r="H424" s="2">
        <v>0</v>
      </c>
    </row>
    <row r="425" spans="1:8" x14ac:dyDescent="0.3">
      <c r="A425" s="1">
        <v>2025</v>
      </c>
      <c r="B425" s="1">
        <v>4</v>
      </c>
      <c r="C425" s="2">
        <v>5427070.8540207502</v>
      </c>
      <c r="D425" s="2">
        <v>385629.64303117199</v>
      </c>
      <c r="E425" s="2">
        <v>5028448.3291910402</v>
      </c>
      <c r="F425" s="2">
        <v>27649.883702483599</v>
      </c>
      <c r="G425" s="2">
        <v>-14657.001903947399</v>
      </c>
      <c r="H425" s="2">
        <v>0</v>
      </c>
    </row>
    <row r="426" spans="1:8" x14ac:dyDescent="0.3">
      <c r="A426" s="1">
        <v>2025</v>
      </c>
      <c r="B426" s="1">
        <v>5</v>
      </c>
      <c r="C426" s="2">
        <v>5432404.9684236897</v>
      </c>
      <c r="D426" s="2">
        <v>385629.64303117199</v>
      </c>
      <c r="E426" s="2">
        <v>5033612.6448526299</v>
      </c>
      <c r="F426" s="2">
        <v>27649.883702483599</v>
      </c>
      <c r="G426" s="2">
        <v>-14487.203162591901</v>
      </c>
      <c r="H426" s="2">
        <v>0</v>
      </c>
    </row>
    <row r="427" spans="1:8" x14ac:dyDescent="0.3">
      <c r="A427" s="1">
        <v>2025</v>
      </c>
      <c r="B427" s="1">
        <v>6</v>
      </c>
      <c r="C427" s="2">
        <v>5437742.1656098999</v>
      </c>
      <c r="D427" s="2">
        <v>385629.64303117199</v>
      </c>
      <c r="E427" s="2">
        <v>5038776.9605142102</v>
      </c>
      <c r="F427" s="2">
        <v>27649.883702483599</v>
      </c>
      <c r="G427" s="2">
        <v>-14314.3216379676</v>
      </c>
      <c r="H427" s="2">
        <v>0</v>
      </c>
    </row>
    <row r="428" spans="1:8" x14ac:dyDescent="0.3">
      <c r="A428" s="1">
        <v>2025</v>
      </c>
      <c r="B428" s="1">
        <v>7</v>
      </c>
      <c r="C428" s="2">
        <v>5443105.2930674497</v>
      </c>
      <c r="D428" s="2">
        <v>385629.64303117199</v>
      </c>
      <c r="E428" s="2">
        <v>5043941.2761757998</v>
      </c>
      <c r="F428" s="2">
        <v>27649.883702483599</v>
      </c>
      <c r="G428" s="2">
        <v>-14115.509842003699</v>
      </c>
      <c r="H428" s="2">
        <v>0</v>
      </c>
    </row>
    <row r="429" spans="1:8" x14ac:dyDescent="0.3">
      <c r="A429" s="1">
        <v>2025</v>
      </c>
      <c r="B429" s="1">
        <v>8</v>
      </c>
      <c r="C429" s="2">
        <v>5448506.8485971699</v>
      </c>
      <c r="D429" s="2">
        <v>385629.64303117199</v>
      </c>
      <c r="E429" s="2">
        <v>5049114.3748528203</v>
      </c>
      <c r="F429" s="2">
        <v>27649.883702483599</v>
      </c>
      <c r="G429" s="2">
        <v>-13887.0529893031</v>
      </c>
      <c r="H429" s="2">
        <v>0</v>
      </c>
    </row>
    <row r="430" spans="1:8" x14ac:dyDescent="0.3">
      <c r="A430" s="1">
        <v>2025</v>
      </c>
      <c r="B430" s="1">
        <v>9</v>
      </c>
      <c r="C430" s="2">
        <v>5453868.1808427004</v>
      </c>
      <c r="D430" s="2">
        <v>385629.64303117199</v>
      </c>
      <c r="E430" s="2">
        <v>5054287.4735298296</v>
      </c>
      <c r="F430" s="2">
        <v>27649.883702483599</v>
      </c>
      <c r="G430" s="2">
        <v>-13698.8194207912</v>
      </c>
      <c r="H430" s="2">
        <v>0</v>
      </c>
    </row>
    <row r="431" spans="1:8" x14ac:dyDescent="0.3">
      <c r="A431" s="1">
        <v>2025</v>
      </c>
      <c r="B431" s="1">
        <v>10</v>
      </c>
      <c r="C431" s="2">
        <v>5459234.0090577602</v>
      </c>
      <c r="D431" s="2">
        <v>385629.64303117199</v>
      </c>
      <c r="E431" s="2">
        <v>5059460.5722068502</v>
      </c>
      <c r="F431" s="2">
        <v>27649.883702483599</v>
      </c>
      <c r="G431" s="2">
        <v>-13506.089882737</v>
      </c>
      <c r="H431" s="2">
        <v>0</v>
      </c>
    </row>
    <row r="432" spans="1:8" x14ac:dyDescent="0.3">
      <c r="A432" s="1">
        <v>2025</v>
      </c>
      <c r="B432" s="1">
        <v>11</v>
      </c>
      <c r="C432" s="2">
        <v>5464698.0622757003</v>
      </c>
      <c r="D432" s="2">
        <v>385629.64303117199</v>
      </c>
      <c r="E432" s="2">
        <v>5064633.6708838604</v>
      </c>
      <c r="F432" s="2">
        <v>27649.883702483599</v>
      </c>
      <c r="G432" s="2">
        <v>-13215.1353418129</v>
      </c>
      <c r="H432" s="2">
        <v>0</v>
      </c>
    </row>
    <row r="433" spans="1:8" x14ac:dyDescent="0.3">
      <c r="A433" s="1">
        <v>2025</v>
      </c>
      <c r="B433" s="1">
        <v>12</v>
      </c>
      <c r="C433" s="2">
        <v>5470160.65333251</v>
      </c>
      <c r="D433" s="2">
        <v>385629.64303117199</v>
      </c>
      <c r="E433" s="2">
        <v>5069806.7695608698</v>
      </c>
      <c r="F433" s="2">
        <v>27649.883702483599</v>
      </c>
      <c r="G433" s="2">
        <v>-12925.642962023599</v>
      </c>
      <c r="H433" s="2">
        <v>0</v>
      </c>
    </row>
    <row r="434" spans="1:8" x14ac:dyDescent="0.3">
      <c r="A434" s="1">
        <v>2026</v>
      </c>
      <c r="B434" s="1">
        <v>1</v>
      </c>
      <c r="C434" s="2">
        <v>5475517.1886387505</v>
      </c>
      <c r="D434" s="2">
        <v>385629.64303117199</v>
      </c>
      <c r="E434" s="2">
        <v>5074979.8682378903</v>
      </c>
      <c r="F434" s="2">
        <v>27649.883702483599</v>
      </c>
      <c r="G434" s="2">
        <v>-12742.2063327907</v>
      </c>
      <c r="H434" s="2">
        <v>0</v>
      </c>
    </row>
    <row r="435" spans="1:8" x14ac:dyDescent="0.3">
      <c r="A435" s="1">
        <v>2026</v>
      </c>
      <c r="B435" s="1">
        <v>2</v>
      </c>
      <c r="C435" s="2">
        <v>5480945.4587948602</v>
      </c>
      <c r="D435" s="2">
        <v>385629.64303117199</v>
      </c>
      <c r="E435" s="2">
        <v>5080152.9669148996</v>
      </c>
      <c r="F435" s="2">
        <v>27649.883702483599</v>
      </c>
      <c r="G435" s="2">
        <v>-12487.0348537024</v>
      </c>
      <c r="H435" s="2">
        <v>0</v>
      </c>
    </row>
    <row r="436" spans="1:8" x14ac:dyDescent="0.3">
      <c r="A436" s="1">
        <v>2026</v>
      </c>
      <c r="B436" s="1">
        <v>3</v>
      </c>
      <c r="C436" s="2">
        <v>5486355.9581277603</v>
      </c>
      <c r="D436" s="2">
        <v>385629.64303117199</v>
      </c>
      <c r="E436" s="2">
        <v>5085326.0655919202</v>
      </c>
      <c r="F436" s="2">
        <v>27649.883702483599</v>
      </c>
      <c r="G436" s="2">
        <v>-12249.634197813501</v>
      </c>
      <c r="H436" s="2">
        <v>0</v>
      </c>
    </row>
    <row r="437" spans="1:8" x14ac:dyDescent="0.3">
      <c r="A437" s="1">
        <v>2026</v>
      </c>
      <c r="B437" s="1">
        <v>4</v>
      </c>
      <c r="C437" s="2">
        <v>5491711.1316032298</v>
      </c>
      <c r="D437" s="2">
        <v>385629.64303117199</v>
      </c>
      <c r="E437" s="2">
        <v>5090499.1642689304</v>
      </c>
      <c r="F437" s="2">
        <v>27649.883702483599</v>
      </c>
      <c r="G437" s="2">
        <v>-12067.5593993561</v>
      </c>
      <c r="H437" s="2">
        <v>0</v>
      </c>
    </row>
    <row r="438" spans="1:8" x14ac:dyDescent="0.3">
      <c r="A438" s="1">
        <v>2026</v>
      </c>
      <c r="B438" s="1">
        <v>5</v>
      </c>
      <c r="C438" s="2">
        <v>5497038.4928890904</v>
      </c>
      <c r="D438" s="2">
        <v>385629.64303117199</v>
      </c>
      <c r="E438" s="2">
        <v>5095672.26294595</v>
      </c>
      <c r="F438" s="2">
        <v>27649.883702483599</v>
      </c>
      <c r="G438" s="2">
        <v>-11913.296790512301</v>
      </c>
      <c r="H438" s="2">
        <v>0</v>
      </c>
    </row>
    <row r="439" spans="1:8" x14ac:dyDescent="0.3">
      <c r="A439" s="1">
        <v>2026</v>
      </c>
      <c r="B439" s="1">
        <v>6</v>
      </c>
      <c r="C439" s="2">
        <v>5502367.2944619805</v>
      </c>
      <c r="D439" s="2">
        <v>385629.64303117199</v>
      </c>
      <c r="E439" s="2">
        <v>5100845.3616229603</v>
      </c>
      <c r="F439" s="2">
        <v>27649.883702483599</v>
      </c>
      <c r="G439" s="2">
        <v>-11757.5938946391</v>
      </c>
      <c r="H439" s="2">
        <v>0</v>
      </c>
    </row>
    <row r="440" spans="1:8" x14ac:dyDescent="0.3">
      <c r="A440" s="1">
        <v>2026</v>
      </c>
      <c r="B440" s="1">
        <v>7</v>
      </c>
      <c r="C440" s="2">
        <v>5507713.4095083103</v>
      </c>
      <c r="D440" s="2">
        <v>385629.64303117199</v>
      </c>
      <c r="E440" s="2">
        <v>5106018.4602999697</v>
      </c>
      <c r="F440" s="2">
        <v>27649.883702483599</v>
      </c>
      <c r="G440" s="2">
        <v>-11584.5775253214</v>
      </c>
      <c r="H440" s="2">
        <v>0</v>
      </c>
    </row>
    <row r="441" spans="1:8" x14ac:dyDescent="0.3">
      <c r="A441" s="1">
        <v>2026</v>
      </c>
      <c r="B441" s="1">
        <v>8</v>
      </c>
      <c r="C441" s="2">
        <v>5513094.8603587002</v>
      </c>
      <c r="D441" s="2">
        <v>385629.64303117199</v>
      </c>
      <c r="E441" s="2">
        <v>5111206.98947341</v>
      </c>
      <c r="F441" s="2">
        <v>27649.883702483599</v>
      </c>
      <c r="G441" s="2">
        <v>-11391.6558483643</v>
      </c>
      <c r="H441" s="2">
        <v>0</v>
      </c>
    </row>
    <row r="442" spans="1:8" x14ac:dyDescent="0.3">
      <c r="A442" s="1">
        <v>2026</v>
      </c>
      <c r="B442" s="1">
        <v>9</v>
      </c>
      <c r="C442" s="2">
        <v>5518447.7298775204</v>
      </c>
      <c r="D442" s="2">
        <v>385629.64303117199</v>
      </c>
      <c r="E442" s="2">
        <v>5116395.51864684</v>
      </c>
      <c r="F442" s="2">
        <v>27649.883702483599</v>
      </c>
      <c r="G442" s="2">
        <v>-11227.3155029789</v>
      </c>
      <c r="H442" s="2">
        <v>0</v>
      </c>
    </row>
    <row r="443" spans="1:8" x14ac:dyDescent="0.3">
      <c r="A443" s="1">
        <v>2026</v>
      </c>
      <c r="B443" s="1">
        <v>10</v>
      </c>
      <c r="C443" s="2">
        <v>5523803.0729229404</v>
      </c>
      <c r="D443" s="2">
        <v>385629.64303117199</v>
      </c>
      <c r="E443" s="2">
        <v>5121584.0478202701</v>
      </c>
      <c r="F443" s="2">
        <v>27649.883702483599</v>
      </c>
      <c r="G443" s="2">
        <v>-11060.501630995401</v>
      </c>
      <c r="H443" s="2">
        <v>0</v>
      </c>
    </row>
    <row r="444" spans="1:8" x14ac:dyDescent="0.3">
      <c r="A444" s="1">
        <v>2026</v>
      </c>
      <c r="B444" s="1">
        <v>11</v>
      </c>
      <c r="C444" s="2">
        <v>5529225.9645758597</v>
      </c>
      <c r="D444" s="2">
        <v>385629.64303117199</v>
      </c>
      <c r="E444" s="2">
        <v>5126772.5769937104</v>
      </c>
      <c r="F444" s="2">
        <v>27649.883702483599</v>
      </c>
      <c r="G444" s="2">
        <v>-10826.1391515043</v>
      </c>
      <c r="H444" s="2">
        <v>0</v>
      </c>
    </row>
    <row r="445" spans="1:8" x14ac:dyDescent="0.3">
      <c r="A445" s="1">
        <v>2026</v>
      </c>
      <c r="B445" s="1">
        <v>12</v>
      </c>
      <c r="C445" s="2">
        <v>5534647.2185295299</v>
      </c>
      <c r="D445" s="2">
        <v>385629.64303117199</v>
      </c>
      <c r="E445" s="2">
        <v>5131961.1061671404</v>
      </c>
      <c r="F445" s="2">
        <v>27649.883702483599</v>
      </c>
      <c r="G445" s="2">
        <v>-10593.4143712688</v>
      </c>
      <c r="H445" s="2">
        <v>0</v>
      </c>
    </row>
    <row r="446" spans="1:8" x14ac:dyDescent="0.3">
      <c r="A446" s="1">
        <v>2027</v>
      </c>
      <c r="B446" s="1">
        <v>1</v>
      </c>
      <c r="C446" s="2">
        <v>5539994.2424144996</v>
      </c>
      <c r="D446" s="2">
        <v>385629.64303117199</v>
      </c>
      <c r="E446" s="2">
        <v>5137149.6353405798</v>
      </c>
      <c r="F446" s="2">
        <v>27649.883702483599</v>
      </c>
      <c r="G446" s="2">
        <v>-10434.9196597384</v>
      </c>
      <c r="H446" s="2">
        <v>0</v>
      </c>
    </row>
    <row r="447" spans="1:8" x14ac:dyDescent="0.3">
      <c r="A447" s="1">
        <v>2027</v>
      </c>
      <c r="B447" s="1">
        <v>2</v>
      </c>
      <c r="C447" s="2">
        <v>5545390.4625073196</v>
      </c>
      <c r="D447" s="2">
        <v>385629.64303117199</v>
      </c>
      <c r="E447" s="2">
        <v>5142338.1645140098</v>
      </c>
      <c r="F447" s="2">
        <v>27649.883702483599</v>
      </c>
      <c r="G447" s="2">
        <v>-10227.2287403466</v>
      </c>
      <c r="H447" s="2">
        <v>0</v>
      </c>
    </row>
    <row r="448" spans="1:8" x14ac:dyDescent="0.3">
      <c r="A448" s="1">
        <v>2027</v>
      </c>
      <c r="B448" s="1">
        <v>3</v>
      </c>
      <c r="C448" s="2">
        <v>5550773.7593609104</v>
      </c>
      <c r="D448" s="2">
        <v>385629.64303117199</v>
      </c>
      <c r="E448" s="2">
        <v>5147526.6936874501</v>
      </c>
      <c r="F448" s="2">
        <v>27649.883702483599</v>
      </c>
      <c r="G448" s="2">
        <v>-10032.4610601934</v>
      </c>
      <c r="H448" s="2">
        <v>0</v>
      </c>
    </row>
    <row r="449" spans="1:8" x14ac:dyDescent="0.3">
      <c r="A449" s="1">
        <v>2027</v>
      </c>
      <c r="B449" s="1">
        <v>4</v>
      </c>
      <c r="C449" s="2">
        <v>5556118.0751905804</v>
      </c>
      <c r="D449" s="2">
        <v>385629.64303117199</v>
      </c>
      <c r="E449" s="2">
        <v>5152715.2228608802</v>
      </c>
      <c r="F449" s="2">
        <v>27649.883702483599</v>
      </c>
      <c r="G449" s="2">
        <v>-9876.6744039552304</v>
      </c>
      <c r="H449" s="2">
        <v>0</v>
      </c>
    </row>
    <row r="450" spans="1:8" x14ac:dyDescent="0.3">
      <c r="A450" s="1">
        <v>2027</v>
      </c>
      <c r="B450" s="1">
        <v>5</v>
      </c>
      <c r="C450" s="2">
        <v>5561442.5198697699</v>
      </c>
      <c r="D450" s="2">
        <v>385629.64303117199</v>
      </c>
      <c r="E450" s="2">
        <v>5157903.7520343103</v>
      </c>
      <c r="F450" s="2">
        <v>27649.883702483599</v>
      </c>
      <c r="G450" s="2">
        <v>-9740.7588982023299</v>
      </c>
      <c r="H450" s="2">
        <v>0</v>
      </c>
    </row>
    <row r="451" spans="1:8" x14ac:dyDescent="0.3">
      <c r="A451" s="1">
        <v>2027</v>
      </c>
      <c r="B451" s="1">
        <v>6</v>
      </c>
      <c r="C451" s="2">
        <v>5566767.4100647597</v>
      </c>
      <c r="D451" s="2">
        <v>385629.64303117199</v>
      </c>
      <c r="E451" s="2">
        <v>5163092.2812077496</v>
      </c>
      <c r="F451" s="2">
        <v>27649.883702483599</v>
      </c>
      <c r="G451" s="2">
        <v>-9604.3978766454402</v>
      </c>
      <c r="H451" s="2">
        <v>0</v>
      </c>
    </row>
    <row r="452" spans="1:8" x14ac:dyDescent="0.3">
      <c r="A452" s="1">
        <v>2027</v>
      </c>
      <c r="B452" s="1">
        <v>7</v>
      </c>
      <c r="C452" s="2">
        <v>5572103.7749090996</v>
      </c>
      <c r="D452" s="2">
        <v>385629.64303117199</v>
      </c>
      <c r="E452" s="2">
        <v>5168280.8103811797</v>
      </c>
      <c r="F452" s="2">
        <v>27649.883702483599</v>
      </c>
      <c r="G452" s="2">
        <v>-9456.5622057355904</v>
      </c>
      <c r="H452" s="2">
        <v>0</v>
      </c>
    </row>
    <row r="453" spans="1:8" x14ac:dyDescent="0.3">
      <c r="A453" s="1">
        <v>2027</v>
      </c>
      <c r="B453" s="1">
        <v>8</v>
      </c>
      <c r="C453" s="2">
        <v>5577473.20925593</v>
      </c>
      <c r="D453" s="2">
        <v>385629.64303117199</v>
      </c>
      <c r="E453" s="2">
        <v>5173489.1248185802</v>
      </c>
      <c r="F453" s="2">
        <v>27649.883702483599</v>
      </c>
      <c r="G453" s="2">
        <v>-9295.4422963112593</v>
      </c>
      <c r="H453" s="2">
        <v>0</v>
      </c>
    </row>
    <row r="454" spans="1:8" x14ac:dyDescent="0.3">
      <c r="A454" s="1">
        <v>2027</v>
      </c>
      <c r="B454" s="1">
        <v>9</v>
      </c>
      <c r="C454" s="2">
        <v>5582822.2807652196</v>
      </c>
      <c r="D454" s="2">
        <v>385629.64303117199</v>
      </c>
      <c r="E454" s="2">
        <v>5178697.4392559798</v>
      </c>
      <c r="F454" s="2">
        <v>27649.883702483599</v>
      </c>
      <c r="G454" s="2">
        <v>-9154.6852244231904</v>
      </c>
      <c r="H454" s="2">
        <v>0</v>
      </c>
    </row>
    <row r="455" spans="1:8" x14ac:dyDescent="0.3">
      <c r="A455" s="1">
        <v>2027</v>
      </c>
      <c r="B455" s="1">
        <v>10</v>
      </c>
      <c r="C455" s="2">
        <v>5588172.5564268902</v>
      </c>
      <c r="D455" s="2">
        <v>385629.64303117199</v>
      </c>
      <c r="E455" s="2">
        <v>5183905.7536933804</v>
      </c>
      <c r="F455" s="2">
        <v>27649.883702483599</v>
      </c>
      <c r="G455" s="2">
        <v>-9012.7240001522005</v>
      </c>
      <c r="H455" s="2">
        <v>0</v>
      </c>
    </row>
    <row r="456" spans="1:8" x14ac:dyDescent="0.3">
      <c r="A456" s="1">
        <v>2027</v>
      </c>
      <c r="B456" s="1">
        <v>11</v>
      </c>
      <c r="C456" s="2">
        <v>5593569.2184030302</v>
      </c>
      <c r="D456" s="2">
        <v>385629.64303117199</v>
      </c>
      <c r="E456" s="2">
        <v>5189114.06813078</v>
      </c>
      <c r="F456" s="2">
        <v>27649.883702483599</v>
      </c>
      <c r="G456" s="2">
        <v>-8824.37646140996</v>
      </c>
      <c r="H456" s="2">
        <v>0</v>
      </c>
    </row>
    <row r="457" spans="1:8" x14ac:dyDescent="0.3">
      <c r="A457" s="1">
        <v>2027</v>
      </c>
      <c r="B457" s="1">
        <v>12</v>
      </c>
      <c r="C457" s="2">
        <v>5598964.2502249796</v>
      </c>
      <c r="D457" s="2">
        <v>385629.64303117199</v>
      </c>
      <c r="E457" s="2">
        <v>5194322.3825681796</v>
      </c>
      <c r="F457" s="2">
        <v>27649.883702483599</v>
      </c>
      <c r="G457" s="2">
        <v>-8637.6590768592396</v>
      </c>
      <c r="H457" s="2">
        <v>0</v>
      </c>
    </row>
    <row r="458" spans="1:8" x14ac:dyDescent="0.3">
      <c r="A458" s="1">
        <v>2028</v>
      </c>
      <c r="B458" s="1">
        <v>1</v>
      </c>
      <c r="C458" s="2">
        <v>5604307.2708969796</v>
      </c>
      <c r="D458" s="2">
        <v>385629.64303117199</v>
      </c>
      <c r="E458" s="2">
        <v>5199530.6970055802</v>
      </c>
      <c r="F458" s="2">
        <v>27649.883702483599</v>
      </c>
      <c r="G458" s="2">
        <v>-8502.9528422653693</v>
      </c>
      <c r="H458" s="2">
        <v>0</v>
      </c>
    </row>
    <row r="459" spans="1:8" x14ac:dyDescent="0.3">
      <c r="A459" s="1">
        <v>2028</v>
      </c>
      <c r="B459" s="1">
        <v>2</v>
      </c>
      <c r="C459" s="2">
        <v>5609683.96689656</v>
      </c>
      <c r="D459" s="2">
        <v>385629.64303117199</v>
      </c>
      <c r="E459" s="2">
        <v>5204739.01144299</v>
      </c>
      <c r="F459" s="2">
        <v>27649.883702483599</v>
      </c>
      <c r="G459" s="2">
        <v>-8334.5712800789606</v>
      </c>
      <c r="H459" s="2">
        <v>0</v>
      </c>
    </row>
    <row r="460" spans="1:8" x14ac:dyDescent="0.3">
      <c r="A460" s="1">
        <v>2028</v>
      </c>
      <c r="B460" s="1">
        <v>3</v>
      </c>
      <c r="C460" s="2">
        <v>5615051.2267160499</v>
      </c>
      <c r="D460" s="2">
        <v>385629.64303117199</v>
      </c>
      <c r="E460" s="2">
        <v>5209947.3258803897</v>
      </c>
      <c r="F460" s="2">
        <v>27649.883702483599</v>
      </c>
      <c r="G460" s="2">
        <v>-8175.6258979961303</v>
      </c>
      <c r="H460" s="2">
        <v>0</v>
      </c>
    </row>
    <row r="461" spans="1:8" x14ac:dyDescent="0.3">
      <c r="A461" s="1">
        <v>2028</v>
      </c>
      <c r="B461" s="1">
        <v>4</v>
      </c>
      <c r="C461" s="2">
        <v>5620390.9711167896</v>
      </c>
      <c r="D461" s="2">
        <v>385629.64303117199</v>
      </c>
      <c r="E461" s="2">
        <v>5215155.6403177902</v>
      </c>
      <c r="F461" s="2">
        <v>27649.883702483599</v>
      </c>
      <c r="G461" s="2">
        <v>-8044.1959346495596</v>
      </c>
      <c r="H461" s="2">
        <v>0</v>
      </c>
    </row>
    <row r="462" spans="1:8" x14ac:dyDescent="0.3">
      <c r="A462" s="1">
        <v>2028</v>
      </c>
      <c r="B462" s="1">
        <v>5</v>
      </c>
      <c r="C462" s="2">
        <v>5625716.4741204903</v>
      </c>
      <c r="D462" s="2">
        <v>385629.64303117199</v>
      </c>
      <c r="E462" s="2">
        <v>5220363.9547551898</v>
      </c>
      <c r="F462" s="2">
        <v>27649.883702483599</v>
      </c>
      <c r="G462" s="2">
        <v>-7927.0073683559904</v>
      </c>
      <c r="H462" s="2">
        <v>0</v>
      </c>
    </row>
    <row r="463" spans="1:8" x14ac:dyDescent="0.3">
      <c r="A463" s="1">
        <v>2028</v>
      </c>
      <c r="B463" s="1">
        <v>6</v>
      </c>
      <c r="C463" s="2">
        <v>5631041.8472834602</v>
      </c>
      <c r="D463" s="2">
        <v>385629.64303117199</v>
      </c>
      <c r="E463" s="2">
        <v>5225572.2691925904</v>
      </c>
      <c r="F463" s="2">
        <v>27649.883702483599</v>
      </c>
      <c r="G463" s="2">
        <v>-7809.9486427809998</v>
      </c>
      <c r="H463" s="2">
        <v>0</v>
      </c>
    </row>
    <row r="464" spans="1:8" x14ac:dyDescent="0.3">
      <c r="A464" s="1">
        <v>2028</v>
      </c>
      <c r="B464" s="1">
        <v>7</v>
      </c>
      <c r="C464" s="2">
        <v>5636374.75499357</v>
      </c>
      <c r="D464" s="2">
        <v>385629.64303117199</v>
      </c>
      <c r="E464" s="2">
        <v>5230780.5836299798</v>
      </c>
      <c r="F464" s="2">
        <v>27649.883702483599</v>
      </c>
      <c r="G464" s="2">
        <v>-7685.3553700679904</v>
      </c>
      <c r="H464" s="2">
        <v>0</v>
      </c>
    </row>
    <row r="465" spans="1:8" x14ac:dyDescent="0.3">
      <c r="A465" s="1">
        <v>2028</v>
      </c>
      <c r="B465" s="1">
        <v>8</v>
      </c>
      <c r="C465" s="2">
        <v>5641708.8135870798</v>
      </c>
      <c r="D465" s="2">
        <v>385629.64303117199</v>
      </c>
      <c r="E465" s="2">
        <v>5235981.24998652</v>
      </c>
      <c r="F465" s="2">
        <v>27649.883702483599</v>
      </c>
      <c r="G465" s="2">
        <v>-7551.9631330976299</v>
      </c>
      <c r="H465" s="2">
        <v>0</v>
      </c>
    </row>
    <row r="466" spans="1:8" x14ac:dyDescent="0.3">
      <c r="A466" s="1">
        <v>2028</v>
      </c>
      <c r="B466" s="1">
        <v>9</v>
      </c>
      <c r="C466" s="2">
        <v>5647028.3229212603</v>
      </c>
      <c r="D466" s="2">
        <v>385629.64303117199</v>
      </c>
      <c r="E466" s="2">
        <v>5241181.9163430603</v>
      </c>
      <c r="F466" s="2">
        <v>27649.883702483599</v>
      </c>
      <c r="G466" s="2">
        <v>-7433.1201554518202</v>
      </c>
      <c r="H466" s="2">
        <v>0</v>
      </c>
    </row>
    <row r="467" spans="1:8" x14ac:dyDescent="0.3">
      <c r="A467" s="1">
        <v>2028</v>
      </c>
      <c r="B467" s="1">
        <v>10</v>
      </c>
      <c r="C467" s="2">
        <v>5652348.2618300403</v>
      </c>
      <c r="D467" s="2">
        <v>385629.64303117199</v>
      </c>
      <c r="E467" s="2">
        <v>5246382.5826995904</v>
      </c>
      <c r="F467" s="2">
        <v>27649.883702483599</v>
      </c>
      <c r="G467" s="2">
        <v>-7313.8476032121098</v>
      </c>
      <c r="H467" s="2">
        <v>0</v>
      </c>
    </row>
    <row r="468" spans="1:8" x14ac:dyDescent="0.3">
      <c r="A468" s="1">
        <v>2028</v>
      </c>
      <c r="B468" s="1">
        <v>11</v>
      </c>
      <c r="C468" s="2">
        <v>5657700.0016241204</v>
      </c>
      <c r="D468" s="2">
        <v>385629.64303117199</v>
      </c>
      <c r="E468" s="2">
        <v>5251583.2490561297</v>
      </c>
      <c r="F468" s="2">
        <v>27649.883702483599</v>
      </c>
      <c r="G468" s="2">
        <v>-7162.7741656629396</v>
      </c>
      <c r="H468" s="2">
        <v>0</v>
      </c>
    </row>
    <row r="469" spans="1:8" x14ac:dyDescent="0.3">
      <c r="A469" s="1">
        <v>2028</v>
      </c>
      <c r="B469" s="1">
        <v>12</v>
      </c>
      <c r="C469" s="2">
        <v>5663050.21901053</v>
      </c>
      <c r="D469" s="2">
        <v>385629.64303117199</v>
      </c>
      <c r="E469" s="2">
        <v>5256783.91541267</v>
      </c>
      <c r="F469" s="2">
        <v>27649.883702483599</v>
      </c>
      <c r="G469" s="2">
        <v>-7013.2231357954397</v>
      </c>
      <c r="H469" s="2">
        <v>0</v>
      </c>
    </row>
    <row r="470" spans="1:8" x14ac:dyDescent="0.3">
      <c r="A470" s="1">
        <v>2029</v>
      </c>
      <c r="B470" s="1">
        <v>1</v>
      </c>
      <c r="C470" s="2">
        <v>5668363.9491966804</v>
      </c>
      <c r="D470" s="2">
        <v>385629.64303117199</v>
      </c>
      <c r="E470" s="2">
        <v>5261984.5817692</v>
      </c>
      <c r="F470" s="2">
        <v>27649.883702483599</v>
      </c>
      <c r="G470" s="2">
        <v>-6900.1593061787999</v>
      </c>
      <c r="H470" s="2">
        <v>0</v>
      </c>
    </row>
    <row r="471" spans="1:8" x14ac:dyDescent="0.3">
      <c r="A471" s="1">
        <v>2029</v>
      </c>
      <c r="B471" s="1">
        <v>2</v>
      </c>
      <c r="C471" s="2">
        <v>5673700.6793932598</v>
      </c>
      <c r="D471" s="2">
        <v>385629.64303117199</v>
      </c>
      <c r="E471" s="2">
        <v>5267185.2481257403</v>
      </c>
      <c r="F471" s="2">
        <v>27649.883702483599</v>
      </c>
      <c r="G471" s="2">
        <v>-6764.0954661341402</v>
      </c>
      <c r="H471" s="2">
        <v>0</v>
      </c>
    </row>
    <row r="472" spans="1:8" x14ac:dyDescent="0.3">
      <c r="A472" s="1">
        <v>2029</v>
      </c>
      <c r="B472" s="1">
        <v>3</v>
      </c>
      <c r="C472" s="2">
        <v>5679030.4906854499</v>
      </c>
      <c r="D472" s="2">
        <v>385629.64303117199</v>
      </c>
      <c r="E472" s="2">
        <v>5272385.9144822797</v>
      </c>
      <c r="F472" s="2">
        <v>27649.883702483599</v>
      </c>
      <c r="G472" s="2">
        <v>-6634.95053048711</v>
      </c>
      <c r="H472" s="2">
        <v>0</v>
      </c>
    </row>
    <row r="473" spans="1:8" x14ac:dyDescent="0.3">
      <c r="A473" s="1">
        <v>2029</v>
      </c>
      <c r="B473" s="1">
        <v>4</v>
      </c>
      <c r="C473" s="2">
        <v>5684340.8403366599</v>
      </c>
      <c r="D473" s="2">
        <v>385629.64303117199</v>
      </c>
      <c r="E473" s="2">
        <v>5277586.5808388097</v>
      </c>
      <c r="F473" s="2">
        <v>27649.883702483599</v>
      </c>
      <c r="G473" s="2">
        <v>-6525.2672358052796</v>
      </c>
      <c r="H473" s="2">
        <v>0</v>
      </c>
    </row>
    <row r="474" spans="1:8" x14ac:dyDescent="0.3">
      <c r="A474" s="1">
        <v>2029</v>
      </c>
      <c r="B474" s="1">
        <v>5</v>
      </c>
      <c r="C474" s="2">
        <v>5689640.9495496703</v>
      </c>
      <c r="D474" s="2">
        <v>385629.64303117199</v>
      </c>
      <c r="E474" s="2">
        <v>5282787.24719535</v>
      </c>
      <c r="F474" s="2">
        <v>27649.883702483599</v>
      </c>
      <c r="G474" s="2">
        <v>-6425.8243793379497</v>
      </c>
      <c r="H474" s="2">
        <v>0</v>
      </c>
    </row>
    <row r="475" spans="1:8" x14ac:dyDescent="0.3">
      <c r="A475" s="1">
        <v>2029</v>
      </c>
      <c r="B475" s="1">
        <v>6</v>
      </c>
      <c r="C475" s="2">
        <v>5694940.6207738696</v>
      </c>
      <c r="D475" s="2">
        <v>385629.64303117199</v>
      </c>
      <c r="E475" s="2">
        <v>5287987.9135518903</v>
      </c>
      <c r="F475" s="2">
        <v>27649.883702483599</v>
      </c>
      <c r="G475" s="2">
        <v>-6326.81951167434</v>
      </c>
      <c r="H475" s="2">
        <v>0</v>
      </c>
    </row>
    <row r="476" spans="1:8" x14ac:dyDescent="0.3">
      <c r="A476" s="1">
        <v>2029</v>
      </c>
      <c r="B476" s="1">
        <v>7</v>
      </c>
      <c r="C476" s="2">
        <v>5700245.1809824398</v>
      </c>
      <c r="D476" s="2">
        <v>385629.64303117199</v>
      </c>
      <c r="E476" s="2">
        <v>5293188.5799084296</v>
      </c>
      <c r="F476" s="2">
        <v>27649.883702483599</v>
      </c>
      <c r="G476" s="2">
        <v>-6222.9256596444202</v>
      </c>
      <c r="H476" s="2">
        <v>0</v>
      </c>
    </row>
    <row r="477" spans="1:8" x14ac:dyDescent="0.3">
      <c r="A477" s="1">
        <v>2029</v>
      </c>
      <c r="B477" s="1">
        <v>8</v>
      </c>
      <c r="C477" s="2">
        <v>5705540.8533626599</v>
      </c>
      <c r="D477" s="2">
        <v>385629.64303117199</v>
      </c>
      <c r="E477" s="2">
        <v>5298374.5851901704</v>
      </c>
      <c r="F477" s="2">
        <v>27649.883702483599</v>
      </c>
      <c r="G477" s="2">
        <v>-6113.2585611613504</v>
      </c>
      <c r="H477" s="2">
        <v>0</v>
      </c>
    </row>
    <row r="478" spans="1:8" x14ac:dyDescent="0.3">
      <c r="A478" s="1">
        <v>2029</v>
      </c>
      <c r="B478" s="1">
        <v>9</v>
      </c>
      <c r="C478" s="2">
        <v>5710826.0980960103</v>
      </c>
      <c r="D478" s="2">
        <v>385629.64303117199</v>
      </c>
      <c r="E478" s="2">
        <v>5303560.5904719103</v>
      </c>
      <c r="F478" s="2">
        <v>27649.883702483599</v>
      </c>
      <c r="G478" s="2">
        <v>-6014.0191095583104</v>
      </c>
      <c r="H478" s="2">
        <v>0</v>
      </c>
    </row>
    <row r="479" spans="1:8" x14ac:dyDescent="0.3">
      <c r="A479" s="1">
        <v>2029</v>
      </c>
      <c r="B479" s="1">
        <v>10</v>
      </c>
      <c r="C479" s="2">
        <v>5716111.3191490797</v>
      </c>
      <c r="D479" s="2">
        <v>385629.64303117199</v>
      </c>
      <c r="E479" s="2">
        <v>5308746.5957536502</v>
      </c>
      <c r="F479" s="2">
        <v>27649.883702483599</v>
      </c>
      <c r="G479" s="2">
        <v>-5914.8033382296599</v>
      </c>
      <c r="H479" s="2">
        <v>0</v>
      </c>
    </row>
    <row r="480" spans="1:8" x14ac:dyDescent="0.3">
      <c r="A480" s="1">
        <v>2029</v>
      </c>
      <c r="B480" s="1">
        <v>11</v>
      </c>
      <c r="C480" s="2">
        <v>5721418.2993147299</v>
      </c>
      <c r="D480" s="2">
        <v>385629.64303117199</v>
      </c>
      <c r="E480" s="2">
        <v>5313932.60103539</v>
      </c>
      <c r="F480" s="2">
        <v>27649.883702483599</v>
      </c>
      <c r="G480" s="2">
        <v>-5793.8284543156597</v>
      </c>
      <c r="H480" s="2">
        <v>0</v>
      </c>
    </row>
    <row r="481" spans="1:8" x14ac:dyDescent="0.3">
      <c r="A481" s="1">
        <v>2029</v>
      </c>
      <c r="B481" s="1">
        <v>12</v>
      </c>
      <c r="C481" s="2">
        <v>5726723.9130745502</v>
      </c>
      <c r="D481" s="2">
        <v>385629.64303117199</v>
      </c>
      <c r="E481" s="2">
        <v>5319118.6063171299</v>
      </c>
      <c r="F481" s="2">
        <v>27649.883702483599</v>
      </c>
      <c r="G481" s="2">
        <v>-5674.2199762426299</v>
      </c>
      <c r="H481" s="2">
        <v>0</v>
      </c>
    </row>
    <row r="482" spans="1:8" x14ac:dyDescent="0.3">
      <c r="A482" s="1">
        <v>2030</v>
      </c>
      <c r="B482" s="1">
        <v>1</v>
      </c>
      <c r="C482" s="2">
        <v>5732003.8953355197</v>
      </c>
      <c r="D482" s="2">
        <v>385629.64303117199</v>
      </c>
      <c r="E482" s="2">
        <v>5324304.6115988698</v>
      </c>
      <c r="F482" s="2">
        <v>27649.883702483599</v>
      </c>
      <c r="G482" s="2">
        <v>-5580.24299701583</v>
      </c>
      <c r="H482" s="2">
        <v>0</v>
      </c>
    </row>
    <row r="483" spans="1:8" x14ac:dyDescent="0.3">
      <c r="A483" s="1">
        <v>2030</v>
      </c>
      <c r="B483" s="1">
        <v>2</v>
      </c>
      <c r="C483" s="2">
        <v>5737299.5453806901</v>
      </c>
      <c r="D483" s="2">
        <v>385629.64303117199</v>
      </c>
      <c r="E483" s="2">
        <v>5329490.6168806199</v>
      </c>
      <c r="F483" s="2">
        <v>27649.883702483599</v>
      </c>
      <c r="G483" s="2">
        <v>-5470.5982335787303</v>
      </c>
      <c r="H483" s="2">
        <v>0</v>
      </c>
    </row>
    <row r="484" spans="1:8" x14ac:dyDescent="0.3">
      <c r="A484" s="1">
        <v>2030</v>
      </c>
      <c r="B484" s="1">
        <v>3</v>
      </c>
      <c r="C484" s="2">
        <v>5742590.1005202699</v>
      </c>
      <c r="D484" s="2">
        <v>385629.64303117199</v>
      </c>
      <c r="E484" s="2">
        <v>5334676.6221623598</v>
      </c>
      <c r="F484" s="2">
        <v>27649.883702483599</v>
      </c>
      <c r="G484" s="2">
        <v>-5366.0483757443699</v>
      </c>
      <c r="H484" s="2">
        <v>0</v>
      </c>
    </row>
    <row r="485" spans="1:8" x14ac:dyDescent="0.3">
      <c r="A485" s="1">
        <v>2030</v>
      </c>
      <c r="B485" s="1">
        <v>4</v>
      </c>
      <c r="C485" s="2">
        <v>5747866.8597448496</v>
      </c>
      <c r="D485" s="2">
        <v>385629.64303117199</v>
      </c>
      <c r="E485" s="2">
        <v>5339862.6274440996</v>
      </c>
      <c r="F485" s="2">
        <v>27649.883702483599</v>
      </c>
      <c r="G485" s="2">
        <v>-5275.2944329054999</v>
      </c>
      <c r="H485" s="2">
        <v>0</v>
      </c>
    </row>
    <row r="486" spans="1:8" x14ac:dyDescent="0.3">
      <c r="A486" s="1">
        <v>2030</v>
      </c>
      <c r="B486" s="1">
        <v>5</v>
      </c>
      <c r="C486" s="2">
        <v>5753136.22952131</v>
      </c>
      <c r="D486" s="2">
        <v>385629.64303117199</v>
      </c>
      <c r="E486" s="2">
        <v>5345048.6327258404</v>
      </c>
      <c r="F486" s="2">
        <v>27649.883702483599</v>
      </c>
      <c r="G486" s="2">
        <v>-5191.9299381868896</v>
      </c>
      <c r="H486" s="2">
        <v>0</v>
      </c>
    </row>
    <row r="487" spans="1:8" x14ac:dyDescent="0.3">
      <c r="A487" s="1">
        <v>2030</v>
      </c>
      <c r="B487" s="1">
        <v>6</v>
      </c>
      <c r="C487" s="2">
        <v>5758405.0196869103</v>
      </c>
      <c r="D487" s="2">
        <v>385629.64303117199</v>
      </c>
      <c r="E487" s="2">
        <v>5350234.6380075803</v>
      </c>
      <c r="F487" s="2">
        <v>27649.883702483599</v>
      </c>
      <c r="G487" s="2">
        <v>-5109.14505432639</v>
      </c>
      <c r="H487" s="2">
        <v>0</v>
      </c>
    </row>
    <row r="488" spans="1:8" x14ac:dyDescent="0.3">
      <c r="A488" s="1">
        <v>2030</v>
      </c>
      <c r="B488" s="1">
        <v>7</v>
      </c>
      <c r="C488" s="2">
        <v>5763676.9332932802</v>
      </c>
      <c r="D488" s="2">
        <v>385629.64303117199</v>
      </c>
      <c r="E488" s="2">
        <v>5355420.6432893202</v>
      </c>
      <c r="F488" s="2">
        <v>27649.883702483599</v>
      </c>
      <c r="G488" s="2">
        <v>-5023.2367296945304</v>
      </c>
      <c r="H488" s="2">
        <v>0</v>
      </c>
    </row>
    <row r="489" spans="1:8" x14ac:dyDescent="0.3">
      <c r="A489" s="1">
        <v>2030</v>
      </c>
      <c r="B489" s="1">
        <v>8</v>
      </c>
      <c r="C489" s="2">
        <v>5768944.5140676601</v>
      </c>
      <c r="D489" s="2">
        <v>385629.64303117199</v>
      </c>
      <c r="E489" s="2">
        <v>5360598.5732861403</v>
      </c>
      <c r="F489" s="2">
        <v>27649.883702483599</v>
      </c>
      <c r="G489" s="2">
        <v>-4933.5859521366701</v>
      </c>
      <c r="H489" s="2">
        <v>0</v>
      </c>
    </row>
    <row r="490" spans="1:8" x14ac:dyDescent="0.3">
      <c r="A490" s="1">
        <v>2030</v>
      </c>
      <c r="B490" s="1">
        <v>9</v>
      </c>
      <c r="C490" s="2">
        <v>5774204.5964321997</v>
      </c>
      <c r="D490" s="2">
        <v>385629.64303117199</v>
      </c>
      <c r="E490" s="2">
        <v>5365776.5032829596</v>
      </c>
      <c r="F490" s="2">
        <v>27649.883702483599</v>
      </c>
      <c r="G490" s="2">
        <v>-4851.4335844172201</v>
      </c>
      <c r="H490" s="2">
        <v>0</v>
      </c>
    </row>
    <row r="491" spans="1:8" x14ac:dyDescent="0.3">
      <c r="A491" s="1">
        <v>2030</v>
      </c>
      <c r="B491" s="1">
        <v>10</v>
      </c>
      <c r="C491" s="2">
        <v>5779464.4073678404</v>
      </c>
      <c r="D491" s="2">
        <v>385629.64303117199</v>
      </c>
      <c r="E491" s="2">
        <v>5370954.4332797704</v>
      </c>
      <c r="F491" s="2">
        <v>27649.883702483599</v>
      </c>
      <c r="G491" s="2">
        <v>-4769.5526455910904</v>
      </c>
      <c r="H491" s="2">
        <v>0</v>
      </c>
    </row>
    <row r="492" spans="1:8" x14ac:dyDescent="0.3">
      <c r="A492" s="1">
        <v>2030</v>
      </c>
      <c r="B492" s="1">
        <v>11</v>
      </c>
      <c r="C492" s="2">
        <v>5784739.0724478904</v>
      </c>
      <c r="D492" s="2">
        <v>385629.64303117199</v>
      </c>
      <c r="E492" s="2">
        <v>5376132.3632765897</v>
      </c>
      <c r="F492" s="2">
        <v>27649.883702483599</v>
      </c>
      <c r="G492" s="2">
        <v>-4672.8175623528696</v>
      </c>
      <c r="H492" s="2">
        <v>0</v>
      </c>
    </row>
    <row r="493" spans="1:8" x14ac:dyDescent="0.3">
      <c r="A493" s="1">
        <v>2030</v>
      </c>
      <c r="B493" s="1">
        <v>12</v>
      </c>
      <c r="C493" s="2">
        <v>5790012.5437464602</v>
      </c>
      <c r="D493" s="2">
        <v>385629.64303117199</v>
      </c>
      <c r="E493" s="2">
        <v>5381310.2932734098</v>
      </c>
      <c r="F493" s="2">
        <v>27649.883702483599</v>
      </c>
      <c r="G493" s="2">
        <v>-4577.2762606004299</v>
      </c>
      <c r="H493" s="2">
        <v>0</v>
      </c>
    </row>
    <row r="494" spans="1:8" x14ac:dyDescent="0.3">
      <c r="A494" s="1"/>
      <c r="B494" s="1"/>
      <c r="C494" s="2"/>
      <c r="D494" s="2"/>
      <c r="E494" s="2"/>
      <c r="F494" s="2"/>
      <c r="G494" s="2"/>
      <c r="H494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defaultRowHeight="14.4" x14ac:dyDescent="0.3"/>
  <cols>
    <col min="1" max="1" width="5" bestFit="1" customWidth="1"/>
    <col min="2" max="2" width="6.88671875" bestFit="1" customWidth="1"/>
    <col min="3" max="3" width="12.6640625" bestFit="1" customWidth="1"/>
    <col min="4" max="7" width="12" bestFit="1" customWidth="1"/>
  </cols>
  <sheetData>
    <row r="1" spans="1:7" ht="43.2" x14ac:dyDescent="0.3">
      <c r="A1" s="4" t="s">
        <v>0</v>
      </c>
      <c r="B1" s="4" t="s">
        <v>1</v>
      </c>
      <c r="C1" s="33" t="s">
        <v>91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1">
        <v>1990</v>
      </c>
      <c r="B2" s="1">
        <v>1</v>
      </c>
      <c r="C2" s="15">
        <v>3143305</v>
      </c>
      <c r="D2" s="15"/>
      <c r="E2" s="15"/>
      <c r="F2" s="15"/>
      <c r="G2" s="15"/>
    </row>
    <row r="3" spans="1:7" x14ac:dyDescent="0.25">
      <c r="A3" s="1">
        <v>1990</v>
      </c>
      <c r="B3" s="1">
        <v>2</v>
      </c>
      <c r="C3" s="15">
        <v>3156536</v>
      </c>
      <c r="D3" s="15"/>
      <c r="E3" s="15"/>
      <c r="F3" s="15"/>
      <c r="G3" s="15"/>
    </row>
    <row r="4" spans="1:7" x14ac:dyDescent="0.25">
      <c r="A4" s="1">
        <v>1990</v>
      </c>
      <c r="B4" s="1">
        <v>3</v>
      </c>
      <c r="C4" s="15">
        <v>3166277</v>
      </c>
      <c r="D4" s="15"/>
      <c r="E4" s="15"/>
      <c r="F4" s="15"/>
      <c r="G4" s="15"/>
    </row>
    <row r="5" spans="1:7" x14ac:dyDescent="0.25">
      <c r="A5" s="1">
        <v>1990</v>
      </c>
      <c r="B5" s="1">
        <v>4</v>
      </c>
      <c r="C5" s="15">
        <v>3162286</v>
      </c>
      <c r="D5" s="15"/>
      <c r="E5" s="15"/>
      <c r="F5" s="15"/>
      <c r="G5" s="15"/>
    </row>
    <row r="6" spans="1:7" x14ac:dyDescent="0.25">
      <c r="A6" s="1">
        <v>1990</v>
      </c>
      <c r="B6" s="1">
        <v>5</v>
      </c>
      <c r="C6" s="15">
        <v>3142492</v>
      </c>
      <c r="D6" s="15"/>
      <c r="E6" s="15"/>
      <c r="F6" s="15"/>
      <c r="G6" s="15"/>
    </row>
    <row r="7" spans="1:7" x14ac:dyDescent="0.25">
      <c r="A7" s="1">
        <v>1990</v>
      </c>
      <c r="B7" s="1">
        <v>6</v>
      </c>
      <c r="C7" s="15">
        <v>3138589</v>
      </c>
      <c r="D7" s="15"/>
      <c r="E7" s="15"/>
      <c r="F7" s="15"/>
      <c r="G7" s="15"/>
    </row>
    <row r="8" spans="1:7" x14ac:dyDescent="0.25">
      <c r="A8" s="1">
        <v>1990</v>
      </c>
      <c r="B8" s="1">
        <v>7</v>
      </c>
      <c r="C8" s="15">
        <v>3141228</v>
      </c>
      <c r="D8" s="15"/>
      <c r="E8" s="15"/>
      <c r="F8" s="15"/>
      <c r="G8" s="15"/>
    </row>
    <row r="9" spans="1:7" x14ac:dyDescent="0.25">
      <c r="A9" s="1">
        <v>1990</v>
      </c>
      <c r="B9" s="1">
        <v>8</v>
      </c>
      <c r="C9" s="15">
        <v>3145324</v>
      </c>
      <c r="D9" s="15"/>
      <c r="E9" s="15"/>
      <c r="F9" s="15"/>
      <c r="G9" s="15"/>
    </row>
    <row r="10" spans="1:7" x14ac:dyDescent="0.25">
      <c r="A10" s="1">
        <v>1990</v>
      </c>
      <c r="B10" s="1">
        <v>9</v>
      </c>
      <c r="C10" s="15">
        <v>3153378</v>
      </c>
      <c r="D10" s="15"/>
      <c r="E10" s="15"/>
      <c r="F10" s="15"/>
      <c r="G10" s="15"/>
    </row>
    <row r="11" spans="1:7" x14ac:dyDescent="0.25">
      <c r="A11" s="1">
        <v>1990</v>
      </c>
      <c r="B11" s="1">
        <v>10</v>
      </c>
      <c r="C11" s="15">
        <v>3162736</v>
      </c>
      <c r="D11" s="15"/>
      <c r="E11" s="15"/>
      <c r="F11" s="15"/>
      <c r="G11" s="15"/>
    </row>
    <row r="12" spans="1:7" x14ac:dyDescent="0.25">
      <c r="A12" s="1">
        <v>1990</v>
      </c>
      <c r="B12" s="1">
        <v>11</v>
      </c>
      <c r="C12" s="15">
        <v>3185460</v>
      </c>
      <c r="D12" s="15"/>
      <c r="E12" s="15"/>
      <c r="F12" s="15"/>
      <c r="G12" s="15"/>
    </row>
    <row r="13" spans="1:7" x14ac:dyDescent="0.25">
      <c r="A13" s="1">
        <v>1990</v>
      </c>
      <c r="B13" s="1">
        <v>12</v>
      </c>
      <c r="C13" s="15">
        <v>3208196</v>
      </c>
      <c r="D13" s="15"/>
      <c r="E13" s="15"/>
      <c r="F13" s="15"/>
      <c r="G13" s="15"/>
    </row>
    <row r="14" spans="1:7" x14ac:dyDescent="0.25">
      <c r="A14" s="1">
        <v>1991</v>
      </c>
      <c r="B14" s="1">
        <v>1</v>
      </c>
      <c r="C14" s="15">
        <v>3224326</v>
      </c>
      <c r="D14" s="15"/>
      <c r="E14" s="15"/>
      <c r="F14" s="15"/>
      <c r="G14" s="15"/>
    </row>
    <row r="15" spans="1:7" x14ac:dyDescent="0.25">
      <c r="A15" s="1">
        <v>1991</v>
      </c>
      <c r="B15" s="1">
        <v>2</v>
      </c>
      <c r="C15" s="15">
        <v>3234722</v>
      </c>
      <c r="D15" s="15"/>
      <c r="E15" s="15"/>
      <c r="F15" s="15"/>
      <c r="G15" s="15"/>
    </row>
    <row r="16" spans="1:7" x14ac:dyDescent="0.25">
      <c r="A16" s="1">
        <v>1991</v>
      </c>
      <c r="B16" s="1">
        <v>3</v>
      </c>
      <c r="C16" s="15">
        <v>3242845</v>
      </c>
      <c r="D16" s="15">
        <v>3242757.1651151399</v>
      </c>
      <c r="E16" s="15">
        <v>3507163.7913082102</v>
      </c>
      <c r="F16" s="15">
        <v>2978350.5389220798</v>
      </c>
      <c r="G16" s="15">
        <v>134357.88447341</v>
      </c>
    </row>
    <row r="17" spans="1:7" x14ac:dyDescent="0.25">
      <c r="A17" s="1">
        <v>1991</v>
      </c>
      <c r="B17" s="1">
        <v>4</v>
      </c>
      <c r="C17" s="15">
        <v>3233172</v>
      </c>
      <c r="D17" s="15">
        <v>3241311.3202138599</v>
      </c>
      <c r="E17" s="15">
        <v>3504595.5587018901</v>
      </c>
      <c r="F17" s="15">
        <v>2978027.0817258302</v>
      </c>
      <c r="G17" s="15">
        <v>133787.54461552299</v>
      </c>
    </row>
    <row r="18" spans="1:7" x14ac:dyDescent="0.25">
      <c r="A18" s="1">
        <v>1991</v>
      </c>
      <c r="B18" s="1">
        <v>5</v>
      </c>
      <c r="C18" s="15">
        <v>3212970</v>
      </c>
      <c r="D18" s="15">
        <v>3222652.6494471901</v>
      </c>
      <c r="E18" s="15">
        <v>3484815.2384231202</v>
      </c>
      <c r="F18" s="15">
        <v>2960490.0604712502</v>
      </c>
      <c r="G18" s="15">
        <v>133217.57986942001</v>
      </c>
    </row>
    <row r="19" spans="1:7" x14ac:dyDescent="0.25">
      <c r="A19" s="1">
        <v>1991</v>
      </c>
      <c r="B19" s="1">
        <v>6</v>
      </c>
      <c r="C19" s="15">
        <v>3207144</v>
      </c>
      <c r="D19" s="15">
        <v>3213565.27106123</v>
      </c>
      <c r="E19" s="15">
        <v>3474606.9582336498</v>
      </c>
      <c r="F19" s="15">
        <v>2952523.5838888199</v>
      </c>
      <c r="G19" s="15">
        <v>132647.99507046401</v>
      </c>
    </row>
    <row r="20" spans="1:7" x14ac:dyDescent="0.25">
      <c r="A20" s="1">
        <v>1991</v>
      </c>
      <c r="B20" s="1">
        <v>7</v>
      </c>
      <c r="C20" s="15">
        <v>3207227</v>
      </c>
      <c r="D20" s="15">
        <v>3211655.0716652302</v>
      </c>
      <c r="E20" s="15">
        <v>3471576.6144161099</v>
      </c>
      <c r="F20" s="15">
        <v>2951733.5289143501</v>
      </c>
      <c r="G20" s="15">
        <v>132078.795134179</v>
      </c>
    </row>
    <row r="21" spans="1:7" x14ac:dyDescent="0.25">
      <c r="A21" s="1">
        <v>1991</v>
      </c>
      <c r="B21" s="1">
        <v>8</v>
      </c>
      <c r="C21" s="15">
        <v>3210321</v>
      </c>
      <c r="D21" s="15">
        <v>3212322.4547616299</v>
      </c>
      <c r="E21" s="15">
        <v>3471281.6460107299</v>
      </c>
      <c r="F21" s="15">
        <v>2953363.2635125299</v>
      </c>
      <c r="G21" s="15">
        <v>131589.77746559601</v>
      </c>
    </row>
    <row r="22" spans="1:7" x14ac:dyDescent="0.25">
      <c r="A22" s="1">
        <v>1991</v>
      </c>
      <c r="B22" s="1">
        <v>9</v>
      </c>
      <c r="C22" s="15">
        <v>3214505</v>
      </c>
      <c r="D22" s="15">
        <v>3217703.79685455</v>
      </c>
      <c r="E22" s="15">
        <v>3475701.2099535498</v>
      </c>
      <c r="F22" s="15">
        <v>2959706.38375556</v>
      </c>
      <c r="G22" s="15">
        <v>131101.05114492201</v>
      </c>
    </row>
    <row r="23" spans="1:7" x14ac:dyDescent="0.25">
      <c r="A23" s="1">
        <v>1991</v>
      </c>
      <c r="B23" s="1">
        <v>10</v>
      </c>
      <c r="C23" s="15">
        <v>3222678</v>
      </c>
      <c r="D23" s="15">
        <v>3223208.9693420902</v>
      </c>
      <c r="E23" s="15">
        <v>3480245.1840787502</v>
      </c>
      <c r="F23" s="15">
        <v>2966172.7546054302</v>
      </c>
      <c r="G23" s="15">
        <v>130612.619442654</v>
      </c>
    </row>
    <row r="24" spans="1:7" x14ac:dyDescent="0.25">
      <c r="A24" s="1">
        <v>1991</v>
      </c>
      <c r="B24" s="1">
        <v>11</v>
      </c>
      <c r="C24" s="15">
        <v>3244184</v>
      </c>
      <c r="D24" s="15">
        <v>3239974.2152838898</v>
      </c>
      <c r="E24" s="15">
        <v>3496049.8179748198</v>
      </c>
      <c r="F24" s="15">
        <v>2983898.6125929598</v>
      </c>
      <c r="G24" s="15">
        <v>130124.485676406</v>
      </c>
    </row>
    <row r="25" spans="1:7" x14ac:dyDescent="0.25">
      <c r="A25" s="1">
        <v>1991</v>
      </c>
      <c r="B25" s="1">
        <v>12</v>
      </c>
      <c r="C25" s="15">
        <v>3263370</v>
      </c>
      <c r="D25" s="15">
        <v>3260496.6442532102</v>
      </c>
      <c r="E25" s="15">
        <v>3515612.2278381502</v>
      </c>
      <c r="F25" s="15">
        <v>3005381.0606682701</v>
      </c>
      <c r="G25" s="15">
        <v>129636.653211724</v>
      </c>
    </row>
    <row r="26" spans="1:7" x14ac:dyDescent="0.25">
      <c r="A26" s="1">
        <v>1992</v>
      </c>
      <c r="B26" s="1">
        <v>1</v>
      </c>
      <c r="C26" s="15">
        <v>3279470</v>
      </c>
      <c r="D26" s="15">
        <v>3275545.7521768198</v>
      </c>
      <c r="E26" s="15">
        <v>3529701.9163146201</v>
      </c>
      <c r="F26" s="15">
        <v>3021389.5880390098</v>
      </c>
      <c r="G26" s="15">
        <v>129149.12546290801</v>
      </c>
    </row>
    <row r="27" spans="1:7" x14ac:dyDescent="0.25">
      <c r="A27" s="1">
        <v>1992</v>
      </c>
      <c r="B27" s="1">
        <v>2</v>
      </c>
      <c r="C27" s="15">
        <v>3290137</v>
      </c>
      <c r="D27" s="15">
        <v>3287247.8273748099</v>
      </c>
      <c r="E27" s="15">
        <v>3540445.17854104</v>
      </c>
      <c r="F27" s="15">
        <v>3034050.4762085802</v>
      </c>
      <c r="G27" s="15">
        <v>128661.905893861</v>
      </c>
    </row>
    <row r="28" spans="1:7" x14ac:dyDescent="0.25">
      <c r="A28" s="1">
        <v>1992</v>
      </c>
      <c r="B28" s="1">
        <v>3</v>
      </c>
      <c r="C28" s="15">
        <v>3296648</v>
      </c>
      <c r="D28" s="15">
        <v>3296594.4977762899</v>
      </c>
      <c r="E28" s="15">
        <v>3548833.6493625101</v>
      </c>
      <c r="F28" s="15">
        <v>3044355.34619006</v>
      </c>
      <c r="G28" s="15">
        <v>128174.998018948</v>
      </c>
    </row>
    <row r="29" spans="1:7" x14ac:dyDescent="0.25">
      <c r="A29" s="1">
        <v>1992</v>
      </c>
      <c r="B29" s="1">
        <v>4</v>
      </c>
      <c r="C29" s="15">
        <v>3288200</v>
      </c>
      <c r="D29" s="15">
        <v>3291314.67278982</v>
      </c>
      <c r="E29" s="15">
        <v>3542596.2452046601</v>
      </c>
      <c r="F29" s="15">
        <v>3040033.1003749701</v>
      </c>
      <c r="G29" s="15">
        <v>127688.40540387201</v>
      </c>
    </row>
    <row r="30" spans="1:7" x14ac:dyDescent="0.25">
      <c r="A30" s="1">
        <v>1992</v>
      </c>
      <c r="B30" s="1">
        <v>5</v>
      </c>
      <c r="C30" s="15">
        <v>3267113</v>
      </c>
      <c r="D30" s="15">
        <v>3276187.4595852201</v>
      </c>
      <c r="E30" s="15">
        <v>3526512.0803571502</v>
      </c>
      <c r="F30" s="15">
        <v>3025862.8388132998</v>
      </c>
      <c r="G30" s="15">
        <v>127202.131666571</v>
      </c>
    </row>
    <row r="31" spans="1:7" x14ac:dyDescent="0.25">
      <c r="A31" s="1">
        <v>1992</v>
      </c>
      <c r="B31" s="1">
        <v>6</v>
      </c>
      <c r="C31" s="15">
        <v>3262067</v>
      </c>
      <c r="D31" s="15">
        <v>3266425.90284647</v>
      </c>
      <c r="E31" s="15">
        <v>3515794.2067283602</v>
      </c>
      <c r="F31" s="15">
        <v>3017057.5989645799</v>
      </c>
      <c r="G31" s="15">
        <v>126716.180478127</v>
      </c>
    </row>
    <row r="32" spans="1:7" x14ac:dyDescent="0.25">
      <c r="A32" s="1">
        <v>1992</v>
      </c>
      <c r="B32" s="1">
        <v>7</v>
      </c>
      <c r="C32" s="15">
        <v>3264307</v>
      </c>
      <c r="D32" s="15">
        <v>3264212.1344873202</v>
      </c>
      <c r="E32" s="15">
        <v>3512624.7635629098</v>
      </c>
      <c r="F32" s="15">
        <v>3015799.5054117199</v>
      </c>
      <c r="G32" s="15">
        <v>126230.555563702</v>
      </c>
    </row>
    <row r="33" spans="1:7" x14ac:dyDescent="0.25">
      <c r="A33" s="1">
        <v>1992</v>
      </c>
      <c r="B33" s="1">
        <v>8</v>
      </c>
      <c r="C33" s="15">
        <v>3268605</v>
      </c>
      <c r="D33" s="15">
        <v>3268403.3078624499</v>
      </c>
      <c r="E33" s="15">
        <v>3515860.5603351598</v>
      </c>
      <c r="F33" s="15">
        <v>3020946.0553897498</v>
      </c>
      <c r="G33" s="15">
        <v>125745.08218095099</v>
      </c>
    </row>
    <row r="34" spans="1:7" x14ac:dyDescent="0.25">
      <c r="A34" s="1">
        <v>1992</v>
      </c>
      <c r="B34" s="1">
        <v>9</v>
      </c>
      <c r="C34" s="15">
        <v>3270387</v>
      </c>
      <c r="D34" s="15">
        <v>3273577.2019390701</v>
      </c>
      <c r="E34" s="15">
        <v>3520079.7353675701</v>
      </c>
      <c r="F34" s="15">
        <v>3027074.66851058</v>
      </c>
      <c r="G34" s="15">
        <v>125259.942935791</v>
      </c>
    </row>
    <row r="35" spans="1:7" x14ac:dyDescent="0.25">
      <c r="A35" s="1">
        <v>1992</v>
      </c>
      <c r="B35" s="1">
        <v>10</v>
      </c>
      <c r="C35" s="15">
        <v>3274980</v>
      </c>
      <c r="D35" s="15">
        <v>3278901.8263484598</v>
      </c>
      <c r="E35" s="15">
        <v>3524450.3059613998</v>
      </c>
      <c r="F35" s="15">
        <v>3033353.3467355301</v>
      </c>
      <c r="G35" s="15">
        <v>124775.14172571</v>
      </c>
    </row>
    <row r="36" spans="1:7" x14ac:dyDescent="0.25">
      <c r="A36" s="1">
        <v>1992</v>
      </c>
      <c r="B36" s="1">
        <v>11</v>
      </c>
      <c r="C36" s="15">
        <v>3296948</v>
      </c>
      <c r="D36" s="15">
        <v>3292802.9828023198</v>
      </c>
      <c r="E36" s="15">
        <v>3537398.08161262</v>
      </c>
      <c r="F36" s="15">
        <v>3048207.8839920298</v>
      </c>
      <c r="G36" s="15">
        <v>124290.68250626999</v>
      </c>
    </row>
    <row r="37" spans="1:7" x14ac:dyDescent="0.25">
      <c r="A37" s="1">
        <v>1992</v>
      </c>
      <c r="B37" s="1">
        <v>12</v>
      </c>
      <c r="C37" s="15">
        <v>3315995</v>
      </c>
      <c r="D37" s="15">
        <v>3311268.9900311399</v>
      </c>
      <c r="E37" s="15">
        <v>3554911.3889522799</v>
      </c>
      <c r="F37" s="15">
        <v>3067626.5911099999</v>
      </c>
      <c r="G37" s="15">
        <v>123806.569292133</v>
      </c>
    </row>
    <row r="38" spans="1:7" x14ac:dyDescent="0.25">
      <c r="A38" s="1">
        <v>1993</v>
      </c>
      <c r="B38" s="1">
        <v>1</v>
      </c>
      <c r="C38" s="15">
        <v>3331185</v>
      </c>
      <c r="D38" s="15">
        <v>3328360.5852068998</v>
      </c>
      <c r="E38" s="15">
        <v>3571050.97317129</v>
      </c>
      <c r="F38" s="15">
        <v>3085670.1972424998</v>
      </c>
      <c r="G38" s="15">
        <v>123322.80615811</v>
      </c>
    </row>
    <row r="39" spans="1:7" x14ac:dyDescent="0.25">
      <c r="A39" s="1">
        <v>1993</v>
      </c>
      <c r="B39" s="1">
        <v>2</v>
      </c>
      <c r="C39" s="15">
        <v>3343984</v>
      </c>
      <c r="D39" s="15">
        <v>3340094.0344471601</v>
      </c>
      <c r="E39" s="15">
        <v>3581833.1085266401</v>
      </c>
      <c r="F39" s="15">
        <v>3098354.9603676801</v>
      </c>
      <c r="G39" s="15">
        <v>122839.397240234</v>
      </c>
    </row>
    <row r="40" spans="1:7" x14ac:dyDescent="0.25">
      <c r="A40" s="1">
        <v>1993</v>
      </c>
      <c r="B40" s="1">
        <v>3</v>
      </c>
      <c r="C40" s="15">
        <v>3351722</v>
      </c>
      <c r="D40" s="15">
        <v>3349618.4790040501</v>
      </c>
      <c r="E40" s="15">
        <v>3590406.9445324801</v>
      </c>
      <c r="F40" s="15">
        <v>3108830.0134756202</v>
      </c>
      <c r="G40" s="15">
        <v>122356.346736846</v>
      </c>
    </row>
    <row r="41" spans="1:7" x14ac:dyDescent="0.25">
      <c r="A41" s="1">
        <v>1993</v>
      </c>
      <c r="B41" s="1">
        <v>4</v>
      </c>
      <c r="C41" s="15">
        <v>3407955</v>
      </c>
      <c r="D41" s="15">
        <v>3347406.2226502802</v>
      </c>
      <c r="E41" s="15">
        <v>3587244.7933483701</v>
      </c>
      <c r="F41" s="15">
        <v>3107567.6519522001</v>
      </c>
      <c r="G41" s="15">
        <v>121873.658909711</v>
      </c>
    </row>
    <row r="42" spans="1:7" x14ac:dyDescent="0.25">
      <c r="A42" s="1">
        <v>1993</v>
      </c>
      <c r="B42" s="1">
        <v>5</v>
      </c>
      <c r="C42" s="15">
        <v>3344344</v>
      </c>
      <c r="D42" s="15">
        <v>3380660.6033971002</v>
      </c>
      <c r="E42" s="15">
        <v>3619550.0014994401</v>
      </c>
      <c r="F42" s="15">
        <v>3141771.2052947502</v>
      </c>
      <c r="G42" s="15">
        <v>121391.33808515201</v>
      </c>
    </row>
    <row r="43" spans="1:7" x14ac:dyDescent="0.25">
      <c r="A43" s="1">
        <v>1993</v>
      </c>
      <c r="B43" s="1">
        <v>6</v>
      </c>
      <c r="C43" s="15">
        <v>3333683</v>
      </c>
      <c r="D43" s="15">
        <v>3353487.0166750001</v>
      </c>
      <c r="E43" s="15">
        <v>3591427.97305942</v>
      </c>
      <c r="F43" s="15">
        <v>3115546.0602905801</v>
      </c>
      <c r="G43" s="15">
        <v>120909.38865521</v>
      </c>
    </row>
    <row r="44" spans="1:7" x14ac:dyDescent="0.25">
      <c r="A44" s="1">
        <v>1993</v>
      </c>
      <c r="B44" s="1">
        <v>7</v>
      </c>
      <c r="C44" s="15">
        <v>3338089</v>
      </c>
      <c r="D44" s="15">
        <v>3339009.4618498599</v>
      </c>
      <c r="E44" s="15">
        <v>3576002.7161690402</v>
      </c>
      <c r="F44" s="15">
        <v>3102016.2075306699</v>
      </c>
      <c r="G44" s="15">
        <v>120427.81507882501</v>
      </c>
    </row>
    <row r="45" spans="1:7" x14ac:dyDescent="0.25">
      <c r="A45" s="1">
        <v>1993</v>
      </c>
      <c r="B45" s="1">
        <v>8</v>
      </c>
      <c r="C45" s="15">
        <v>3346275</v>
      </c>
      <c r="D45" s="15">
        <v>3343069.34720462</v>
      </c>
      <c r="E45" s="15">
        <v>3579035.97155429</v>
      </c>
      <c r="F45" s="15">
        <v>3107102.72285495</v>
      </c>
      <c r="G45" s="15">
        <v>119906.134390156</v>
      </c>
    </row>
    <row r="46" spans="1:7" x14ac:dyDescent="0.25">
      <c r="A46" s="1">
        <v>1993</v>
      </c>
      <c r="B46" s="1">
        <v>9</v>
      </c>
      <c r="C46" s="15">
        <v>3349064</v>
      </c>
      <c r="D46" s="15">
        <v>3349016.0402768599</v>
      </c>
      <c r="E46" s="15">
        <v>3583956.9260817198</v>
      </c>
      <c r="F46" s="15">
        <v>3114075.1544720102</v>
      </c>
      <c r="G46" s="15">
        <v>119384.906677793</v>
      </c>
    </row>
    <row r="47" spans="1:7" x14ac:dyDescent="0.25">
      <c r="A47" s="1">
        <v>1993</v>
      </c>
      <c r="B47" s="1">
        <v>10</v>
      </c>
      <c r="C47" s="15">
        <v>3354219</v>
      </c>
      <c r="D47" s="15">
        <v>3354559.2683697199</v>
      </c>
      <c r="E47" s="15">
        <v>3588475.31878134</v>
      </c>
      <c r="F47" s="15">
        <v>3120643.2179580899</v>
      </c>
      <c r="G47" s="15">
        <v>118864.13790073599</v>
      </c>
    </row>
    <row r="48" spans="1:7" x14ac:dyDescent="0.25">
      <c r="A48" s="1">
        <v>1993</v>
      </c>
      <c r="B48" s="1">
        <v>11</v>
      </c>
      <c r="C48" s="15">
        <v>3375891</v>
      </c>
      <c r="D48" s="15">
        <v>3371685.8062454201</v>
      </c>
      <c r="E48" s="15">
        <v>3604577.9363382701</v>
      </c>
      <c r="F48" s="15">
        <v>3138793.6761525702</v>
      </c>
      <c r="G48" s="15">
        <v>118343.834117582</v>
      </c>
    </row>
    <row r="49" spans="1:7" x14ac:dyDescent="0.25">
      <c r="A49" s="1">
        <v>1993</v>
      </c>
      <c r="B49" s="1">
        <v>12</v>
      </c>
      <c r="C49" s="15">
        <v>3393118</v>
      </c>
      <c r="D49" s="15">
        <v>3390258.66049881</v>
      </c>
      <c r="E49" s="15">
        <v>3622127.7974701002</v>
      </c>
      <c r="F49" s="15">
        <v>3158389.5235275198</v>
      </c>
      <c r="G49" s="15">
        <v>117824.00148848799</v>
      </c>
    </row>
    <row r="50" spans="1:7" x14ac:dyDescent="0.25">
      <c r="A50" s="1">
        <v>1994</v>
      </c>
      <c r="B50" s="1">
        <v>1</v>
      </c>
      <c r="C50" s="15">
        <v>3408346</v>
      </c>
      <c r="D50" s="15">
        <v>3405285.90810603</v>
      </c>
      <c r="E50" s="15">
        <v>3636132.99147951</v>
      </c>
      <c r="F50" s="15">
        <v>3174438.8247325402</v>
      </c>
      <c r="G50" s="15">
        <v>117304.64627717499</v>
      </c>
    </row>
    <row r="51" spans="1:7" x14ac:dyDescent="0.25">
      <c r="A51" s="1">
        <v>1994</v>
      </c>
      <c r="B51" s="1">
        <v>2</v>
      </c>
      <c r="C51" s="15">
        <v>3419751</v>
      </c>
      <c r="D51" s="15">
        <v>3418643.7103805598</v>
      </c>
      <c r="E51" s="15">
        <v>3648469.6922144098</v>
      </c>
      <c r="F51" s="15">
        <v>3188817.7285467102</v>
      </c>
      <c r="G51" s="15">
        <v>116785.774852984</v>
      </c>
    </row>
    <row r="52" spans="1:7" x14ac:dyDescent="0.25">
      <c r="A52" s="1">
        <v>1994</v>
      </c>
      <c r="B52" s="1">
        <v>3</v>
      </c>
      <c r="C52" s="15">
        <v>3428668</v>
      </c>
      <c r="D52" s="15">
        <v>3426992.8874208499</v>
      </c>
      <c r="E52" s="15">
        <v>3655798.7325195898</v>
      </c>
      <c r="F52" s="15">
        <v>3198187.0423221001</v>
      </c>
      <c r="G52" s="15">
        <v>116267.393692966</v>
      </c>
    </row>
    <row r="53" spans="1:7" x14ac:dyDescent="0.25">
      <c r="A53" s="1">
        <v>1994</v>
      </c>
      <c r="B53" s="1">
        <v>4</v>
      </c>
      <c r="C53" s="15">
        <v>3426781</v>
      </c>
      <c r="D53" s="15">
        <v>3469313.97950583</v>
      </c>
      <c r="E53" s="15">
        <v>3697100.6656365599</v>
      </c>
      <c r="F53" s="15">
        <v>3241527.2933751</v>
      </c>
      <c r="G53" s="15">
        <v>115749.50938402901</v>
      </c>
    </row>
    <row r="54" spans="1:7" x14ac:dyDescent="0.25">
      <c r="A54" s="1">
        <v>1994</v>
      </c>
      <c r="B54" s="1">
        <v>5</v>
      </c>
      <c r="C54" s="15">
        <v>3412376</v>
      </c>
      <c r="D54" s="15">
        <v>3394898.84892035</v>
      </c>
      <c r="E54" s="15">
        <v>3621667.3670332101</v>
      </c>
      <c r="F54" s="15">
        <v>3168130.3308075001</v>
      </c>
      <c r="G54" s="15">
        <v>115232.12862512001</v>
      </c>
    </row>
    <row r="55" spans="1:7" x14ac:dyDescent="0.25">
      <c r="A55" s="1">
        <v>1994</v>
      </c>
      <c r="B55" s="1">
        <v>6</v>
      </c>
      <c r="C55" s="15">
        <v>3405058</v>
      </c>
      <c r="D55" s="15">
        <v>3401253.1403970099</v>
      </c>
      <c r="E55" s="15">
        <v>3627004.4948500702</v>
      </c>
      <c r="F55" s="15">
        <v>3175501.7859439501</v>
      </c>
      <c r="G55" s="15">
        <v>114715.25822946899</v>
      </c>
    </row>
    <row r="56" spans="1:7" x14ac:dyDescent="0.25">
      <c r="A56" s="1">
        <v>1994</v>
      </c>
      <c r="B56" s="1">
        <v>7</v>
      </c>
      <c r="C56" s="15">
        <v>3403118</v>
      </c>
      <c r="D56" s="15">
        <v>3410880.5633444102</v>
      </c>
      <c r="E56" s="15">
        <v>3635615.7721330901</v>
      </c>
      <c r="F56" s="15">
        <v>3186145.35455572</v>
      </c>
      <c r="G56" s="15">
        <v>114198.90512687</v>
      </c>
    </row>
    <row r="57" spans="1:7" x14ac:dyDescent="0.25">
      <c r="A57" s="1">
        <v>1994</v>
      </c>
      <c r="B57" s="1">
        <v>8</v>
      </c>
      <c r="C57" s="15">
        <v>3412225</v>
      </c>
      <c r="D57" s="15">
        <v>3412444.1076871902</v>
      </c>
      <c r="E57" s="15">
        <v>3636180.5275682099</v>
      </c>
      <c r="F57" s="15">
        <v>3188707.6878061802</v>
      </c>
      <c r="G57" s="15">
        <v>113691.371837702</v>
      </c>
    </row>
    <row r="58" spans="1:7" x14ac:dyDescent="0.25">
      <c r="A58" s="1">
        <v>1994</v>
      </c>
      <c r="B58" s="1">
        <v>9</v>
      </c>
      <c r="C58" s="15">
        <v>3416499</v>
      </c>
      <c r="D58" s="15">
        <v>3415849.0095436401</v>
      </c>
      <c r="E58" s="15">
        <v>3638587.6528828498</v>
      </c>
      <c r="F58" s="15">
        <v>3193110.3662044201</v>
      </c>
      <c r="G58" s="15">
        <v>113184.35298093699</v>
      </c>
    </row>
    <row r="59" spans="1:7" x14ac:dyDescent="0.25">
      <c r="A59" s="1">
        <v>1994</v>
      </c>
      <c r="B59" s="1">
        <v>10</v>
      </c>
      <c r="C59" s="15">
        <v>3423149</v>
      </c>
      <c r="D59" s="15">
        <v>3421984.1093485798</v>
      </c>
      <c r="E59" s="15">
        <v>3643726.00217795</v>
      </c>
      <c r="F59" s="15">
        <v>3200242.21651921</v>
      </c>
      <c r="G59" s="15">
        <v>112677.855500979</v>
      </c>
    </row>
    <row r="60" spans="1:7" x14ac:dyDescent="0.25">
      <c r="A60" s="1">
        <v>1994</v>
      </c>
      <c r="B60" s="1">
        <v>11</v>
      </c>
      <c r="C60" s="15">
        <v>3445517</v>
      </c>
      <c r="D60" s="15">
        <v>3439905.7766141398</v>
      </c>
      <c r="E60" s="15">
        <v>3660651.9588643601</v>
      </c>
      <c r="F60" s="15">
        <v>3219159.5943639199</v>
      </c>
      <c r="G60" s="15">
        <v>112171.886460457</v>
      </c>
    </row>
    <row r="61" spans="1:7" x14ac:dyDescent="0.25">
      <c r="A61" s="1">
        <v>1994</v>
      </c>
      <c r="B61" s="1">
        <v>12</v>
      </c>
      <c r="C61" s="15">
        <v>3464752</v>
      </c>
      <c r="D61" s="15">
        <v>3458130.6336417599</v>
      </c>
      <c r="E61" s="15">
        <v>3677882.15937954</v>
      </c>
      <c r="F61" s="15">
        <v>3238379.10790399</v>
      </c>
      <c r="G61" s="15">
        <v>111666.45304256601</v>
      </c>
    </row>
    <row r="62" spans="1:7" x14ac:dyDescent="0.25">
      <c r="A62" s="1">
        <v>1995</v>
      </c>
      <c r="B62" s="1">
        <v>1</v>
      </c>
      <c r="C62" s="15">
        <v>3479882</v>
      </c>
      <c r="D62" s="15">
        <v>3475855.1568977502</v>
      </c>
      <c r="E62" s="15">
        <v>3694613.0945677902</v>
      </c>
      <c r="F62" s="15">
        <v>3257097.2192277098</v>
      </c>
      <c r="G62" s="15">
        <v>111161.562553471</v>
      </c>
    </row>
    <row r="63" spans="1:7" x14ac:dyDescent="0.25">
      <c r="A63" s="1">
        <v>1995</v>
      </c>
      <c r="B63" s="1">
        <v>2</v>
      </c>
      <c r="C63" s="15">
        <v>3489886</v>
      </c>
      <c r="D63" s="15">
        <v>3488852.0358013501</v>
      </c>
      <c r="E63" s="15">
        <v>3706617.4684732002</v>
      </c>
      <c r="F63" s="15">
        <v>3271086.6031295001</v>
      </c>
      <c r="G63" s="15">
        <v>110657.22242475901</v>
      </c>
    </row>
    <row r="64" spans="1:7" x14ac:dyDescent="0.25">
      <c r="A64" s="1">
        <v>1995</v>
      </c>
      <c r="B64" s="1">
        <v>3</v>
      </c>
      <c r="C64" s="15">
        <v>3495203</v>
      </c>
      <c r="D64" s="15">
        <v>3497654.4338683598</v>
      </c>
      <c r="E64" s="15">
        <v>3714428.45948814</v>
      </c>
      <c r="F64" s="15">
        <v>3280880.4082485898</v>
      </c>
      <c r="G64" s="15">
        <v>110153.440215946</v>
      </c>
    </row>
    <row r="65" spans="1:7" x14ac:dyDescent="0.25">
      <c r="A65" s="1">
        <v>1995</v>
      </c>
      <c r="B65" s="1">
        <v>4</v>
      </c>
      <c r="C65" s="15">
        <v>3489830</v>
      </c>
      <c r="D65" s="15">
        <v>3496172.6115505798</v>
      </c>
      <c r="E65" s="15">
        <v>3711956.34319777</v>
      </c>
      <c r="F65" s="15">
        <v>3280388.8799033901</v>
      </c>
      <c r="G65" s="15">
        <v>109650.22361703101</v>
      </c>
    </row>
    <row r="66" spans="1:7" x14ac:dyDescent="0.25">
      <c r="A66" s="1">
        <v>1995</v>
      </c>
      <c r="B66" s="1">
        <v>5</v>
      </c>
      <c r="C66" s="15">
        <v>3476134</v>
      </c>
      <c r="D66" s="15">
        <v>3482935.9338511801</v>
      </c>
      <c r="E66" s="15">
        <v>3697730.5000005802</v>
      </c>
      <c r="F66" s="15">
        <v>3268141.3677017898</v>
      </c>
      <c r="G66" s="15">
        <v>109147.58045111901</v>
      </c>
    </row>
    <row r="67" spans="1:7" x14ac:dyDescent="0.25">
      <c r="A67" s="1">
        <v>1995</v>
      </c>
      <c r="B67" s="1">
        <v>6</v>
      </c>
      <c r="C67" s="15">
        <v>3474401</v>
      </c>
      <c r="D67" s="15">
        <v>3474204.3374028099</v>
      </c>
      <c r="E67" s="15">
        <v>3688010.8821916999</v>
      </c>
      <c r="F67" s="15">
        <v>3260397.79261391</v>
      </c>
      <c r="G67" s="15">
        <v>108645.51867709099</v>
      </c>
    </row>
    <row r="68" spans="1:7" x14ac:dyDescent="0.25">
      <c r="A68" s="1">
        <v>1995</v>
      </c>
      <c r="B68" s="1">
        <v>7</v>
      </c>
      <c r="C68" s="15">
        <v>3474534</v>
      </c>
      <c r="D68" s="15">
        <v>3474634.3151976001</v>
      </c>
      <c r="E68" s="15">
        <v>3687453.9986983598</v>
      </c>
      <c r="F68" s="15">
        <v>3261814.6316968501</v>
      </c>
      <c r="G68" s="15">
        <v>108144.04639233</v>
      </c>
    </row>
    <row r="69" spans="1:7" x14ac:dyDescent="0.25">
      <c r="A69" s="1">
        <v>1995</v>
      </c>
      <c r="B69" s="1">
        <v>8</v>
      </c>
      <c r="C69" s="15">
        <v>3477674</v>
      </c>
      <c r="D69" s="15">
        <v>3483179.7591103599</v>
      </c>
      <c r="E69" s="15">
        <v>3694964.2597525502</v>
      </c>
      <c r="F69" s="15">
        <v>3271395.25846818</v>
      </c>
      <c r="G69" s="15">
        <v>107618.01956417</v>
      </c>
    </row>
    <row r="70" spans="1:7" x14ac:dyDescent="0.25">
      <c r="A70" s="1">
        <v>1995</v>
      </c>
      <c r="B70" s="1">
        <v>9</v>
      </c>
      <c r="C70" s="15">
        <v>3484335</v>
      </c>
      <c r="D70" s="15">
        <v>3484170.1514799302</v>
      </c>
      <c r="E70" s="15">
        <v>3694920.7858539801</v>
      </c>
      <c r="F70" s="15">
        <v>3273419.5171058699</v>
      </c>
      <c r="G70" s="15">
        <v>107092.661759736</v>
      </c>
    </row>
    <row r="71" spans="1:7" x14ac:dyDescent="0.25">
      <c r="A71" s="1">
        <v>1995</v>
      </c>
      <c r="B71" s="1">
        <v>10</v>
      </c>
      <c r="C71" s="15">
        <v>3491443</v>
      </c>
      <c r="D71" s="15">
        <v>3490946.3997427099</v>
      </c>
      <c r="E71" s="15">
        <v>3700664.5039106202</v>
      </c>
      <c r="F71" s="15">
        <v>3281228.2955748001</v>
      </c>
      <c r="G71" s="15">
        <v>106567.98287346899</v>
      </c>
    </row>
    <row r="72" spans="1:7" x14ac:dyDescent="0.25">
      <c r="A72" s="1">
        <v>1995</v>
      </c>
      <c r="B72" s="1">
        <v>11</v>
      </c>
      <c r="C72" s="15">
        <v>3508010</v>
      </c>
      <c r="D72" s="15">
        <v>3509213.2668918902</v>
      </c>
      <c r="E72" s="15">
        <v>3717900.1967471298</v>
      </c>
      <c r="F72" s="15">
        <v>3300526.3370366502</v>
      </c>
      <c r="G72" s="15">
        <v>106043.99298271599</v>
      </c>
    </row>
    <row r="73" spans="1:7" x14ac:dyDescent="0.25">
      <c r="A73" s="1">
        <v>1995</v>
      </c>
      <c r="B73" s="1">
        <v>12</v>
      </c>
      <c r="C73" s="15">
        <v>3524220</v>
      </c>
      <c r="D73" s="15">
        <v>3523941.8305835398</v>
      </c>
      <c r="E73" s="15">
        <v>3731598.9622186902</v>
      </c>
      <c r="F73" s="15">
        <v>3316284.6989483899</v>
      </c>
      <c r="G73" s="15">
        <v>105520.702351624</v>
      </c>
    </row>
    <row r="74" spans="1:7" x14ac:dyDescent="0.25">
      <c r="A74" s="1">
        <v>1996</v>
      </c>
      <c r="B74" s="1">
        <v>1</v>
      </c>
      <c r="C74" s="15">
        <v>3542723</v>
      </c>
      <c r="D74" s="15">
        <v>3536886.1026589</v>
      </c>
      <c r="E74" s="15">
        <v>3743514.8327410999</v>
      </c>
      <c r="F74" s="15">
        <v>3330257.3725767001</v>
      </c>
      <c r="G74" s="15">
        <v>104998.121435126</v>
      </c>
    </row>
    <row r="75" spans="1:7" x14ac:dyDescent="0.25">
      <c r="A75" s="1">
        <v>1996</v>
      </c>
      <c r="B75" s="1">
        <v>2</v>
      </c>
      <c r="C75" s="15">
        <v>3549253</v>
      </c>
      <c r="D75" s="15">
        <v>3550572.02917198</v>
      </c>
      <c r="E75" s="15">
        <v>3756173.7753263698</v>
      </c>
      <c r="F75" s="15">
        <v>3344970.2830175902</v>
      </c>
      <c r="G75" s="15">
        <v>104476.260883008</v>
      </c>
    </row>
    <row r="76" spans="1:7" x14ac:dyDescent="0.25">
      <c r="A76" s="1">
        <v>1996</v>
      </c>
      <c r="B76" s="1">
        <v>3</v>
      </c>
      <c r="C76" s="15">
        <v>3554347</v>
      </c>
      <c r="D76" s="15">
        <v>3555730.8435509801</v>
      </c>
      <c r="E76" s="15">
        <v>3760307.0447523701</v>
      </c>
      <c r="F76" s="15">
        <v>3351154.6423495798</v>
      </c>
      <c r="G76" s="15">
        <v>103955.13154407901</v>
      </c>
    </row>
    <row r="77" spans="1:7" x14ac:dyDescent="0.25">
      <c r="A77" s="1">
        <v>1996</v>
      </c>
      <c r="B77" s="1">
        <v>4</v>
      </c>
      <c r="C77" s="15">
        <v>3554535</v>
      </c>
      <c r="D77" s="15">
        <v>3553022.3102245601</v>
      </c>
      <c r="E77" s="15">
        <v>3756574.4271975001</v>
      </c>
      <c r="F77" s="15">
        <v>3349470.1932516298</v>
      </c>
      <c r="G77" s="15">
        <v>103434.744470427</v>
      </c>
    </row>
    <row r="78" spans="1:7" x14ac:dyDescent="0.25">
      <c r="A78" s="1">
        <v>1996</v>
      </c>
      <c r="B78" s="1">
        <v>5</v>
      </c>
      <c r="C78" s="15">
        <v>3541413</v>
      </c>
      <c r="D78" s="15">
        <v>3546840.4679545499</v>
      </c>
      <c r="E78" s="15">
        <v>3749369.9835818801</v>
      </c>
      <c r="F78" s="15">
        <v>3344310.95232721</v>
      </c>
      <c r="G78" s="15">
        <v>102915.11092177901</v>
      </c>
    </row>
    <row r="79" spans="1:7" x14ac:dyDescent="0.25">
      <c r="A79" s="1">
        <v>1996</v>
      </c>
      <c r="B79" s="1">
        <v>6</v>
      </c>
      <c r="C79" s="15">
        <v>3537834</v>
      </c>
      <c r="D79" s="15">
        <v>3543788.5862360802</v>
      </c>
      <c r="E79" s="15">
        <v>3745297.0059763701</v>
      </c>
      <c r="F79" s="15">
        <v>3342280.1664957898</v>
      </c>
      <c r="G79" s="15">
        <v>102396.24236994699</v>
      </c>
    </row>
    <row r="80" spans="1:7" x14ac:dyDescent="0.25">
      <c r="A80" s="1">
        <v>1996</v>
      </c>
      <c r="B80" s="1">
        <v>7</v>
      </c>
      <c r="C80" s="15">
        <v>3538830</v>
      </c>
      <c r="D80" s="15">
        <v>3541337.2666612701</v>
      </c>
      <c r="E80" s="15">
        <v>3741826.1189751201</v>
      </c>
      <c r="F80" s="15">
        <v>3340848.41434742</v>
      </c>
      <c r="G80" s="15">
        <v>101878.15050339</v>
      </c>
    </row>
    <row r="81" spans="1:7" x14ac:dyDescent="0.25">
      <c r="A81" s="1">
        <v>1996</v>
      </c>
      <c r="B81" s="1">
        <v>8</v>
      </c>
      <c r="C81" s="15">
        <v>3542393</v>
      </c>
      <c r="D81" s="15">
        <v>3543687.4429623</v>
      </c>
      <c r="E81" s="15">
        <v>3743132.5657034302</v>
      </c>
      <c r="F81" s="15">
        <v>3344242.3202211801</v>
      </c>
      <c r="G81" s="15">
        <v>101347.780673507</v>
      </c>
    </row>
    <row r="82" spans="1:7" x14ac:dyDescent="0.25">
      <c r="A82" s="1">
        <v>1996</v>
      </c>
      <c r="B82" s="1">
        <v>9</v>
      </c>
      <c r="C82" s="15">
        <v>3546020</v>
      </c>
      <c r="D82" s="15">
        <v>3549592.58566071</v>
      </c>
      <c r="E82" s="15">
        <v>3747995.6359275999</v>
      </c>
      <c r="F82" s="15">
        <v>3351189.5353938299</v>
      </c>
      <c r="G82" s="15">
        <v>100818.25289607501</v>
      </c>
    </row>
    <row r="83" spans="1:7" x14ac:dyDescent="0.25">
      <c r="A83" s="1">
        <v>1996</v>
      </c>
      <c r="B83" s="1">
        <v>10</v>
      </c>
      <c r="C83" s="15">
        <v>3551534</v>
      </c>
      <c r="D83" s="15">
        <v>3554114.5579951401</v>
      </c>
      <c r="E83" s="15">
        <v>3751477.2191346702</v>
      </c>
      <c r="F83" s="15">
        <v>3356751.8968556202</v>
      </c>
      <c r="G83" s="15">
        <v>100289.580509177</v>
      </c>
    </row>
    <row r="84" spans="1:7" x14ac:dyDescent="0.25">
      <c r="A84" s="1">
        <v>1996</v>
      </c>
      <c r="B84" s="1">
        <v>11</v>
      </c>
      <c r="C84" s="15">
        <v>3565756</v>
      </c>
      <c r="D84" s="15">
        <v>3565883.13364405</v>
      </c>
      <c r="E84" s="15">
        <v>3762207.1157650198</v>
      </c>
      <c r="F84" s="15">
        <v>3369559.15152309</v>
      </c>
      <c r="G84" s="15">
        <v>99761.7771118495</v>
      </c>
    </row>
    <row r="85" spans="1:7" x14ac:dyDescent="0.25">
      <c r="A85" s="1">
        <v>1996</v>
      </c>
      <c r="B85" s="1">
        <v>12</v>
      </c>
      <c r="C85" s="15">
        <v>3584330</v>
      </c>
      <c r="D85" s="15">
        <v>3579372.8453611401</v>
      </c>
      <c r="E85" s="15">
        <v>3774659.88585917</v>
      </c>
      <c r="F85" s="15">
        <v>3384085.8048631102</v>
      </c>
      <c r="G85" s="15">
        <v>99234.856569856202</v>
      </c>
    </row>
    <row r="86" spans="1:7" x14ac:dyDescent="0.25">
      <c r="A86" s="1">
        <v>1997</v>
      </c>
      <c r="B86" s="1">
        <v>1</v>
      </c>
      <c r="C86" s="15">
        <v>3598844</v>
      </c>
      <c r="D86" s="15">
        <v>3598412.42126003</v>
      </c>
      <c r="E86" s="15">
        <v>3792664.2853540801</v>
      </c>
      <c r="F86" s="15">
        <v>3404160.5571659901</v>
      </c>
      <c r="G86" s="15">
        <v>98708.833021586703</v>
      </c>
    </row>
    <row r="87" spans="1:7" x14ac:dyDescent="0.25">
      <c r="A87" s="1">
        <v>1997</v>
      </c>
      <c r="B87" s="1">
        <v>2</v>
      </c>
      <c r="C87" s="15">
        <v>3608998</v>
      </c>
      <c r="D87" s="15">
        <v>3605847.6853286098</v>
      </c>
      <c r="E87" s="15">
        <v>3799066.1666093399</v>
      </c>
      <c r="F87" s="15">
        <v>3412629.2040478801</v>
      </c>
      <c r="G87" s="15">
        <v>98183.720884090493</v>
      </c>
    </row>
    <row r="88" spans="1:7" x14ac:dyDescent="0.25">
      <c r="A88" s="1">
        <v>1997</v>
      </c>
      <c r="B88" s="1">
        <v>3</v>
      </c>
      <c r="C88" s="15">
        <v>3618505</v>
      </c>
      <c r="D88" s="15">
        <v>3614059.5203383099</v>
      </c>
      <c r="E88" s="15">
        <v>3806246.4413286299</v>
      </c>
      <c r="F88" s="15">
        <v>3421872.59934799</v>
      </c>
      <c r="G88" s="15">
        <v>97659.534859246894</v>
      </c>
    </row>
    <row r="89" spans="1:7" x14ac:dyDescent="0.25">
      <c r="A89" s="1">
        <v>1997</v>
      </c>
      <c r="B89" s="1">
        <v>4</v>
      </c>
      <c r="C89" s="15">
        <v>3616878</v>
      </c>
      <c r="D89" s="15">
        <v>3619989.3468587999</v>
      </c>
      <c r="E89" s="15">
        <v>3811146.5595867899</v>
      </c>
      <c r="F89" s="15">
        <v>3428832.1341308202</v>
      </c>
      <c r="G89" s="15">
        <v>97136.289940072704</v>
      </c>
    </row>
    <row r="90" spans="1:7" x14ac:dyDescent="0.25">
      <c r="A90" s="1">
        <v>1997</v>
      </c>
      <c r="B90" s="1">
        <v>5</v>
      </c>
      <c r="C90" s="15">
        <v>3604275</v>
      </c>
      <c r="D90" s="15">
        <v>3610886.9101115</v>
      </c>
      <c r="E90" s="15">
        <v>3801016.2966960398</v>
      </c>
      <c r="F90" s="15">
        <v>3420757.5235269498</v>
      </c>
      <c r="G90" s="15">
        <v>96614.001417171603</v>
      </c>
    </row>
    <row r="91" spans="1:7" x14ac:dyDescent="0.25">
      <c r="A91" s="1">
        <v>1997</v>
      </c>
      <c r="B91" s="1">
        <v>6</v>
      </c>
      <c r="C91" s="15">
        <v>3600262</v>
      </c>
      <c r="D91" s="15">
        <v>3605411.8846638799</v>
      </c>
      <c r="E91" s="15">
        <v>3794515.3579132701</v>
      </c>
      <c r="F91" s="15">
        <v>3416308.4114144798</v>
      </c>
      <c r="G91" s="15">
        <v>96092.684885326002</v>
      </c>
    </row>
    <row r="92" spans="1:7" x14ac:dyDescent="0.25">
      <c r="A92" s="1">
        <v>1997</v>
      </c>
      <c r="B92" s="1">
        <v>7</v>
      </c>
      <c r="C92" s="15">
        <v>3605171</v>
      </c>
      <c r="D92" s="15">
        <v>3604228.2557738698</v>
      </c>
      <c r="E92" s="15">
        <v>3792307.7597976699</v>
      </c>
      <c r="F92" s="15">
        <v>3416148.7517500701</v>
      </c>
      <c r="G92" s="15">
        <v>95572.356250234807</v>
      </c>
    </row>
    <row r="93" spans="1:7" x14ac:dyDescent="0.25">
      <c r="A93" s="1">
        <v>1997</v>
      </c>
      <c r="B93" s="1">
        <v>8</v>
      </c>
      <c r="C93" s="15">
        <v>3609958</v>
      </c>
      <c r="D93" s="15">
        <v>3609001.9188089701</v>
      </c>
      <c r="E93" s="15">
        <v>3796148.9653654401</v>
      </c>
      <c r="F93" s="15">
        <v>3421854.8722525002</v>
      </c>
      <c r="G93" s="15">
        <v>95098.5291965176</v>
      </c>
    </row>
    <row r="94" spans="1:7" x14ac:dyDescent="0.25">
      <c r="A94" s="1">
        <v>1997</v>
      </c>
      <c r="B94" s="1">
        <v>9</v>
      </c>
      <c r="C94" s="15">
        <v>3617682</v>
      </c>
      <c r="D94" s="15">
        <v>3614088.9138890998</v>
      </c>
      <c r="E94" s="15">
        <v>3800305.1723618</v>
      </c>
      <c r="F94" s="15">
        <v>3427872.6554164002</v>
      </c>
      <c r="G94" s="15">
        <v>94625.550437893704</v>
      </c>
    </row>
    <row r="95" spans="1:7" x14ac:dyDescent="0.25">
      <c r="A95" s="1">
        <v>1997</v>
      </c>
      <c r="B95" s="1">
        <v>10</v>
      </c>
      <c r="C95" s="15">
        <v>3622133</v>
      </c>
      <c r="D95" s="15">
        <v>3622402.5684585702</v>
      </c>
      <c r="E95" s="15">
        <v>3807689.7333894498</v>
      </c>
      <c r="F95" s="15">
        <v>3437115.4035276901</v>
      </c>
      <c r="G95" s="15">
        <v>94153.432758568102</v>
      </c>
    </row>
    <row r="96" spans="1:7" x14ac:dyDescent="0.25">
      <c r="A96" s="1">
        <v>1997</v>
      </c>
      <c r="B96" s="1">
        <v>11</v>
      </c>
      <c r="C96" s="15">
        <v>3633718</v>
      </c>
      <c r="D96" s="15">
        <v>3633908.7526016501</v>
      </c>
      <c r="E96" s="15">
        <v>3818268.5441519399</v>
      </c>
      <c r="F96" s="15">
        <v>3449548.9610513598</v>
      </c>
      <c r="G96" s="15">
        <v>93682.189176942295</v>
      </c>
    </row>
    <row r="97" spans="1:7" x14ac:dyDescent="0.25">
      <c r="A97" s="1">
        <v>1997</v>
      </c>
      <c r="B97" s="1">
        <v>12</v>
      </c>
      <c r="C97" s="15">
        <v>3649397</v>
      </c>
      <c r="D97" s="15">
        <v>3648268.0637825401</v>
      </c>
      <c r="E97" s="15">
        <v>3831702.2282029199</v>
      </c>
      <c r="F97" s="15">
        <v>3464833.8993621701</v>
      </c>
      <c r="G97" s="15">
        <v>93211.832950334094</v>
      </c>
    </row>
    <row r="98" spans="1:7" x14ac:dyDescent="0.25">
      <c r="A98" s="1">
        <v>1998</v>
      </c>
      <c r="B98" s="1">
        <v>1</v>
      </c>
      <c r="C98" s="15">
        <v>3659292</v>
      </c>
      <c r="D98" s="15">
        <v>3660860.4641471002</v>
      </c>
      <c r="E98" s="15">
        <v>3843370.77425732</v>
      </c>
      <c r="F98" s="15">
        <v>3478350.15403688</v>
      </c>
      <c r="G98" s="15">
        <v>92742.377579787804</v>
      </c>
    </row>
    <row r="99" spans="1:7" x14ac:dyDescent="0.25">
      <c r="A99" s="1">
        <v>1998</v>
      </c>
      <c r="B99" s="1">
        <v>2</v>
      </c>
      <c r="C99" s="15">
        <v>3670765</v>
      </c>
      <c r="D99" s="15">
        <v>3668407.15276179</v>
      </c>
      <c r="E99" s="15">
        <v>3849995.4084399701</v>
      </c>
      <c r="F99" s="15">
        <v>3486818.8970836001</v>
      </c>
      <c r="G99" s="15">
        <v>92273.836814978305</v>
      </c>
    </row>
    <row r="100" spans="1:7" x14ac:dyDescent="0.25">
      <c r="A100" s="1">
        <v>1998</v>
      </c>
      <c r="B100" s="1">
        <v>3</v>
      </c>
      <c r="C100" s="15">
        <v>3679143</v>
      </c>
      <c r="D100" s="15">
        <v>3678357.46708505</v>
      </c>
      <c r="E100" s="15">
        <v>3859025.4957668199</v>
      </c>
      <c r="F100" s="15">
        <v>3497689.43840328</v>
      </c>
      <c r="G100" s="15">
        <v>91806.224659207801</v>
      </c>
    </row>
    <row r="101" spans="1:7" x14ac:dyDescent="0.25">
      <c r="A101" s="1">
        <v>1998</v>
      </c>
      <c r="B101" s="1">
        <v>4</v>
      </c>
      <c r="C101" s="15">
        <v>3681090</v>
      </c>
      <c r="D101" s="15">
        <v>3679569.5062228702</v>
      </c>
      <c r="E101" s="15">
        <v>3859319.1634104601</v>
      </c>
      <c r="F101" s="15">
        <v>3499819.8490352798</v>
      </c>
      <c r="G101" s="15">
        <v>91339.555374497999</v>
      </c>
    </row>
    <row r="102" spans="1:7" x14ac:dyDescent="0.25">
      <c r="A102" s="1">
        <v>1998</v>
      </c>
      <c r="B102" s="1">
        <v>5</v>
      </c>
      <c r="C102" s="15">
        <v>3669276</v>
      </c>
      <c r="D102" s="15">
        <v>3673573.50483535</v>
      </c>
      <c r="E102" s="15">
        <v>3852406.6746169999</v>
      </c>
      <c r="F102" s="15">
        <v>3494740.3350537098</v>
      </c>
      <c r="G102" s="15">
        <v>90873.843486778002</v>
      </c>
    </row>
    <row r="103" spans="1:7" x14ac:dyDescent="0.25">
      <c r="A103" s="1">
        <v>1998</v>
      </c>
      <c r="B103" s="1">
        <v>6</v>
      </c>
      <c r="C103" s="15">
        <v>3670638</v>
      </c>
      <c r="D103" s="15">
        <v>3669157.8986797398</v>
      </c>
      <c r="E103" s="15">
        <v>3847076.4942593798</v>
      </c>
      <c r="F103" s="15">
        <v>3491239.30310009</v>
      </c>
      <c r="G103" s="15">
        <v>90409.103791168003</v>
      </c>
    </row>
    <row r="104" spans="1:7" x14ac:dyDescent="0.25">
      <c r="A104" s="1">
        <v>1998</v>
      </c>
      <c r="B104" s="1">
        <v>7</v>
      </c>
      <c r="C104" s="15">
        <v>3675986</v>
      </c>
      <c r="D104" s="15">
        <v>3675079.6990607898</v>
      </c>
      <c r="E104" s="15">
        <v>3852085.6632984602</v>
      </c>
      <c r="F104" s="15">
        <v>3498073.73482311</v>
      </c>
      <c r="G104" s="15">
        <v>89945.351357362495</v>
      </c>
    </row>
    <row r="105" spans="1:7" x14ac:dyDescent="0.25">
      <c r="A105" s="1">
        <v>1998</v>
      </c>
      <c r="B105" s="1">
        <v>8</v>
      </c>
      <c r="C105" s="15">
        <v>3678422</v>
      </c>
      <c r="D105" s="15">
        <v>3680840.3545709699</v>
      </c>
      <c r="E105" s="15">
        <v>3856990.64864774</v>
      </c>
      <c r="F105" s="15">
        <v>3504690.0604942101</v>
      </c>
      <c r="G105" s="15">
        <v>89510.5436739008</v>
      </c>
    </row>
    <row r="106" spans="1:7" x14ac:dyDescent="0.25">
      <c r="A106" s="1">
        <v>1998</v>
      </c>
      <c r="B106" s="1">
        <v>9</v>
      </c>
      <c r="C106" s="15">
        <v>3682906</v>
      </c>
      <c r="D106" s="15">
        <v>3685987.9332459001</v>
      </c>
      <c r="E106" s="15">
        <v>3861284.3244148302</v>
      </c>
      <c r="F106" s="15">
        <v>3510691.5420769802</v>
      </c>
      <c r="G106" s="15">
        <v>89076.6340177979</v>
      </c>
    </row>
    <row r="107" spans="1:7" x14ac:dyDescent="0.25">
      <c r="A107" s="1">
        <v>1998</v>
      </c>
      <c r="B107" s="1">
        <v>10</v>
      </c>
      <c r="C107" s="15">
        <v>3686366</v>
      </c>
      <c r="D107" s="15">
        <v>3688249.4043104402</v>
      </c>
      <c r="E107" s="15">
        <v>3862693.6857766602</v>
      </c>
      <c r="F107" s="15">
        <v>3513805.1228442201</v>
      </c>
      <c r="G107" s="15">
        <v>88643.635576557906</v>
      </c>
    </row>
    <row r="108" spans="1:7" x14ac:dyDescent="0.25">
      <c r="A108" s="1">
        <v>1998</v>
      </c>
      <c r="B108" s="1">
        <v>11</v>
      </c>
      <c r="C108" s="15">
        <v>3699079</v>
      </c>
      <c r="D108" s="15">
        <v>3696412.7108260798</v>
      </c>
      <c r="E108" s="15">
        <v>3870006.7022012998</v>
      </c>
      <c r="F108" s="15">
        <v>3522818.7194508598</v>
      </c>
      <c r="G108" s="15">
        <v>88211.561768647996</v>
      </c>
    </row>
    <row r="109" spans="1:7" x14ac:dyDescent="0.25">
      <c r="A109" s="1">
        <v>1998</v>
      </c>
      <c r="B109" s="1">
        <v>12</v>
      </c>
      <c r="C109" s="15">
        <v>3712676</v>
      </c>
      <c r="D109" s="15">
        <v>3710954.9457438998</v>
      </c>
      <c r="E109" s="15">
        <v>3883700.4935093601</v>
      </c>
      <c r="F109" s="15">
        <v>3538209.3979784399</v>
      </c>
      <c r="G109" s="15">
        <v>87780.426247790994</v>
      </c>
    </row>
    <row r="110" spans="1:7" x14ac:dyDescent="0.25">
      <c r="A110" s="1">
        <v>1999</v>
      </c>
      <c r="B110" s="1">
        <v>1</v>
      </c>
      <c r="C110" s="15">
        <v>3728425</v>
      </c>
      <c r="D110" s="15">
        <v>3720929.1862084698</v>
      </c>
      <c r="E110" s="15">
        <v>3892828.1641865098</v>
      </c>
      <c r="F110" s="15">
        <v>3549030.20823042</v>
      </c>
      <c r="G110" s="15">
        <v>87350.242907328298</v>
      </c>
    </row>
    <row r="111" spans="1:7" x14ac:dyDescent="0.25">
      <c r="A111" s="1">
        <v>1999</v>
      </c>
      <c r="B111" s="1">
        <v>2</v>
      </c>
      <c r="C111" s="15">
        <v>3739166</v>
      </c>
      <c r="D111" s="15">
        <v>3736256.9216294098</v>
      </c>
      <c r="E111" s="15">
        <v>3907311.2314637499</v>
      </c>
      <c r="F111" s="15">
        <v>3565202.6117950701</v>
      </c>
      <c r="G111" s="15">
        <v>86921.025884650706</v>
      </c>
    </row>
    <row r="112" spans="1:7" x14ac:dyDescent="0.25">
      <c r="A112" s="1">
        <v>1999</v>
      </c>
      <c r="B112" s="1">
        <v>3</v>
      </c>
      <c r="C112" s="15">
        <v>3749621</v>
      </c>
      <c r="D112" s="15">
        <v>3746140.33600367</v>
      </c>
      <c r="E112" s="15">
        <v>3916351.9076485001</v>
      </c>
      <c r="F112" s="15">
        <v>3575928.76435884</v>
      </c>
      <c r="G112" s="15">
        <v>86492.789565700106</v>
      </c>
    </row>
    <row r="113" spans="1:7" x14ac:dyDescent="0.25">
      <c r="A113" s="1">
        <v>1999</v>
      </c>
      <c r="B113" s="1">
        <v>4</v>
      </c>
      <c r="C113" s="15">
        <v>3750775</v>
      </c>
      <c r="D113" s="15">
        <v>3751648.76542211</v>
      </c>
      <c r="E113" s="15">
        <v>3921019.5576402498</v>
      </c>
      <c r="F113" s="15">
        <v>3582277.9732039599</v>
      </c>
      <c r="G113" s="15">
        <v>86065.548589539205</v>
      </c>
    </row>
    <row r="114" spans="1:7" x14ac:dyDescent="0.25">
      <c r="A114" s="1">
        <v>1999</v>
      </c>
      <c r="B114" s="1">
        <v>5</v>
      </c>
      <c r="C114" s="15">
        <v>3744058</v>
      </c>
      <c r="D114" s="15">
        <v>3744336.1564565701</v>
      </c>
      <c r="E114" s="15">
        <v>3912868.1573267202</v>
      </c>
      <c r="F114" s="15">
        <v>3575804.1555864098</v>
      </c>
      <c r="G114" s="15">
        <v>85639.317852991197</v>
      </c>
    </row>
    <row r="115" spans="1:7" x14ac:dyDescent="0.25">
      <c r="A115" s="1">
        <v>1999</v>
      </c>
      <c r="B115" s="1">
        <v>6</v>
      </c>
      <c r="C115" s="15">
        <v>3744561</v>
      </c>
      <c r="D115" s="15">
        <v>3746396.3324440499</v>
      </c>
      <c r="E115" s="15">
        <v>3914091.5598773099</v>
      </c>
      <c r="F115" s="15">
        <v>3578701.1050108001</v>
      </c>
      <c r="G115" s="15">
        <v>85214.112515348606</v>
      </c>
    </row>
    <row r="116" spans="1:7" x14ac:dyDescent="0.25">
      <c r="A116" s="1">
        <v>1999</v>
      </c>
      <c r="B116" s="1">
        <v>7</v>
      </c>
      <c r="C116" s="15">
        <v>3747139</v>
      </c>
      <c r="D116" s="15">
        <v>3750125.7018635701</v>
      </c>
      <c r="E116" s="15">
        <v>3916986.2041293299</v>
      </c>
      <c r="F116" s="15">
        <v>3583265.1995978002</v>
      </c>
      <c r="G116" s="15">
        <v>84789.948003149795</v>
      </c>
    </row>
    <row r="117" spans="1:7" x14ac:dyDescent="0.25">
      <c r="A117" s="1">
        <v>1999</v>
      </c>
      <c r="B117" s="1">
        <v>8</v>
      </c>
      <c r="C117" s="15">
        <v>3754576</v>
      </c>
      <c r="D117" s="15">
        <v>3751329.9437975502</v>
      </c>
      <c r="E117" s="15">
        <v>3917322.2193850498</v>
      </c>
      <c r="F117" s="15">
        <v>3585337.6682100398</v>
      </c>
      <c r="G117" s="15">
        <v>84348.759741668706</v>
      </c>
    </row>
    <row r="118" spans="1:7" x14ac:dyDescent="0.25">
      <c r="A118" s="1">
        <v>1999</v>
      </c>
      <c r="B118" s="1">
        <v>9</v>
      </c>
      <c r="C118" s="15">
        <v>3762519</v>
      </c>
      <c r="D118" s="15">
        <v>3758696.4755254202</v>
      </c>
      <c r="E118" s="15">
        <v>3923822.82099979</v>
      </c>
      <c r="F118" s="15">
        <v>3593570.1300510499</v>
      </c>
      <c r="G118" s="15">
        <v>83908.738476778701</v>
      </c>
    </row>
    <row r="119" spans="1:7" x14ac:dyDescent="0.25">
      <c r="A119" s="1">
        <v>1999</v>
      </c>
      <c r="B119" s="1">
        <v>10</v>
      </c>
      <c r="C119" s="15">
        <v>3769162</v>
      </c>
      <c r="D119" s="15">
        <v>3766055.2291667201</v>
      </c>
      <c r="E119" s="15">
        <v>3930317.9774129</v>
      </c>
      <c r="F119" s="15">
        <v>3601792.4809205299</v>
      </c>
      <c r="G119" s="15">
        <v>83469.902664355002</v>
      </c>
    </row>
    <row r="120" spans="1:7" x14ac:dyDescent="0.25">
      <c r="A120" s="1">
        <v>1999</v>
      </c>
      <c r="B120" s="1">
        <v>11</v>
      </c>
      <c r="C120" s="15">
        <v>3782373</v>
      </c>
      <c r="D120" s="15">
        <v>3779190.7852129699</v>
      </c>
      <c r="E120" s="15">
        <v>3942592.3061046801</v>
      </c>
      <c r="F120" s="15">
        <v>3615789.2643212499</v>
      </c>
      <c r="G120" s="15">
        <v>83032.271100188096</v>
      </c>
    </row>
    <row r="121" spans="1:7" x14ac:dyDescent="0.25">
      <c r="A121" s="1">
        <v>1999</v>
      </c>
      <c r="B121" s="1">
        <v>12</v>
      </c>
      <c r="C121" s="15">
        <v>3799737</v>
      </c>
      <c r="D121" s="15">
        <v>3792922.1395657901</v>
      </c>
      <c r="E121" s="15">
        <v>3955464.8406468602</v>
      </c>
      <c r="F121" s="15">
        <v>3630379.43848472</v>
      </c>
      <c r="G121" s="15">
        <v>82595.862926293907</v>
      </c>
    </row>
    <row r="122" spans="1:7" x14ac:dyDescent="0.25">
      <c r="A122" s="1">
        <v>2000</v>
      </c>
      <c r="B122" s="1">
        <v>1</v>
      </c>
      <c r="C122" s="15">
        <v>3813825</v>
      </c>
      <c r="D122" s="15">
        <v>3810866.5849002101</v>
      </c>
      <c r="E122" s="15">
        <v>3972552.9120784798</v>
      </c>
      <c r="F122" s="15">
        <v>3649180.2577219298</v>
      </c>
      <c r="G122" s="15">
        <v>82160.697637306701</v>
      </c>
    </row>
    <row r="123" spans="1:7" x14ac:dyDescent="0.25">
      <c r="A123" s="1">
        <v>2000</v>
      </c>
      <c r="B123" s="1">
        <v>2</v>
      </c>
      <c r="C123" s="15">
        <v>3827374</v>
      </c>
      <c r="D123" s="15">
        <v>3822480.96858192</v>
      </c>
      <c r="E123" s="15">
        <v>3983313.4068359602</v>
      </c>
      <c r="F123" s="15">
        <v>3661648.5303278901</v>
      </c>
      <c r="G123" s="15">
        <v>81726.795086950995</v>
      </c>
    </row>
    <row r="124" spans="1:7" x14ac:dyDescent="0.25">
      <c r="A124" s="1">
        <v>2000</v>
      </c>
      <c r="B124" s="1">
        <v>3</v>
      </c>
      <c r="C124" s="15">
        <v>3839287</v>
      </c>
      <c r="D124" s="15">
        <v>3835091.7986810999</v>
      </c>
      <c r="E124" s="15">
        <v>3995072.8727797102</v>
      </c>
      <c r="F124" s="15">
        <v>3675110.72458249</v>
      </c>
      <c r="G124" s="15">
        <v>81294.175494593801</v>
      </c>
    </row>
    <row r="125" spans="1:7" x14ac:dyDescent="0.25">
      <c r="A125" s="1">
        <v>2000</v>
      </c>
      <c r="B125" s="1">
        <v>4</v>
      </c>
      <c r="C125" s="15">
        <v>3844046</v>
      </c>
      <c r="D125" s="15">
        <v>3840792.4243683899</v>
      </c>
      <c r="E125" s="15">
        <v>3999924.6996032302</v>
      </c>
      <c r="F125" s="15">
        <v>3681660.14913355</v>
      </c>
      <c r="G125" s="15">
        <v>80862.859451870201</v>
      </c>
    </row>
    <row r="126" spans="1:7" x14ac:dyDescent="0.25">
      <c r="A126" s="1">
        <v>2000</v>
      </c>
      <c r="B126" s="1">
        <v>5</v>
      </c>
      <c r="C126" s="15">
        <v>3837532</v>
      </c>
      <c r="D126" s="15">
        <v>3840187.44232619</v>
      </c>
      <c r="E126" s="15">
        <v>3998473.5252575502</v>
      </c>
      <c r="F126" s="15">
        <v>3681901.3593948199</v>
      </c>
      <c r="G126" s="15">
        <v>80432.867929384505</v>
      </c>
    </row>
    <row r="127" spans="1:7" x14ac:dyDescent="0.25">
      <c r="A127" s="1">
        <v>2000</v>
      </c>
      <c r="B127" s="1">
        <v>6</v>
      </c>
      <c r="C127" s="15">
        <v>3838927</v>
      </c>
      <c r="D127" s="15">
        <v>3840031.2266451302</v>
      </c>
      <c r="E127" s="15">
        <v>3997473.76586106</v>
      </c>
      <c r="F127" s="15">
        <v>3682588.6874291901</v>
      </c>
      <c r="G127" s="15">
        <v>80004.222283479903</v>
      </c>
    </row>
    <row r="128" spans="1:7" x14ac:dyDescent="0.25">
      <c r="A128" s="1">
        <v>2000</v>
      </c>
      <c r="B128" s="1">
        <v>7</v>
      </c>
      <c r="C128" s="15">
        <v>3842150</v>
      </c>
      <c r="D128" s="15">
        <v>3842254.1815069499</v>
      </c>
      <c r="E128" s="15">
        <v>3998855.86839581</v>
      </c>
      <c r="F128" s="15">
        <v>3685652.4946181001</v>
      </c>
      <c r="G128" s="15">
        <v>79576.944263077196</v>
      </c>
    </row>
    <row r="129" spans="1:7" x14ac:dyDescent="0.25">
      <c r="A129" s="1">
        <v>2000</v>
      </c>
      <c r="B129" s="1">
        <v>8</v>
      </c>
      <c r="C129" s="15">
        <v>3850200</v>
      </c>
      <c r="D129" s="15">
        <v>3848975.4489738401</v>
      </c>
      <c r="E129" s="15">
        <v>4004682.9728314099</v>
      </c>
      <c r="F129" s="15">
        <v>3693267.9251162801</v>
      </c>
      <c r="G129" s="15">
        <v>79122.576477413997</v>
      </c>
    </row>
    <row r="130" spans="1:7" x14ac:dyDescent="0.25">
      <c r="A130" s="1">
        <v>2000</v>
      </c>
      <c r="B130" s="1">
        <v>9</v>
      </c>
      <c r="C130" s="15">
        <v>3857165</v>
      </c>
      <c r="D130" s="15">
        <v>3857082.95975448</v>
      </c>
      <c r="E130" s="15">
        <v>4011899.4882153398</v>
      </c>
      <c r="F130" s="15">
        <v>3702266.4312936198</v>
      </c>
      <c r="G130" s="15">
        <v>78669.8183211586</v>
      </c>
    </row>
    <row r="131" spans="1:7" x14ac:dyDescent="0.25">
      <c r="A131" s="1">
        <v>2000</v>
      </c>
      <c r="B131" s="1">
        <v>10</v>
      </c>
      <c r="C131" s="15">
        <v>3864218</v>
      </c>
      <c r="D131" s="15">
        <v>3863469.2425579699</v>
      </c>
      <c r="E131" s="15">
        <v>4017397.99826296</v>
      </c>
      <c r="F131" s="15">
        <v>3709540.48685297</v>
      </c>
      <c r="G131" s="15">
        <v>78218.697745669895</v>
      </c>
    </row>
    <row r="132" spans="1:7" x14ac:dyDescent="0.25">
      <c r="A132" s="1">
        <v>2000</v>
      </c>
      <c r="B132" s="1">
        <v>11</v>
      </c>
      <c r="C132" s="15">
        <v>3875425</v>
      </c>
      <c r="D132" s="15">
        <v>3874855.0176796601</v>
      </c>
      <c r="E132" s="15">
        <v>4027899.2793509201</v>
      </c>
      <c r="F132" s="15">
        <v>3721810.7560084001</v>
      </c>
      <c r="G132" s="15">
        <v>77769.243248583502</v>
      </c>
    </row>
    <row r="133" spans="1:7" x14ac:dyDescent="0.25">
      <c r="A133" s="1">
        <v>2000</v>
      </c>
      <c r="B133" s="1">
        <v>12</v>
      </c>
      <c r="C133" s="15">
        <v>3890055</v>
      </c>
      <c r="D133" s="15">
        <v>3889030.9396802899</v>
      </c>
      <c r="E133" s="15">
        <v>4041194.0432156501</v>
      </c>
      <c r="F133" s="15">
        <v>3736867.8361449302</v>
      </c>
      <c r="G133" s="15">
        <v>77321.4838836579</v>
      </c>
    </row>
    <row r="134" spans="1:7" x14ac:dyDescent="0.25">
      <c r="A134" s="1">
        <v>2001</v>
      </c>
      <c r="B134" s="1">
        <v>1</v>
      </c>
      <c r="C134" s="15">
        <v>3906441</v>
      </c>
      <c r="D134" s="15">
        <v>3901255.0242109098</v>
      </c>
      <c r="E134" s="15">
        <v>4052540.3637978099</v>
      </c>
      <c r="F134" s="15">
        <v>3749969.68462402</v>
      </c>
      <c r="G134" s="15">
        <v>76875.449270678597</v>
      </c>
    </row>
    <row r="135" spans="1:7" x14ac:dyDescent="0.25">
      <c r="A135" s="1">
        <v>2001</v>
      </c>
      <c r="B135" s="1">
        <v>2</v>
      </c>
      <c r="C135" s="15">
        <v>3917697</v>
      </c>
      <c r="D135" s="15">
        <v>3916282.6613709698</v>
      </c>
      <c r="E135" s="15">
        <v>4066693.6906199101</v>
      </c>
      <c r="F135" s="15">
        <v>3765871.6321220198</v>
      </c>
      <c r="G135" s="15">
        <v>76431.169605411007</v>
      </c>
    </row>
    <row r="136" spans="1:7" x14ac:dyDescent="0.25">
      <c r="A136" s="1">
        <v>2001</v>
      </c>
      <c r="B136" s="1">
        <v>3</v>
      </c>
      <c r="C136" s="15">
        <v>3927206</v>
      </c>
      <c r="D136" s="15">
        <v>3927438.0864452999</v>
      </c>
      <c r="E136" s="15">
        <v>4076978.3195430501</v>
      </c>
      <c r="F136" s="15">
        <v>3777897.8533475399</v>
      </c>
      <c r="G136" s="15">
        <v>75988.675669589298</v>
      </c>
    </row>
    <row r="137" spans="1:7" x14ac:dyDescent="0.25">
      <c r="A137" s="1">
        <v>2001</v>
      </c>
      <c r="B137" s="1">
        <v>4</v>
      </c>
      <c r="C137" s="15">
        <v>3933081</v>
      </c>
      <c r="D137" s="15">
        <v>3932130.6483219201</v>
      </c>
      <c r="E137" s="15">
        <v>4080803.6612043302</v>
      </c>
      <c r="F137" s="15">
        <v>3783457.63543951</v>
      </c>
      <c r="G137" s="15">
        <v>75547.998840932298</v>
      </c>
    </row>
    <row r="138" spans="1:7" x14ac:dyDescent="0.25">
      <c r="A138" s="1">
        <v>2001</v>
      </c>
      <c r="B138" s="1">
        <v>5</v>
      </c>
      <c r="C138" s="15">
        <v>3927427</v>
      </c>
      <c r="D138" s="15">
        <v>3929876.7589875902</v>
      </c>
      <c r="E138" s="15">
        <v>4077686.1905321698</v>
      </c>
      <c r="F138" s="15">
        <v>3782067.3274429999</v>
      </c>
      <c r="G138" s="15">
        <v>75109.171103171393</v>
      </c>
    </row>
    <row r="139" spans="1:7" x14ac:dyDescent="0.25">
      <c r="A139" s="1">
        <v>2001</v>
      </c>
      <c r="B139" s="1">
        <v>6</v>
      </c>
      <c r="C139" s="15">
        <v>3925818</v>
      </c>
      <c r="D139" s="15">
        <v>3930589.5212724302</v>
      </c>
      <c r="E139" s="15">
        <v>4077539.0745107001</v>
      </c>
      <c r="F139" s="15">
        <v>3783639.9680341501</v>
      </c>
      <c r="G139" s="15">
        <v>74672.225056080701</v>
      </c>
    </row>
    <row r="140" spans="1:7" x14ac:dyDescent="0.25">
      <c r="A140" s="1">
        <v>2001</v>
      </c>
      <c r="B140" s="1">
        <v>7</v>
      </c>
      <c r="C140" s="15">
        <v>3931997</v>
      </c>
      <c r="D140" s="15">
        <v>3930669.6349726198</v>
      </c>
      <c r="E140" s="15">
        <v>4076763.0783221498</v>
      </c>
      <c r="F140" s="15">
        <v>3784576.1916230801</v>
      </c>
      <c r="G140" s="15">
        <v>74237.193925490996</v>
      </c>
    </row>
    <row r="141" spans="1:7" x14ac:dyDescent="0.25">
      <c r="A141" s="1">
        <v>2001</v>
      </c>
      <c r="B141" s="1">
        <v>8</v>
      </c>
      <c r="C141" s="15">
        <v>3938314</v>
      </c>
      <c r="D141" s="15">
        <v>3938799.6850898899</v>
      </c>
      <c r="E141" s="15">
        <v>4083994.3182349</v>
      </c>
      <c r="F141" s="15">
        <v>3793605.0519448798</v>
      </c>
      <c r="G141" s="15">
        <v>73780.464684770093</v>
      </c>
    </row>
    <row r="142" spans="1:7" x14ac:dyDescent="0.25">
      <c r="A142" s="1">
        <v>2001</v>
      </c>
      <c r="B142" s="1">
        <v>9</v>
      </c>
      <c r="C142" s="15">
        <v>3942236</v>
      </c>
      <c r="D142" s="15">
        <v>3945104.8949394999</v>
      </c>
      <c r="E142" s="15">
        <v>4089405.0639663199</v>
      </c>
      <c r="F142" s="15">
        <v>3800804.7259126902</v>
      </c>
      <c r="G142" s="15">
        <v>73325.943902182393</v>
      </c>
    </row>
    <row r="143" spans="1:7" x14ac:dyDescent="0.25">
      <c r="A143" s="1">
        <v>2001</v>
      </c>
      <c r="B143" s="1">
        <v>10</v>
      </c>
      <c r="C143" s="15">
        <v>3947996</v>
      </c>
      <c r="D143" s="15">
        <v>3949513.2794305999</v>
      </c>
      <c r="E143" s="15">
        <v>4092923.4117465601</v>
      </c>
      <c r="F143" s="15">
        <v>3806103.1471146499</v>
      </c>
      <c r="G143" s="15">
        <v>72873.672900898498</v>
      </c>
    </row>
    <row r="144" spans="1:7" x14ac:dyDescent="0.25">
      <c r="A144" s="1">
        <v>2001</v>
      </c>
      <c r="B144" s="1">
        <v>11</v>
      </c>
      <c r="C144" s="15">
        <v>3955551</v>
      </c>
      <c r="D144" s="15">
        <v>3957798.0975278802</v>
      </c>
      <c r="E144" s="15">
        <v>4100322.70348508</v>
      </c>
      <c r="F144" s="15">
        <v>3815273.4915706902</v>
      </c>
      <c r="G144" s="15">
        <v>72423.6938291884</v>
      </c>
    </row>
    <row r="145" spans="1:7" x14ac:dyDescent="0.25">
      <c r="A145" s="1">
        <v>2001</v>
      </c>
      <c r="B145" s="1">
        <v>12</v>
      </c>
      <c r="C145" s="15">
        <v>3969611</v>
      </c>
      <c r="D145" s="15">
        <v>3968018.1954158801</v>
      </c>
      <c r="E145" s="15">
        <v>4109661.8699597502</v>
      </c>
      <c r="F145" s="15">
        <v>3826374.5208720099</v>
      </c>
      <c r="G145" s="15">
        <v>71976.0496730452</v>
      </c>
    </row>
    <row r="146" spans="1:7" x14ac:dyDescent="0.25">
      <c r="A146" s="1">
        <v>2002</v>
      </c>
      <c r="B146" s="1">
        <v>1</v>
      </c>
      <c r="C146" s="15">
        <v>3979705</v>
      </c>
      <c r="D146" s="15">
        <v>3982356.3721725401</v>
      </c>
      <c r="E146" s="15">
        <v>4123123.79651492</v>
      </c>
      <c r="F146" s="15">
        <v>3841588.9478301699</v>
      </c>
      <c r="G146" s="15">
        <v>71530.784268628398</v>
      </c>
    </row>
    <row r="147" spans="1:7" x14ac:dyDescent="0.25">
      <c r="A147" s="1">
        <v>2002</v>
      </c>
      <c r="B147" s="1">
        <v>2</v>
      </c>
      <c r="C147" s="15">
        <v>3993899</v>
      </c>
      <c r="D147" s="15">
        <v>3990092.5644868198</v>
      </c>
      <c r="E147" s="15">
        <v>4129988.5078030699</v>
      </c>
      <c r="F147" s="15">
        <v>3850196.6211705701</v>
      </c>
      <c r="G147" s="15">
        <v>71087.9423144967</v>
      </c>
    </row>
    <row r="148" spans="1:7" x14ac:dyDescent="0.25">
      <c r="A148" s="1">
        <v>2002</v>
      </c>
      <c r="B148" s="1">
        <v>3</v>
      </c>
      <c r="C148" s="15">
        <v>4004901</v>
      </c>
      <c r="D148" s="15">
        <v>4001308.0722843301</v>
      </c>
      <c r="E148" s="15">
        <v>4140337.3934340901</v>
      </c>
      <c r="F148" s="15">
        <v>3862278.75113458</v>
      </c>
      <c r="G148" s="15">
        <v>70647.569383589405</v>
      </c>
    </row>
    <row r="149" spans="1:7" x14ac:dyDescent="0.25">
      <c r="A149" s="1">
        <v>2002</v>
      </c>
      <c r="B149" s="1">
        <v>4</v>
      </c>
      <c r="C149" s="15">
        <v>4012387</v>
      </c>
      <c r="D149" s="15">
        <v>4010161.3084575399</v>
      </c>
      <c r="E149" s="15">
        <v>4148328.9577284199</v>
      </c>
      <c r="F149" s="15">
        <v>3871993.6591866598</v>
      </c>
      <c r="G149" s="15">
        <v>70209.711934922001</v>
      </c>
    </row>
    <row r="150" spans="1:7" x14ac:dyDescent="0.25">
      <c r="A150" s="1">
        <v>2002</v>
      </c>
      <c r="B150" s="1">
        <v>5</v>
      </c>
      <c r="C150" s="15">
        <v>4009728</v>
      </c>
      <c r="D150" s="15">
        <v>4009827.4473287598</v>
      </c>
      <c r="E150" s="15">
        <v>4147138.4682024801</v>
      </c>
      <c r="F150" s="15">
        <v>3872516.4264550498</v>
      </c>
      <c r="G150" s="15">
        <v>69774.417324948794</v>
      </c>
    </row>
    <row r="151" spans="1:7" x14ac:dyDescent="0.25">
      <c r="A151" s="1">
        <v>2002</v>
      </c>
      <c r="B151" s="1">
        <v>6</v>
      </c>
      <c r="C151" s="15">
        <v>4011076</v>
      </c>
      <c r="D151" s="15">
        <v>4010459.0698526902</v>
      </c>
      <c r="E151" s="15">
        <v>4146918.60079276</v>
      </c>
      <c r="F151" s="15">
        <v>3873999.5389126199</v>
      </c>
      <c r="G151" s="15">
        <v>69341.733818554494</v>
      </c>
    </row>
    <row r="152" spans="1:7" x14ac:dyDescent="0.25">
      <c r="A152" s="1">
        <v>2002</v>
      </c>
      <c r="B152" s="1">
        <v>7</v>
      </c>
      <c r="C152" s="15">
        <v>4016662</v>
      </c>
      <c r="D152" s="15">
        <v>4016942.3169703898</v>
      </c>
      <c r="E152" s="15">
        <v>4152555.5932306699</v>
      </c>
      <c r="F152" s="15">
        <v>3881329.0407101102</v>
      </c>
      <c r="G152" s="15">
        <v>68911.710599622704</v>
      </c>
    </row>
    <row r="153" spans="1:7" x14ac:dyDescent="0.25">
      <c r="A153" s="1">
        <v>2002</v>
      </c>
      <c r="B153" s="1">
        <v>8</v>
      </c>
      <c r="C153" s="15">
        <v>4025172</v>
      </c>
      <c r="D153" s="15">
        <v>4022794.8902624501</v>
      </c>
      <c r="E153" s="15">
        <v>4157551.2193773999</v>
      </c>
      <c r="F153" s="15">
        <v>3888038.5611474901</v>
      </c>
      <c r="G153" s="15">
        <v>68476.254018186897</v>
      </c>
    </row>
    <row r="154" spans="1:7" x14ac:dyDescent="0.25">
      <c r="A154" s="1">
        <v>2002</v>
      </c>
      <c r="B154" s="1">
        <v>9</v>
      </c>
      <c r="C154" s="15">
        <v>4030691</v>
      </c>
      <c r="D154" s="15">
        <v>4028954.8478254299</v>
      </c>
      <c r="E154" s="15">
        <v>4162859.8759569102</v>
      </c>
      <c r="F154" s="15">
        <v>3895049.81969395</v>
      </c>
      <c r="G154" s="15">
        <v>68043.666526578207</v>
      </c>
    </row>
    <row r="155" spans="1:7" x14ac:dyDescent="0.25">
      <c r="A155" s="1">
        <v>2002</v>
      </c>
      <c r="B155" s="1">
        <v>10</v>
      </c>
      <c r="C155" s="15">
        <v>4038763</v>
      </c>
      <c r="D155" s="15">
        <v>4036017.5385295101</v>
      </c>
      <c r="E155" s="15">
        <v>4169077.0202101101</v>
      </c>
      <c r="F155" s="15">
        <v>3902958.0568488999</v>
      </c>
      <c r="G155" s="15">
        <v>67614.003193250406</v>
      </c>
    </row>
    <row r="156" spans="1:7" x14ac:dyDescent="0.25">
      <c r="A156" s="1">
        <v>2002</v>
      </c>
      <c r="B156" s="1">
        <v>11</v>
      </c>
      <c r="C156" s="15">
        <v>4051067</v>
      </c>
      <c r="D156" s="15">
        <v>4045007.6534486101</v>
      </c>
      <c r="E156" s="15">
        <v>4177227.4536117902</v>
      </c>
      <c r="F156" s="15">
        <v>3912787.85328543</v>
      </c>
      <c r="G156" s="15">
        <v>67187.320118258795</v>
      </c>
    </row>
    <row r="157" spans="1:7" x14ac:dyDescent="0.25">
      <c r="A157" s="1">
        <v>2002</v>
      </c>
      <c r="B157" s="1">
        <v>12</v>
      </c>
      <c r="C157" s="15">
        <v>4063603</v>
      </c>
      <c r="D157" s="15">
        <v>4061058.1094187801</v>
      </c>
      <c r="E157" s="15">
        <v>4192444.2054454801</v>
      </c>
      <c r="F157" s="15">
        <v>3929672.0133920899</v>
      </c>
      <c r="G157" s="15">
        <v>66763.674441642797</v>
      </c>
    </row>
    <row r="158" spans="1:7" x14ac:dyDescent="0.25">
      <c r="A158" s="1">
        <v>2003</v>
      </c>
      <c r="B158" s="1">
        <v>1</v>
      </c>
      <c r="C158" s="15">
        <v>4072297</v>
      </c>
      <c r="D158" s="15">
        <v>4071750.9875624701</v>
      </c>
      <c r="E158" s="15">
        <v>4202309.4713425096</v>
      </c>
      <c r="F158" s="15">
        <v>3941192.5037824302</v>
      </c>
      <c r="G158" s="15">
        <v>66343.124350951097</v>
      </c>
    </row>
    <row r="159" spans="1:7" x14ac:dyDescent="0.25">
      <c r="A159" s="1">
        <v>2003</v>
      </c>
      <c r="B159" s="1">
        <v>2</v>
      </c>
      <c r="C159" s="15">
        <v>4086234</v>
      </c>
      <c r="D159" s="15">
        <v>4083532.90165147</v>
      </c>
      <c r="E159" s="15">
        <v>4213269.9816579698</v>
      </c>
      <c r="F159" s="15">
        <v>3953795.82164498</v>
      </c>
      <c r="G159" s="15">
        <v>65925.729087827698</v>
      </c>
    </row>
    <row r="160" spans="1:7" x14ac:dyDescent="0.25">
      <c r="A160" s="1">
        <v>2003</v>
      </c>
      <c r="B160" s="1">
        <v>3</v>
      </c>
      <c r="C160" s="15">
        <v>4098572</v>
      </c>
      <c r="D160" s="15">
        <v>4094682.87378815</v>
      </c>
      <c r="E160" s="15">
        <v>4223604.8771628505</v>
      </c>
      <c r="F160" s="15">
        <v>3965760.8704134501</v>
      </c>
      <c r="G160" s="15">
        <v>65511.548953580001</v>
      </c>
    </row>
    <row r="161" spans="1:7" x14ac:dyDescent="0.25">
      <c r="A161" s="1">
        <v>2003</v>
      </c>
      <c r="B161" s="1">
        <v>4</v>
      </c>
      <c r="C161" s="15">
        <v>4106996</v>
      </c>
      <c r="D161" s="15">
        <v>4104380.9814580102</v>
      </c>
      <c r="E161" s="15">
        <v>4232494.35610539</v>
      </c>
      <c r="F161" s="15">
        <v>3976267.6068106201</v>
      </c>
      <c r="G161" s="15">
        <v>65100.645313643297</v>
      </c>
    </row>
    <row r="162" spans="1:7" x14ac:dyDescent="0.25">
      <c r="A162" s="1">
        <v>2003</v>
      </c>
      <c r="B162" s="1">
        <v>5</v>
      </c>
      <c r="C162" s="15">
        <v>4105168</v>
      </c>
      <c r="D162" s="15">
        <v>4106051.9226506301</v>
      </c>
      <c r="E162" s="15">
        <v>4233363.2393385004</v>
      </c>
      <c r="F162" s="15">
        <v>3978740.6059627598</v>
      </c>
      <c r="G162" s="15">
        <v>64693.080600849898</v>
      </c>
    </row>
    <row r="163" spans="1:7" x14ac:dyDescent="0.25">
      <c r="A163" s="1">
        <v>2003</v>
      </c>
      <c r="B163" s="1">
        <v>6</v>
      </c>
      <c r="C163" s="15">
        <v>4109068</v>
      </c>
      <c r="D163" s="15">
        <v>4107746.9504361101</v>
      </c>
      <c r="E163" s="15">
        <v>4234262.9049000498</v>
      </c>
      <c r="F163" s="15">
        <v>3981230.9959721798</v>
      </c>
      <c r="G163" s="15">
        <v>64288.9183174141</v>
      </c>
    </row>
    <row r="164" spans="1:7" x14ac:dyDescent="0.25">
      <c r="A164" s="1">
        <v>2003</v>
      </c>
      <c r="B164" s="1">
        <v>7</v>
      </c>
      <c r="C164" s="15">
        <v>4114415</v>
      </c>
      <c r="D164" s="15">
        <v>4113924.4791685902</v>
      </c>
      <c r="E164" s="15">
        <v>4239651.8942176001</v>
      </c>
      <c r="F164" s="15">
        <v>3988197.0641195802</v>
      </c>
      <c r="G164" s="15">
        <v>63888.223035532799</v>
      </c>
    </row>
    <row r="165" spans="1:7" x14ac:dyDescent="0.25">
      <c r="A165" s="1">
        <v>2003</v>
      </c>
      <c r="B165" s="1">
        <v>8</v>
      </c>
      <c r="C165" s="15">
        <v>4121357</v>
      </c>
      <c r="D165" s="15">
        <v>4122894.6563118598</v>
      </c>
      <c r="E165" s="15">
        <v>4247667.7950502504</v>
      </c>
      <c r="F165" s="15">
        <v>3998121.5175734698</v>
      </c>
      <c r="G165" s="15">
        <v>63403.308764875197</v>
      </c>
    </row>
    <row r="166" spans="1:7" x14ac:dyDescent="0.25">
      <c r="A166" s="1">
        <v>2003</v>
      </c>
      <c r="B166" s="1">
        <v>9</v>
      </c>
      <c r="C166" s="15">
        <v>4130447</v>
      </c>
      <c r="D166" s="15">
        <v>4128178.3321251702</v>
      </c>
      <c r="E166" s="15">
        <v>4252007.8189502498</v>
      </c>
      <c r="F166" s="15">
        <v>4004348.84530009</v>
      </c>
      <c r="G166" s="15">
        <v>62923.793267939996</v>
      </c>
    </row>
    <row r="167" spans="1:7" x14ac:dyDescent="0.25">
      <c r="A167" s="1">
        <v>2003</v>
      </c>
      <c r="B167" s="1">
        <v>10</v>
      </c>
      <c r="C167" s="15">
        <v>4140703</v>
      </c>
      <c r="D167" s="15">
        <v>4138074.4563237899</v>
      </c>
      <c r="E167" s="15">
        <v>4260971.1603686996</v>
      </c>
      <c r="F167" s="15">
        <v>4015177.75227887</v>
      </c>
      <c r="G167" s="15">
        <v>62449.8009069287</v>
      </c>
    </row>
    <row r="168" spans="1:7" x14ac:dyDescent="0.25">
      <c r="A168" s="1">
        <v>2003</v>
      </c>
      <c r="B168" s="1">
        <v>11</v>
      </c>
      <c r="C168" s="15">
        <v>4154314</v>
      </c>
      <c r="D168" s="15">
        <v>4151365.0901460899</v>
      </c>
      <c r="E168" s="15">
        <v>4273340.1299036304</v>
      </c>
      <c r="F168" s="15">
        <v>4029390.0503885602</v>
      </c>
      <c r="G168" s="15">
        <v>61981.458393618297</v>
      </c>
    </row>
    <row r="169" spans="1:7" x14ac:dyDescent="0.25">
      <c r="A169" s="1">
        <v>2003</v>
      </c>
      <c r="B169" s="1">
        <v>12</v>
      </c>
      <c r="C169" s="15">
        <v>4167077</v>
      </c>
      <c r="D169" s="15">
        <v>4165002.0718057798</v>
      </c>
      <c r="E169" s="15">
        <v>4286066.8197037904</v>
      </c>
      <c r="F169" s="15">
        <v>4043937.3239077702</v>
      </c>
      <c r="G169" s="15">
        <v>61518.894764786499</v>
      </c>
    </row>
    <row r="170" spans="1:7" x14ac:dyDescent="0.25">
      <c r="A170" s="1">
        <v>2004</v>
      </c>
      <c r="B170" s="1">
        <v>1</v>
      </c>
      <c r="C170" s="15">
        <v>4177767</v>
      </c>
      <c r="D170" s="15">
        <v>4175296.4476960502</v>
      </c>
      <c r="E170" s="15">
        <v>4295462.5346106803</v>
      </c>
      <c r="F170" s="15">
        <v>4055130.36078142</v>
      </c>
      <c r="G170" s="15">
        <v>61062.241350593496</v>
      </c>
    </row>
    <row r="171" spans="1:7" x14ac:dyDescent="0.25">
      <c r="A171" s="1">
        <v>2004</v>
      </c>
      <c r="B171" s="1">
        <v>2</v>
      </c>
      <c r="C171" s="15">
        <v>4191930</v>
      </c>
      <c r="D171" s="15">
        <v>4189462.2461869</v>
      </c>
      <c r="E171" s="15">
        <v>4308741.5658787303</v>
      </c>
      <c r="F171" s="15">
        <v>4070182.9264950701</v>
      </c>
      <c r="G171" s="15">
        <v>60611.631735431998</v>
      </c>
    </row>
    <row r="172" spans="1:7" x14ac:dyDescent="0.25">
      <c r="A172" s="1">
        <v>2004</v>
      </c>
      <c r="B172" s="1">
        <v>3</v>
      </c>
      <c r="C172" s="15">
        <v>4206064</v>
      </c>
      <c r="D172" s="15">
        <v>4202520.6356146699</v>
      </c>
      <c r="E172" s="15">
        <v>4320925.3490720596</v>
      </c>
      <c r="F172" s="15">
        <v>4084115.9221572801</v>
      </c>
      <c r="G172" s="15">
        <v>60167.201710743902</v>
      </c>
    </row>
    <row r="173" spans="1:7" x14ac:dyDescent="0.25">
      <c r="A173" s="1">
        <v>2004</v>
      </c>
      <c r="B173" s="1">
        <v>4</v>
      </c>
      <c r="C173" s="15">
        <v>4216720</v>
      </c>
      <c r="D173" s="15">
        <v>4213646.8299438702</v>
      </c>
      <c r="E173" s="15">
        <v>4331189.3696165998</v>
      </c>
      <c r="F173" s="15">
        <v>4096104.2902711402</v>
      </c>
      <c r="G173" s="15">
        <v>59729.089219301597</v>
      </c>
    </row>
    <row r="174" spans="1:7" x14ac:dyDescent="0.25">
      <c r="A174" s="1">
        <v>2004</v>
      </c>
      <c r="B174" s="1">
        <v>5</v>
      </c>
      <c r="C174" s="15">
        <v>4218160</v>
      </c>
      <c r="D174" s="15">
        <v>4217313.2732788604</v>
      </c>
      <c r="E174" s="15">
        <v>4334006.3471843498</v>
      </c>
      <c r="F174" s="15">
        <v>4100620.19937337</v>
      </c>
      <c r="G174" s="15">
        <v>59297.434290443503</v>
      </c>
    </row>
    <row r="175" spans="1:7" x14ac:dyDescent="0.25">
      <c r="A175" s="1">
        <v>2004</v>
      </c>
      <c r="B175" s="1">
        <v>6</v>
      </c>
      <c r="C175" s="15">
        <v>4224545</v>
      </c>
      <c r="D175" s="15">
        <v>4223196.2387920199</v>
      </c>
      <c r="E175" s="15">
        <v>4339052.83447529</v>
      </c>
      <c r="F175" s="15">
        <v>4107339.64310874</v>
      </c>
      <c r="G175" s="15">
        <v>58872.378965758602</v>
      </c>
    </row>
    <row r="176" spans="1:7" x14ac:dyDescent="0.25">
      <c r="A176" s="1">
        <v>2004</v>
      </c>
      <c r="B176" s="1">
        <v>7</v>
      </c>
      <c r="C176" s="15">
        <v>4233818</v>
      </c>
      <c r="D176" s="15">
        <v>4230363.55890752</v>
      </c>
      <c r="E176" s="15">
        <v>4345396.9472351298</v>
      </c>
      <c r="F176" s="15">
        <v>4115330.1705799098</v>
      </c>
      <c r="G176" s="15">
        <v>58454.067214715898</v>
      </c>
    </row>
    <row r="177" spans="1:7" x14ac:dyDescent="0.25">
      <c r="A177" s="1">
        <v>2004</v>
      </c>
      <c r="B177" s="1">
        <v>8</v>
      </c>
      <c r="C177" s="15">
        <v>4242328</v>
      </c>
      <c r="D177" s="15">
        <v>4239325.0654918998</v>
      </c>
      <c r="E177" s="15">
        <v>4353551.6248916704</v>
      </c>
      <c r="F177" s="15">
        <v>4125098.5060921302</v>
      </c>
      <c r="G177" s="15">
        <v>58044.078140548299</v>
      </c>
    </row>
    <row r="178" spans="1:7" x14ac:dyDescent="0.25">
      <c r="A178" s="1">
        <v>2004</v>
      </c>
      <c r="B178" s="1">
        <v>9</v>
      </c>
      <c r="C178" s="15">
        <v>4239357</v>
      </c>
      <c r="D178" s="15">
        <v>4249490.6285205102</v>
      </c>
      <c r="E178" s="15">
        <v>4362924.1089548003</v>
      </c>
      <c r="F178" s="15">
        <v>4136057.1480862298</v>
      </c>
      <c r="G178" s="15">
        <v>57641.0760919354</v>
      </c>
    </row>
    <row r="179" spans="1:7" x14ac:dyDescent="0.25">
      <c r="A179" s="1">
        <v>2004</v>
      </c>
      <c r="B179" s="1">
        <v>10</v>
      </c>
      <c r="C179" s="15">
        <v>4234493</v>
      </c>
      <c r="D179" s="15">
        <v>4250415.6374260196</v>
      </c>
      <c r="E179" s="15">
        <v>4363070.0792537201</v>
      </c>
      <c r="F179" s="15">
        <v>4137761.1955983299</v>
      </c>
      <c r="G179" s="15">
        <v>57245.208633501599</v>
      </c>
    </row>
    <row r="180" spans="1:7" x14ac:dyDescent="0.25">
      <c r="A180" s="1">
        <v>2004</v>
      </c>
      <c r="B180" s="1">
        <v>11</v>
      </c>
      <c r="C180" s="15">
        <v>4251917</v>
      </c>
      <c r="D180" s="15">
        <v>4248800.8333443198</v>
      </c>
      <c r="E180" s="15">
        <v>4360690.57019509</v>
      </c>
      <c r="F180" s="15">
        <v>4136911.0964935599</v>
      </c>
      <c r="G180" s="15">
        <v>56856.624790402697</v>
      </c>
    </row>
    <row r="181" spans="1:7" x14ac:dyDescent="0.25">
      <c r="A181" s="1">
        <v>2004</v>
      </c>
      <c r="B181" s="1">
        <v>12</v>
      </c>
      <c r="C181" s="15">
        <v>4257011</v>
      </c>
      <c r="D181" s="15">
        <v>4261167.5566274002</v>
      </c>
      <c r="E181" s="15">
        <v>4372307.2180022001</v>
      </c>
      <c r="F181" s="15">
        <v>4150027.8952525998</v>
      </c>
      <c r="G181" s="15">
        <v>56475.474909262601</v>
      </c>
    </row>
    <row r="182" spans="1:7" x14ac:dyDescent="0.25">
      <c r="A182" s="1">
        <v>2005</v>
      </c>
      <c r="B182" s="1">
        <v>1</v>
      </c>
      <c r="C182" s="15">
        <v>4272459</v>
      </c>
      <c r="D182" s="15">
        <v>4267512.4859582102</v>
      </c>
      <c r="E182" s="15">
        <v>4377916.9995318204</v>
      </c>
      <c r="F182" s="15">
        <v>4157107.9723846</v>
      </c>
      <c r="G182" s="15">
        <v>56101.910506715503</v>
      </c>
    </row>
    <row r="183" spans="1:7" x14ac:dyDescent="0.25">
      <c r="A183" s="1">
        <v>2005</v>
      </c>
      <c r="B183" s="1">
        <v>2</v>
      </c>
      <c r="C183" s="15">
        <v>4287988</v>
      </c>
      <c r="D183" s="15">
        <v>4282674.4932529395</v>
      </c>
      <c r="E183" s="15">
        <v>4392359.0868533803</v>
      </c>
      <c r="F183" s="15">
        <v>4172989.8996525002</v>
      </c>
      <c r="G183" s="15">
        <v>55736.084105244998</v>
      </c>
    </row>
    <row r="184" spans="1:7" x14ac:dyDescent="0.25">
      <c r="A184" s="1">
        <v>2005</v>
      </c>
      <c r="B184" s="1">
        <v>3</v>
      </c>
      <c r="C184" s="15">
        <v>4299864</v>
      </c>
      <c r="D184" s="15">
        <v>4298607.6368721696</v>
      </c>
      <c r="E184" s="15">
        <v>4407587.8401116198</v>
      </c>
      <c r="F184" s="15">
        <v>4189627.43363273</v>
      </c>
      <c r="G184" s="15">
        <v>55378.149056075999</v>
      </c>
    </row>
    <row r="185" spans="1:7" x14ac:dyDescent="0.25">
      <c r="A185" s="1">
        <v>2005</v>
      </c>
      <c r="B185" s="1">
        <v>4</v>
      </c>
      <c r="C185" s="15">
        <v>4310180</v>
      </c>
      <c r="D185" s="15">
        <v>4308861.8541184701</v>
      </c>
      <c r="E185" s="15">
        <v>4417153.4996497696</v>
      </c>
      <c r="F185" s="15">
        <v>4200570.2085871799</v>
      </c>
      <c r="G185" s="15">
        <v>55028.259348934997</v>
      </c>
    </row>
    <row r="186" spans="1:7" x14ac:dyDescent="0.25">
      <c r="A186" s="1">
        <v>2005</v>
      </c>
      <c r="B186" s="1">
        <v>5</v>
      </c>
      <c r="C186" s="15">
        <v>4313996</v>
      </c>
      <c r="D186" s="15">
        <v>4312578.6836760901</v>
      </c>
      <c r="E186" s="15">
        <v>4420197.9080488198</v>
      </c>
      <c r="F186" s="15">
        <v>4204959.4593033502</v>
      </c>
      <c r="G186" s="15">
        <v>54686.5694085574</v>
      </c>
    </row>
    <row r="187" spans="1:7" x14ac:dyDescent="0.25">
      <c r="A187" s="1">
        <v>2005</v>
      </c>
      <c r="B187" s="1">
        <v>6</v>
      </c>
      <c r="C187" s="15">
        <v>4320906</v>
      </c>
      <c r="D187" s="15">
        <v>4319835.64684607</v>
      </c>
      <c r="E187" s="15">
        <v>4426798.8909360403</v>
      </c>
      <c r="F187" s="15">
        <v>4212872.4027560996</v>
      </c>
      <c r="G187" s="15">
        <v>54353.233877911603</v>
      </c>
    </row>
    <row r="188" spans="1:7" x14ac:dyDescent="0.25">
      <c r="A188" s="1">
        <v>2005</v>
      </c>
      <c r="B188" s="1">
        <v>7</v>
      </c>
      <c r="C188" s="15">
        <v>4327794</v>
      </c>
      <c r="D188" s="15">
        <v>4328817.9104183204</v>
      </c>
      <c r="E188" s="15">
        <v>4435141.91940434</v>
      </c>
      <c r="F188" s="15">
        <v>4222493.9014322897</v>
      </c>
      <c r="G188" s="15">
        <v>54028.407388183798</v>
      </c>
    </row>
    <row r="189" spans="1:7" x14ac:dyDescent="0.25">
      <c r="A189" s="1">
        <v>2005</v>
      </c>
      <c r="B189" s="1">
        <v>8</v>
      </c>
      <c r="C189" s="15">
        <v>4340306</v>
      </c>
      <c r="D189" s="15">
        <v>4333898.7722630501</v>
      </c>
      <c r="E189" s="15">
        <v>4439749.9070277596</v>
      </c>
      <c r="F189" s="15">
        <v>4228047.6374983303</v>
      </c>
      <c r="G189" s="15">
        <v>53788.116965390102</v>
      </c>
    </row>
    <row r="190" spans="1:7" x14ac:dyDescent="0.25">
      <c r="A190" s="1">
        <v>2005</v>
      </c>
      <c r="B190" s="1">
        <v>9</v>
      </c>
      <c r="C190" s="15">
        <v>4343095</v>
      </c>
      <c r="D190" s="15">
        <v>4336578.9383272501</v>
      </c>
      <c r="E190" s="15">
        <v>4441967.1127963299</v>
      </c>
      <c r="F190" s="15">
        <v>4231190.7638581702</v>
      </c>
      <c r="G190" s="15">
        <v>53552.8642910825</v>
      </c>
    </row>
    <row r="191" spans="1:7" x14ac:dyDescent="0.25">
      <c r="A191" s="1">
        <v>2005</v>
      </c>
      <c r="B191" s="1">
        <v>10</v>
      </c>
      <c r="C191" s="15">
        <v>4344668</v>
      </c>
      <c r="D191" s="15">
        <v>4338331.5881298697</v>
      </c>
      <c r="E191" s="15">
        <v>4443266.8474458102</v>
      </c>
      <c r="F191" s="15">
        <v>4233396.3288139403</v>
      </c>
      <c r="G191" s="15">
        <v>53322.716042915701</v>
      </c>
    </row>
    <row r="192" spans="1:7" x14ac:dyDescent="0.25">
      <c r="A192" s="1">
        <v>2005</v>
      </c>
      <c r="B192" s="1">
        <v>11</v>
      </c>
      <c r="C192" s="15">
        <v>4345746</v>
      </c>
      <c r="D192" s="15">
        <v>4355249.3535876498</v>
      </c>
      <c r="E192" s="15">
        <v>4459741.8735128203</v>
      </c>
      <c r="F192" s="15">
        <v>4250756.8336624801</v>
      </c>
      <c r="G192" s="15">
        <v>53097.738595211697</v>
      </c>
    </row>
    <row r="193" spans="1:7" x14ac:dyDescent="0.25">
      <c r="A193" s="1">
        <v>2005</v>
      </c>
      <c r="B193" s="1">
        <v>12</v>
      </c>
      <c r="C193" s="15">
        <v>4355740</v>
      </c>
      <c r="D193" s="15">
        <v>4351504.6149705499</v>
      </c>
      <c r="E193" s="15">
        <v>4455564.7011503596</v>
      </c>
      <c r="F193" s="15">
        <v>4247444.5287907301</v>
      </c>
      <c r="G193" s="15">
        <v>52877.997947872398</v>
      </c>
    </row>
    <row r="194" spans="1:7" x14ac:dyDescent="0.25">
      <c r="A194" s="1">
        <v>2006</v>
      </c>
      <c r="B194" s="1">
        <v>1</v>
      </c>
      <c r="C194" s="15">
        <v>4369236</v>
      </c>
      <c r="D194" s="15">
        <v>4364750.9810383404</v>
      </c>
      <c r="E194" s="15">
        <v>4468389.0681203604</v>
      </c>
      <c r="F194" s="15">
        <v>4261112.8939563297</v>
      </c>
      <c r="G194" s="15">
        <v>52663.559653166601</v>
      </c>
    </row>
    <row r="195" spans="1:7" x14ac:dyDescent="0.25">
      <c r="A195" s="1">
        <v>2006</v>
      </c>
      <c r="B195" s="1">
        <v>2</v>
      </c>
      <c r="C195" s="15">
        <v>4377958</v>
      </c>
      <c r="D195" s="15">
        <v>4379049.1621202799</v>
      </c>
      <c r="E195" s="15">
        <v>4482275.8127252497</v>
      </c>
      <c r="F195" s="15">
        <v>4275822.51151531</v>
      </c>
      <c r="G195" s="15">
        <v>52454.4887405052</v>
      </c>
    </row>
    <row r="196" spans="1:7" x14ac:dyDescent="0.25">
      <c r="A196" s="1">
        <v>2006</v>
      </c>
      <c r="B196" s="1">
        <v>3</v>
      </c>
      <c r="C196" s="15">
        <v>4390093</v>
      </c>
      <c r="D196" s="15">
        <v>4386343.3603092097</v>
      </c>
      <c r="E196" s="15">
        <v>4489169.2638503499</v>
      </c>
      <c r="F196" s="15">
        <v>4283517.4567680797</v>
      </c>
      <c r="G196" s="15">
        <v>52250.849639318199</v>
      </c>
    </row>
    <row r="197" spans="1:7" x14ac:dyDescent="0.25">
      <c r="A197" s="1">
        <v>2006</v>
      </c>
      <c r="B197" s="1">
        <v>4</v>
      </c>
      <c r="C197" s="15">
        <v>4398215</v>
      </c>
      <c r="D197" s="15">
        <v>4396023.4018268203</v>
      </c>
      <c r="E197" s="15">
        <v>4498459.3731738599</v>
      </c>
      <c r="F197" s="15">
        <v>4293587.4304797798</v>
      </c>
      <c r="G197" s="15">
        <v>52052.706100175397</v>
      </c>
    </row>
    <row r="198" spans="1:7" x14ac:dyDescent="0.25">
      <c r="A198" s="1">
        <v>2006</v>
      </c>
      <c r="B198" s="1">
        <v>5</v>
      </c>
      <c r="C198" s="15">
        <v>4397210</v>
      </c>
      <c r="D198" s="15">
        <v>4400257.9050166598</v>
      </c>
      <c r="E198" s="15">
        <v>4502314.8830015203</v>
      </c>
      <c r="F198" s="15">
        <v>4298200.9270318002</v>
      </c>
      <c r="G198" s="15">
        <v>51860.121114296497</v>
      </c>
    </row>
    <row r="199" spans="1:7" x14ac:dyDescent="0.25">
      <c r="A199" s="1">
        <v>2006</v>
      </c>
      <c r="B199" s="1">
        <v>6</v>
      </c>
      <c r="C199" s="15">
        <v>4403628</v>
      </c>
      <c r="D199" s="15">
        <v>4402499.3244507797</v>
      </c>
      <c r="E199" s="15">
        <v>4504188.3702119803</v>
      </c>
      <c r="F199" s="15">
        <v>4300810.27868958</v>
      </c>
      <c r="G199" s="15">
        <v>51673.156831622699</v>
      </c>
    </row>
    <row r="200" spans="1:7" x14ac:dyDescent="0.25">
      <c r="A200" s="1">
        <v>2006</v>
      </c>
      <c r="B200" s="1">
        <v>7</v>
      </c>
      <c r="C200" s="15">
        <v>4406505</v>
      </c>
      <c r="D200" s="15">
        <v>4407729.4984262297</v>
      </c>
      <c r="E200" s="15">
        <v>4509061.7935896004</v>
      </c>
      <c r="F200" s="15">
        <v>4306397.2032628702</v>
      </c>
      <c r="G200" s="15">
        <v>51491.874477621801</v>
      </c>
    </row>
    <row r="201" spans="1:7" x14ac:dyDescent="0.25">
      <c r="A201" s="1">
        <v>2006</v>
      </c>
      <c r="B201" s="1">
        <v>8</v>
      </c>
      <c r="C201" s="15">
        <v>4416127</v>
      </c>
      <c r="D201" s="15">
        <v>4414633.6458287798</v>
      </c>
      <c r="E201" s="15">
        <v>4515739.41432478</v>
      </c>
      <c r="F201" s="15">
        <v>4313527.8773327796</v>
      </c>
      <c r="G201" s="15">
        <v>51376.765245142298</v>
      </c>
    </row>
    <row r="202" spans="1:7" x14ac:dyDescent="0.25">
      <c r="A202" s="1">
        <v>2006</v>
      </c>
      <c r="B202" s="1">
        <v>9</v>
      </c>
      <c r="C202" s="15">
        <v>4425222</v>
      </c>
      <c r="D202" s="15">
        <v>4416710.4854173902</v>
      </c>
      <c r="E202" s="15">
        <v>4517594.5635372102</v>
      </c>
      <c r="F202" s="15">
        <v>4315826.4072975703</v>
      </c>
      <c r="G202" s="15">
        <v>51264.113567759799</v>
      </c>
    </row>
    <row r="203" spans="1:7" x14ac:dyDescent="0.25">
      <c r="A203" s="1">
        <v>2006</v>
      </c>
      <c r="B203" s="1">
        <v>10</v>
      </c>
      <c r="C203" s="15">
        <v>4429977</v>
      </c>
      <c r="D203" s="15">
        <v>4423436.8162161903</v>
      </c>
      <c r="E203" s="15">
        <v>4524104.0722025903</v>
      </c>
      <c r="F203" s="15">
        <v>4322769.5602297802</v>
      </c>
      <c r="G203" s="15">
        <v>51153.9356816297</v>
      </c>
    </row>
    <row r="204" spans="1:7" x14ac:dyDescent="0.25">
      <c r="A204" s="1">
        <v>2006</v>
      </c>
      <c r="B204" s="1">
        <v>11</v>
      </c>
      <c r="C204" s="15">
        <v>4443418</v>
      </c>
      <c r="D204" s="15">
        <v>4428515.7491346598</v>
      </c>
      <c r="E204" s="15">
        <v>4528971.0827531703</v>
      </c>
      <c r="F204" s="15">
        <v>4328060.4155161502</v>
      </c>
      <c r="G204" s="15">
        <v>51046.247604998804</v>
      </c>
    </row>
    <row r="205" spans="1:7" x14ac:dyDescent="0.25">
      <c r="A205" s="1">
        <v>2006</v>
      </c>
      <c r="B205" s="1">
        <v>12</v>
      </c>
      <c r="C205" s="15">
        <v>4457161</v>
      </c>
      <c r="D205" s="15">
        <v>4445881.8179188697</v>
      </c>
      <c r="E205" s="15">
        <v>4546130.1600089297</v>
      </c>
      <c r="F205" s="15">
        <v>4345633.4758288097</v>
      </c>
      <c r="G205" s="15">
        <v>50941.065128045397</v>
      </c>
    </row>
    <row r="206" spans="1:7" x14ac:dyDescent="0.25">
      <c r="A206" s="1">
        <v>2007</v>
      </c>
      <c r="B206" s="1">
        <v>1</v>
      </c>
      <c r="C206" s="15">
        <v>4465732</v>
      </c>
      <c r="D206" s="15">
        <v>4463168.6938411696</v>
      </c>
      <c r="E206" s="15">
        <v>4563215.0058473302</v>
      </c>
      <c r="F206" s="15">
        <v>4363122.3818350099</v>
      </c>
      <c r="G206" s="15">
        <v>50838.403802707297</v>
      </c>
    </row>
    <row r="207" spans="1:7" x14ac:dyDescent="0.25">
      <c r="A207" s="1">
        <v>2007</v>
      </c>
      <c r="B207" s="1">
        <v>2</v>
      </c>
      <c r="C207" s="15">
        <v>4476835</v>
      </c>
      <c r="D207" s="15">
        <v>4470089.7842715904</v>
      </c>
      <c r="E207" s="15">
        <v>4569939.05775462</v>
      </c>
      <c r="F207" s="15">
        <v>4370240.5107885599</v>
      </c>
      <c r="G207" s="15">
        <v>50738.278932507201</v>
      </c>
    </row>
    <row r="208" spans="1:7" x14ac:dyDescent="0.25">
      <c r="A208" s="1">
        <v>2007</v>
      </c>
      <c r="B208" s="1">
        <v>3</v>
      </c>
      <c r="C208" s="15">
        <v>4488392</v>
      </c>
      <c r="D208" s="15">
        <v>4482168.6380076902</v>
      </c>
      <c r="E208" s="15">
        <v>4581825.8941357397</v>
      </c>
      <c r="F208" s="15">
        <v>4382511.3818796501</v>
      </c>
      <c r="G208" s="15">
        <v>50640.705562394098</v>
      </c>
    </row>
    <row r="209" spans="1:7" x14ac:dyDescent="0.25">
      <c r="A209" s="1">
        <v>2007</v>
      </c>
      <c r="B209" s="1">
        <v>4</v>
      </c>
      <c r="C209" s="15">
        <v>4493310</v>
      </c>
      <c r="D209" s="15">
        <v>4491276.7485106997</v>
      </c>
      <c r="E209" s="15">
        <v>4590747.0375304902</v>
      </c>
      <c r="F209" s="15">
        <v>4391806.4594909102</v>
      </c>
      <c r="G209" s="15">
        <v>50545.698468610499</v>
      </c>
    </row>
    <row r="210" spans="1:7" x14ac:dyDescent="0.25">
      <c r="A210" s="1">
        <v>2007</v>
      </c>
      <c r="B210" s="1">
        <v>5</v>
      </c>
      <c r="C210" s="15">
        <v>4494060</v>
      </c>
      <c r="D210" s="15">
        <v>4490707.2390036602</v>
      </c>
      <c r="E210" s="15">
        <v>4589995.6396918399</v>
      </c>
      <c r="F210" s="15">
        <v>4391418.8383154804</v>
      </c>
      <c r="G210" s="15">
        <v>50453.272148599797</v>
      </c>
    </row>
    <row r="211" spans="1:7" x14ac:dyDescent="0.25">
      <c r="A211" s="1">
        <v>2007</v>
      </c>
      <c r="B211" s="1">
        <v>6</v>
      </c>
      <c r="C211" s="15">
        <v>4497400</v>
      </c>
      <c r="D211" s="15">
        <v>4496099.8558037598</v>
      </c>
      <c r="E211" s="15">
        <v>4595211.4748985004</v>
      </c>
      <c r="F211" s="15">
        <v>4396988.2367090303</v>
      </c>
      <c r="G211" s="15">
        <v>50363.4408109703</v>
      </c>
    </row>
    <row r="212" spans="1:7" x14ac:dyDescent="0.25">
      <c r="A212" s="1">
        <v>2007</v>
      </c>
      <c r="B212" s="1">
        <v>7</v>
      </c>
      <c r="C212" s="15">
        <v>4502735</v>
      </c>
      <c r="D212" s="15">
        <v>4497558.9603928402</v>
      </c>
      <c r="E212" s="15">
        <v>4596498.9320057901</v>
      </c>
      <c r="F212" s="15">
        <v>4398618.9887798997</v>
      </c>
      <c r="G212" s="15">
        <v>50276.218365524903</v>
      </c>
    </row>
    <row r="213" spans="1:7" x14ac:dyDescent="0.25">
      <c r="A213" s="1">
        <v>2007</v>
      </c>
      <c r="B213" s="1">
        <v>8</v>
      </c>
      <c r="C213" s="15">
        <v>4508215</v>
      </c>
      <c r="D213" s="15">
        <v>4507051.7320668604</v>
      </c>
      <c r="E213" s="15">
        <v>4605862.2297527697</v>
      </c>
      <c r="F213" s="15">
        <v>4408241.2343809502</v>
      </c>
      <c r="G213" s="15">
        <v>50210.426357281402</v>
      </c>
    </row>
    <row r="214" spans="1:7" x14ac:dyDescent="0.25">
      <c r="A214" s="1">
        <v>2007</v>
      </c>
      <c r="B214" s="1">
        <v>9</v>
      </c>
      <c r="C214" s="15">
        <v>4507674</v>
      </c>
      <c r="D214" s="15">
        <v>4513300.3279688004</v>
      </c>
      <c r="E214" s="15">
        <v>4611984.46347347</v>
      </c>
      <c r="F214" s="15">
        <v>4414616.19246413</v>
      </c>
      <c r="G214" s="15">
        <v>50146.215578626201</v>
      </c>
    </row>
    <row r="215" spans="1:7" x14ac:dyDescent="0.25">
      <c r="A215" s="1">
        <v>2007</v>
      </c>
      <c r="B215" s="1">
        <v>10</v>
      </c>
      <c r="C215" s="15">
        <v>4507737</v>
      </c>
      <c r="D215" s="15">
        <v>4511142.3530110102</v>
      </c>
      <c r="E215" s="15">
        <v>4609703.25004867</v>
      </c>
      <c r="F215" s="15">
        <v>4412581.4559733504</v>
      </c>
      <c r="G215" s="15">
        <v>50083.5921113109</v>
      </c>
    </row>
    <row r="216" spans="1:7" x14ac:dyDescent="0.25">
      <c r="A216" s="1">
        <v>2007</v>
      </c>
      <c r="B216" s="1">
        <v>11</v>
      </c>
      <c r="C216" s="15">
        <v>4507950</v>
      </c>
      <c r="D216" s="15">
        <v>4516532.4304595999</v>
      </c>
      <c r="E216" s="15">
        <v>4614973.2244762601</v>
      </c>
      <c r="F216" s="15">
        <v>4418091.63644295</v>
      </c>
      <c r="G216" s="15">
        <v>50022.561916822197</v>
      </c>
    </row>
    <row r="217" spans="1:7" x14ac:dyDescent="0.25">
      <c r="A217" s="1">
        <v>2007</v>
      </c>
      <c r="B217" s="1">
        <v>12</v>
      </c>
      <c r="C217" s="15">
        <v>4509032</v>
      </c>
      <c r="D217" s="15">
        <v>4518452.5523252096</v>
      </c>
      <c r="E217" s="15">
        <v>4616776.3902567597</v>
      </c>
      <c r="F217" s="15">
        <v>4420128.7143936604</v>
      </c>
      <c r="G217" s="15">
        <v>49963.130833730698</v>
      </c>
    </row>
    <row r="218" spans="1:7" x14ac:dyDescent="0.25">
      <c r="A218" s="1">
        <v>2008</v>
      </c>
      <c r="B218" s="1">
        <v>1</v>
      </c>
      <c r="C218" s="15">
        <v>4512537</v>
      </c>
      <c r="D218" s="15">
        <v>4516006.6586175403</v>
      </c>
      <c r="E218" s="15">
        <v>4614216.6986427195</v>
      </c>
      <c r="F218" s="15">
        <v>4417796.6185923601</v>
      </c>
      <c r="G218" s="15">
        <v>49905.304575072099</v>
      </c>
    </row>
    <row r="219" spans="1:7" x14ac:dyDescent="0.25">
      <c r="A219" s="1">
        <v>2008</v>
      </c>
      <c r="B219" s="1">
        <v>2</v>
      </c>
      <c r="C219" s="15">
        <v>4519123</v>
      </c>
      <c r="D219" s="15">
        <v>4520027.9329859596</v>
      </c>
      <c r="E219" s="15">
        <v>4618127.3442742201</v>
      </c>
      <c r="F219" s="15">
        <v>4421928.5216976898</v>
      </c>
      <c r="G219" s="15">
        <v>49849.088725762798</v>
      </c>
    </row>
    <row r="220" spans="1:7" x14ac:dyDescent="0.25">
      <c r="A220" s="1">
        <v>2008</v>
      </c>
      <c r="B220" s="1">
        <v>3</v>
      </c>
      <c r="C220" s="15">
        <v>4519652</v>
      </c>
      <c r="D220" s="15">
        <v>4526674.9336728305</v>
      </c>
      <c r="E220" s="15">
        <v>4624666.8961271904</v>
      </c>
      <c r="F220" s="15">
        <v>4428682.9712184696</v>
      </c>
      <c r="G220" s="15">
        <v>49794.488740052897</v>
      </c>
    </row>
    <row r="221" spans="1:7" x14ac:dyDescent="0.25">
      <c r="A221" s="1">
        <v>2008</v>
      </c>
      <c r="B221" s="1">
        <v>4</v>
      </c>
      <c r="C221" s="15">
        <v>4518324</v>
      </c>
      <c r="D221" s="15">
        <v>4524161.7654673401</v>
      </c>
      <c r="E221" s="15">
        <v>4622049.4694623202</v>
      </c>
      <c r="F221" s="15">
        <v>4426274.06147236</v>
      </c>
      <c r="G221" s="15">
        <v>49741.509939019597</v>
      </c>
    </row>
    <row r="222" spans="1:7" x14ac:dyDescent="0.25">
      <c r="A222" s="1">
        <v>2008</v>
      </c>
      <c r="B222" s="1">
        <v>5</v>
      </c>
      <c r="C222" s="15">
        <v>4514164</v>
      </c>
      <c r="D222" s="15">
        <v>4519461.3083530404</v>
      </c>
      <c r="E222" s="15">
        <v>4617247.9544677204</v>
      </c>
      <c r="F222" s="15">
        <v>4421674.6622383501</v>
      </c>
      <c r="G222" s="15">
        <v>49690.157508101998</v>
      </c>
    </row>
    <row r="223" spans="1:7" x14ac:dyDescent="0.25">
      <c r="A223" s="1">
        <v>2008</v>
      </c>
      <c r="B223" s="1">
        <v>6</v>
      </c>
      <c r="C223" s="15">
        <v>4514262</v>
      </c>
      <c r="D223" s="15">
        <v>4517202.6395788202</v>
      </c>
      <c r="E223" s="15">
        <v>4614891.4383251797</v>
      </c>
      <c r="F223" s="15">
        <v>4419513.8408324597</v>
      </c>
      <c r="G223" s="15">
        <v>49640.436494680303</v>
      </c>
    </row>
    <row r="224" spans="1:7" x14ac:dyDescent="0.25">
      <c r="A224" s="1">
        <v>2008</v>
      </c>
      <c r="B224" s="1">
        <v>7</v>
      </c>
      <c r="C224" s="15">
        <v>4509574</v>
      </c>
      <c r="D224" s="15">
        <v>4518210.3340703696</v>
      </c>
      <c r="E224" s="15">
        <v>4615804.5056168903</v>
      </c>
      <c r="F224" s="15">
        <v>4420616.1625238396</v>
      </c>
      <c r="G224" s="15">
        <v>49592.351805705097</v>
      </c>
    </row>
    <row r="225" spans="1:7" x14ac:dyDescent="0.25">
      <c r="A225" s="1">
        <v>2008</v>
      </c>
      <c r="B225" s="1">
        <v>8</v>
      </c>
      <c r="C225" s="15">
        <v>4507318</v>
      </c>
      <c r="D225" s="15">
        <v>4515485.3920843098</v>
      </c>
      <c r="E225" s="15">
        <v>4612996.0726512698</v>
      </c>
      <c r="F225" s="15">
        <v>4417974.7115173498</v>
      </c>
      <c r="G225" s="15">
        <v>49549.925972631703</v>
      </c>
    </row>
    <row r="226" spans="1:7" x14ac:dyDescent="0.25">
      <c r="A226" s="1">
        <v>2008</v>
      </c>
      <c r="B226" s="1">
        <v>9</v>
      </c>
      <c r="C226" s="15">
        <v>4503137</v>
      </c>
      <c r="D226" s="15">
        <v>4508769.5141088599</v>
      </c>
      <c r="E226" s="15">
        <v>4606199.3971845303</v>
      </c>
      <c r="F226" s="15">
        <v>4411339.6310331803</v>
      </c>
      <c r="G226" s="15">
        <v>49508.868832133798</v>
      </c>
    </row>
    <row r="227" spans="1:7" x14ac:dyDescent="0.25">
      <c r="A227" s="1">
        <v>2008</v>
      </c>
      <c r="B227" s="1">
        <v>10</v>
      </c>
      <c r="C227" s="15">
        <v>4501918</v>
      </c>
      <c r="D227" s="15">
        <v>4504621.9768392202</v>
      </c>
      <c r="E227" s="15">
        <v>4601973.7626182903</v>
      </c>
      <c r="F227" s="15">
        <v>4407270.1910601398</v>
      </c>
      <c r="G227" s="15">
        <v>49469.1837920658</v>
      </c>
    </row>
    <row r="228" spans="1:7" x14ac:dyDescent="0.25">
      <c r="A228" s="1">
        <v>2008</v>
      </c>
      <c r="B228" s="1">
        <v>11</v>
      </c>
      <c r="C228" s="15">
        <v>4498960</v>
      </c>
      <c r="D228" s="15">
        <v>4502999.0144942096</v>
      </c>
      <c r="E228" s="15">
        <v>4600275.4096748298</v>
      </c>
      <c r="F228" s="15">
        <v>4405722.6193135902</v>
      </c>
      <c r="G228" s="15">
        <v>49430.874157156402</v>
      </c>
    </row>
    <row r="229" spans="1:7" x14ac:dyDescent="0.25">
      <c r="A229" s="1">
        <v>2008</v>
      </c>
      <c r="B229" s="1">
        <v>12</v>
      </c>
      <c r="C229" s="15">
        <v>4497793</v>
      </c>
      <c r="D229" s="15">
        <v>4501131.69142628</v>
      </c>
      <c r="E229" s="15">
        <v>4598335.4090044899</v>
      </c>
      <c r="F229" s="15">
        <v>4403927.9738480598</v>
      </c>
      <c r="G229" s="15">
        <v>49393.943127671999</v>
      </c>
    </row>
    <row r="230" spans="1:7" x14ac:dyDescent="0.25">
      <c r="A230" s="1">
        <v>2009</v>
      </c>
      <c r="B230" s="1">
        <v>1</v>
      </c>
      <c r="C230" s="15">
        <v>4497781</v>
      </c>
      <c r="D230" s="15">
        <v>4501448.1241348702</v>
      </c>
      <c r="E230" s="15">
        <v>4598581.8831965001</v>
      </c>
      <c r="F230" s="15">
        <v>4404314.3650732497</v>
      </c>
      <c r="G230" s="15">
        <v>49358.3937981212</v>
      </c>
    </row>
    <row r="231" spans="1:7" x14ac:dyDescent="0.25">
      <c r="A231" s="1">
        <v>2009</v>
      </c>
      <c r="B231" s="1">
        <v>2</v>
      </c>
      <c r="C231" s="15">
        <v>4502684</v>
      </c>
      <c r="D231" s="15">
        <v>4503760.9876427799</v>
      </c>
      <c r="E231" s="15">
        <v>4600827.5131527903</v>
      </c>
      <c r="F231" s="15">
        <v>4406694.4621327696</v>
      </c>
      <c r="G231" s="15">
        <v>49324.229155991998</v>
      </c>
    </row>
    <row r="232" spans="1:7" x14ac:dyDescent="0.25">
      <c r="A232" s="1">
        <v>2009</v>
      </c>
      <c r="B232" s="1">
        <v>3</v>
      </c>
      <c r="C232" s="15">
        <v>4502987</v>
      </c>
      <c r="D232" s="15">
        <v>4503863.2547229696</v>
      </c>
      <c r="E232" s="15">
        <v>4600865.2773124799</v>
      </c>
      <c r="F232" s="15">
        <v>4406861.23213345</v>
      </c>
      <c r="G232" s="15">
        <v>49291.452080526302</v>
      </c>
    </row>
    <row r="233" spans="1:7" x14ac:dyDescent="0.25">
      <c r="A233" s="1">
        <v>2009</v>
      </c>
      <c r="B233" s="1">
        <v>4</v>
      </c>
      <c r="C233" s="15">
        <v>4502465</v>
      </c>
      <c r="D233" s="15">
        <v>4502978.9329766296</v>
      </c>
      <c r="E233" s="15">
        <v>4599919.1887275605</v>
      </c>
      <c r="F233" s="15">
        <v>4406038.6772257099</v>
      </c>
      <c r="G233" s="15">
        <v>49260.065341537302</v>
      </c>
    </row>
    <row r="234" spans="1:7" x14ac:dyDescent="0.25">
      <c r="A234" s="1">
        <v>2009</v>
      </c>
      <c r="B234" s="1">
        <v>5</v>
      </c>
      <c r="C234" s="15">
        <v>4499097</v>
      </c>
      <c r="D234" s="15">
        <v>4500395.2874430604</v>
      </c>
      <c r="E234" s="15">
        <v>4597276.5176704898</v>
      </c>
      <c r="F234" s="15">
        <v>4403514.0572156301</v>
      </c>
      <c r="G234" s="15">
        <v>49230.071598260402</v>
      </c>
    </row>
    <row r="235" spans="1:7" x14ac:dyDescent="0.25">
      <c r="A235" s="1">
        <v>2009</v>
      </c>
      <c r="B235" s="1">
        <v>6</v>
      </c>
      <c r="C235" s="15">
        <v>4497918</v>
      </c>
      <c r="D235" s="15">
        <v>4500199.73290818</v>
      </c>
      <c r="E235" s="15">
        <v>4597024.6839406202</v>
      </c>
      <c r="F235" s="15">
        <v>4403374.78187575</v>
      </c>
      <c r="G235" s="15">
        <v>49201.473398251102</v>
      </c>
    </row>
    <row r="236" spans="1:7" x14ac:dyDescent="0.25">
      <c r="A236" s="1">
        <v>2009</v>
      </c>
      <c r="B236" s="1">
        <v>7</v>
      </c>
      <c r="C236" s="15">
        <v>4498393</v>
      </c>
      <c r="D236" s="15">
        <v>4495908.5990604004</v>
      </c>
      <c r="E236" s="15">
        <v>4592680.0220178701</v>
      </c>
      <c r="F236" s="15">
        <v>4399137.1761029297</v>
      </c>
      <c r="G236" s="15">
        <v>49174.2731763212</v>
      </c>
    </row>
    <row r="237" spans="1:7" x14ac:dyDescent="0.25">
      <c r="A237" s="1">
        <v>2009</v>
      </c>
      <c r="B237" s="1">
        <v>8</v>
      </c>
      <c r="C237" s="15">
        <v>4498960</v>
      </c>
      <c r="D237" s="15">
        <v>4498201.6797953602</v>
      </c>
      <c r="E237" s="15">
        <v>4594901.1120714201</v>
      </c>
      <c r="F237" s="15">
        <v>4401502.2475193096</v>
      </c>
      <c r="G237" s="15">
        <v>49137.6912048468</v>
      </c>
    </row>
    <row r="238" spans="1:7" x14ac:dyDescent="0.25">
      <c r="A238" s="1">
        <v>2009</v>
      </c>
      <c r="B238" s="1">
        <v>9</v>
      </c>
      <c r="C238" s="15">
        <v>4495923</v>
      </c>
      <c r="D238" s="15">
        <v>4498052.0883727605</v>
      </c>
      <c r="E238" s="15">
        <v>4594685.2161204498</v>
      </c>
      <c r="F238" s="15">
        <v>4401418.9606250804</v>
      </c>
      <c r="G238" s="15">
        <v>49103.998644674997</v>
      </c>
    </row>
    <row r="239" spans="1:7" x14ac:dyDescent="0.25">
      <c r="A239" s="1">
        <v>2009</v>
      </c>
      <c r="B239" s="1">
        <v>10</v>
      </c>
      <c r="C239" s="15">
        <v>4495215</v>
      </c>
      <c r="D239" s="15">
        <v>4497611.20820376</v>
      </c>
      <c r="E239" s="15">
        <v>4594183.7292880798</v>
      </c>
      <c r="F239" s="15">
        <v>4401038.6871194504</v>
      </c>
      <c r="G239" s="15">
        <v>49073.201447221698</v>
      </c>
    </row>
    <row r="240" spans="1:7" x14ac:dyDescent="0.25">
      <c r="A240" s="1">
        <v>2009</v>
      </c>
      <c r="B240" s="1">
        <v>11</v>
      </c>
      <c r="C240" s="15">
        <v>4498782</v>
      </c>
      <c r="D240" s="15">
        <v>4495678.0569960196</v>
      </c>
      <c r="E240" s="15">
        <v>4592195.6800156198</v>
      </c>
      <c r="F240" s="15">
        <v>4399160.4339764202</v>
      </c>
      <c r="G240" s="15">
        <v>49045.305066774003</v>
      </c>
    </row>
    <row r="241" spans="1:7" x14ac:dyDescent="0.25">
      <c r="A241" s="1">
        <v>2009</v>
      </c>
      <c r="B241" s="1">
        <v>12</v>
      </c>
      <c r="C241" s="15">
        <v>4498596</v>
      </c>
      <c r="D241" s="15">
        <v>4499210.5243060105</v>
      </c>
      <c r="E241" s="15">
        <v>4595678.9676054502</v>
      </c>
      <c r="F241" s="15">
        <v>4402742.0810065698</v>
      </c>
      <c r="G241" s="15">
        <v>49020.314455705302</v>
      </c>
    </row>
    <row r="242" spans="1:7" x14ac:dyDescent="0.25">
      <c r="A242" s="1">
        <v>2010</v>
      </c>
      <c r="B242" s="1">
        <v>1</v>
      </c>
      <c r="C242" s="15">
        <v>4502130</v>
      </c>
      <c r="D242" s="15">
        <v>4500940.9017256796</v>
      </c>
      <c r="E242" s="15">
        <v>4597365.8923991304</v>
      </c>
      <c r="F242" s="15">
        <v>4404515.9110522401</v>
      </c>
      <c r="G242" s="15">
        <v>48998.234060111397</v>
      </c>
    </row>
    <row r="243" spans="1:7" x14ac:dyDescent="0.25">
      <c r="A243" s="1">
        <v>2010</v>
      </c>
      <c r="B243" s="1">
        <v>2</v>
      </c>
      <c r="C243" s="15">
        <v>4510659</v>
      </c>
      <c r="D243" s="15">
        <v>4507214.3808396803</v>
      </c>
      <c r="E243" s="15">
        <v>4603601.6537268301</v>
      </c>
      <c r="F243" s="15">
        <v>4410827.1079525296</v>
      </c>
      <c r="G243" s="15">
        <v>48979.067815881201</v>
      </c>
    </row>
    <row r="244" spans="1:7" x14ac:dyDescent="0.25">
      <c r="A244" s="1">
        <v>2010</v>
      </c>
      <c r="B244" s="1">
        <v>3</v>
      </c>
      <c r="C244" s="15">
        <v>4516712</v>
      </c>
      <c r="D244" s="15">
        <v>4512130.6510147704</v>
      </c>
      <c r="E244" s="15">
        <v>4608485.9476899402</v>
      </c>
      <c r="F244" s="15">
        <v>4415775.3543395903</v>
      </c>
      <c r="G244" s="15">
        <v>48962.819145203401</v>
      </c>
    </row>
    <row r="245" spans="1:7" x14ac:dyDescent="0.25">
      <c r="A245" s="1">
        <v>2010</v>
      </c>
      <c r="B245" s="1">
        <v>4</v>
      </c>
      <c r="C245" s="15">
        <v>4520229</v>
      </c>
      <c r="D245" s="15">
        <v>4517362.5747450097</v>
      </c>
      <c r="E245" s="15">
        <v>4613691.6425002497</v>
      </c>
      <c r="F245" s="15">
        <v>4421033.5069897799</v>
      </c>
      <c r="G245" s="15">
        <v>48949.490953523302</v>
      </c>
    </row>
    <row r="246" spans="1:7" x14ac:dyDescent="0.25">
      <c r="A246" s="1">
        <v>2010</v>
      </c>
      <c r="B246" s="1">
        <v>5</v>
      </c>
      <c r="C246" s="15">
        <v>4521728</v>
      </c>
      <c r="D246" s="15">
        <v>4519283.6878971001</v>
      </c>
      <c r="E246" s="15">
        <v>4615592.27872012</v>
      </c>
      <c r="F246" s="15">
        <v>4422975.0970740803</v>
      </c>
      <c r="G246" s="15">
        <v>48939.085626952598</v>
      </c>
    </row>
    <row r="247" spans="1:7" x14ac:dyDescent="0.25">
      <c r="A247" s="1">
        <v>2010</v>
      </c>
      <c r="B247" s="1">
        <v>6</v>
      </c>
      <c r="C247" s="15">
        <v>4521918</v>
      </c>
      <c r="D247" s="15">
        <v>4522265.8082626397</v>
      </c>
      <c r="E247" s="15">
        <v>4618559.6778106503</v>
      </c>
      <c r="F247" s="15">
        <v>4425971.9387146197</v>
      </c>
      <c r="G247" s="15">
        <v>48931.605030136401</v>
      </c>
    </row>
    <row r="248" spans="1:7" x14ac:dyDescent="0.25">
      <c r="A248" s="1">
        <v>2010</v>
      </c>
      <c r="B248" s="1">
        <v>7</v>
      </c>
      <c r="C248" s="15">
        <v>4522790</v>
      </c>
      <c r="D248" s="15">
        <v>4524238.8848856203</v>
      </c>
      <c r="E248" s="15">
        <v>4620523.7914558398</v>
      </c>
      <c r="F248" s="15">
        <v>4427953.9783153897</v>
      </c>
      <c r="G248" s="15">
        <v>48927.050504586303</v>
      </c>
    </row>
    <row r="249" spans="1:7" x14ac:dyDescent="0.25">
      <c r="A249" s="1">
        <v>2010</v>
      </c>
      <c r="B249" s="1">
        <v>8</v>
      </c>
      <c r="C249" s="15">
        <v>4526766</v>
      </c>
      <c r="D249" s="15">
        <v>4525356.5374757797</v>
      </c>
      <c r="E249" s="15">
        <v>4621638.3128704103</v>
      </c>
      <c r="F249" s="15">
        <v>4429074.76208115</v>
      </c>
      <c r="G249" s="15">
        <v>48925.459401766399</v>
      </c>
    </row>
    <row r="250" spans="1:7" x14ac:dyDescent="0.25">
      <c r="A250" s="1">
        <v>2010</v>
      </c>
      <c r="B250" s="1">
        <v>9</v>
      </c>
      <c r="C250" s="15">
        <v>4524923</v>
      </c>
      <c r="D250" s="15">
        <v>4526142.83796742</v>
      </c>
      <c r="E250" s="15">
        <v>4622430.1078287298</v>
      </c>
      <c r="F250" s="15">
        <v>4429855.5681061205</v>
      </c>
      <c r="G250" s="15">
        <v>48928.251407887503</v>
      </c>
    </row>
    <row r="251" spans="1:7" x14ac:dyDescent="0.25">
      <c r="A251" s="1">
        <v>2010</v>
      </c>
      <c r="B251" s="1">
        <v>10</v>
      </c>
      <c r="C251" s="15">
        <v>4524001</v>
      </c>
      <c r="D251" s="15">
        <v>4526676.1862427304</v>
      </c>
      <c r="E251" s="15">
        <v>4622977.57473657</v>
      </c>
      <c r="F251" s="15">
        <v>4430374.7977488805</v>
      </c>
      <c r="G251" s="15">
        <v>48935.425772716699</v>
      </c>
    </row>
    <row r="252" spans="1:7" x14ac:dyDescent="0.25">
      <c r="A252" s="1">
        <v>2010</v>
      </c>
      <c r="B252" s="1">
        <v>11</v>
      </c>
      <c r="C252" s="15">
        <v>4525048</v>
      </c>
      <c r="D252" s="15">
        <v>4528928.4969568504</v>
      </c>
      <c r="E252" s="15">
        <v>4625252.6244568601</v>
      </c>
      <c r="F252" s="15">
        <v>4432604.3694568397</v>
      </c>
      <c r="G252" s="15">
        <v>48946.980569231098</v>
      </c>
    </row>
    <row r="253" spans="1:7" x14ac:dyDescent="0.25">
      <c r="A253" s="1">
        <v>2010</v>
      </c>
      <c r="B253" s="1">
        <v>12</v>
      </c>
      <c r="C253" s="15">
        <v>4527028</v>
      </c>
      <c r="D253" s="15">
        <v>4527666.3128420999</v>
      </c>
      <c r="E253" s="15">
        <v>4624021.79361891</v>
      </c>
      <c r="F253" s="15">
        <v>4431310.8320653001</v>
      </c>
      <c r="G253" s="15">
        <v>48962.912696206899</v>
      </c>
    </row>
    <row r="254" spans="1:7" x14ac:dyDescent="0.25">
      <c r="A254" s="1">
        <v>2011</v>
      </c>
      <c r="B254" s="1">
        <v>1</v>
      </c>
      <c r="C254" s="15">
        <v>4533029</v>
      </c>
      <c r="D254" s="15">
        <v>4531456.4730251404</v>
      </c>
      <c r="E254" s="15">
        <v>4627851.9129438195</v>
      </c>
      <c r="F254" s="15">
        <v>4435061.03310645</v>
      </c>
      <c r="G254" s="15">
        <v>48983.217882373399</v>
      </c>
    </row>
    <row r="255" spans="1:7" x14ac:dyDescent="0.25">
      <c r="A255" s="1">
        <v>2011</v>
      </c>
      <c r="B255" s="1">
        <v>2</v>
      </c>
      <c r="C255" s="15">
        <v>4539389</v>
      </c>
      <c r="D255" s="15">
        <v>4540574.7363452101</v>
      </c>
      <c r="E255" s="15">
        <v>4637018.7305739904</v>
      </c>
      <c r="F255" s="15">
        <v>4444130.7421164298</v>
      </c>
      <c r="G255" s="15">
        <v>49007.890692130597</v>
      </c>
    </row>
    <row r="256" spans="1:7" x14ac:dyDescent="0.25">
      <c r="A256" s="1">
        <v>2011</v>
      </c>
      <c r="B256" s="1">
        <v>3</v>
      </c>
      <c r="C256" s="15">
        <v>4546574</v>
      </c>
      <c r="D256" s="15">
        <v>4545926.2004090203</v>
      </c>
      <c r="E256" s="15">
        <v>4642427.3311421899</v>
      </c>
      <c r="F256" s="15">
        <v>4449425.0696758404</v>
      </c>
      <c r="G256" s="15">
        <v>49036.924532800498</v>
      </c>
    </row>
    <row r="257" spans="1:7" x14ac:dyDescent="0.25">
      <c r="A257" s="1">
        <v>2011</v>
      </c>
      <c r="B257" s="1">
        <v>4</v>
      </c>
      <c r="C257" s="15">
        <v>4550254</v>
      </c>
      <c r="D257" s="15">
        <v>4550774.1065502102</v>
      </c>
      <c r="E257" s="15">
        <v>4647340.9407483898</v>
      </c>
      <c r="F257" s="15">
        <v>4454207.2723520296</v>
      </c>
      <c r="G257" s="15">
        <v>49070.311663401597</v>
      </c>
    </row>
    <row r="258" spans="1:7" x14ac:dyDescent="0.25">
      <c r="A258" s="1">
        <v>2011</v>
      </c>
      <c r="B258" s="1">
        <v>5</v>
      </c>
      <c r="C258" s="15">
        <v>4549811</v>
      </c>
      <c r="D258" s="15">
        <v>4553448.6437732</v>
      </c>
      <c r="E258" s="15">
        <v>4650089.7309237104</v>
      </c>
      <c r="F258" s="15">
        <v>4456807.5566226896</v>
      </c>
      <c r="G258" s="15">
        <v>49108.043204909103</v>
      </c>
    </row>
    <row r="259" spans="1:7" x14ac:dyDescent="0.25">
      <c r="A259" s="1">
        <v>2011</v>
      </c>
      <c r="B259" s="1">
        <v>6</v>
      </c>
      <c r="C259" s="15">
        <v>4549338</v>
      </c>
      <c r="D259" s="15">
        <v>4552768.5052479403</v>
      </c>
      <c r="E259" s="15">
        <v>4649492.3751483103</v>
      </c>
      <c r="F259" s="15">
        <v>4456044.6353475703</v>
      </c>
      <c r="G259" s="15">
        <v>49150.109151975201</v>
      </c>
    </row>
    <row r="260" spans="1:7" x14ac:dyDescent="0.25">
      <c r="A260" s="1">
        <v>2011</v>
      </c>
      <c r="B260" s="1">
        <v>7</v>
      </c>
      <c r="C260" s="15">
        <v>4549687</v>
      </c>
      <c r="D260" s="15">
        <v>4552637.9800083004</v>
      </c>
      <c r="E260" s="15">
        <v>4649453.1405755896</v>
      </c>
      <c r="F260" s="15">
        <v>4455822.8194410102</v>
      </c>
      <c r="G260" s="15">
        <v>49196.498386074098</v>
      </c>
    </row>
    <row r="261" spans="1:7" x14ac:dyDescent="0.25">
      <c r="A261" s="1">
        <v>2011</v>
      </c>
      <c r="B261" s="1">
        <v>8</v>
      </c>
      <c r="C261" s="15">
        <v>4550328</v>
      </c>
      <c r="D261" s="15">
        <v>4554494.32080305</v>
      </c>
      <c r="E261" s="15">
        <v>4651408.0200968497</v>
      </c>
      <c r="F261" s="15">
        <v>4457580.6215092503</v>
      </c>
      <c r="G261" s="15">
        <v>49246.570712262503</v>
      </c>
    </row>
    <row r="262" spans="1:7" x14ac:dyDescent="0.25">
      <c r="A262" s="1">
        <v>2011</v>
      </c>
      <c r="B262" s="1">
        <v>9</v>
      </c>
      <c r="C262" s="15">
        <v>4545995</v>
      </c>
      <c r="D262" s="15">
        <v>4551445.8684796803</v>
      </c>
      <c r="E262" s="15">
        <v>4648466.3646314703</v>
      </c>
      <c r="F262" s="15">
        <v>4454425.3723278902</v>
      </c>
      <c r="G262" s="15">
        <v>49300.839397256903</v>
      </c>
    </row>
    <row r="263" spans="1:7" x14ac:dyDescent="0.25">
      <c r="A263" s="1">
        <v>2011</v>
      </c>
      <c r="B263" s="1">
        <v>10</v>
      </c>
      <c r="C263" s="15">
        <v>4546841</v>
      </c>
      <c r="D263" s="15">
        <v>4548057.8266623402</v>
      </c>
      <c r="E263" s="15">
        <v>4645193.3505650703</v>
      </c>
      <c r="F263" s="15">
        <v>4450922.3027596101</v>
      </c>
      <c r="G263" s="15">
        <v>49359.2905998434</v>
      </c>
    </row>
    <row r="264" spans="1:7" x14ac:dyDescent="0.25">
      <c r="A264" s="1">
        <v>2011</v>
      </c>
      <c r="B264" s="1">
        <v>11</v>
      </c>
      <c r="C264" s="15">
        <v>4549257</v>
      </c>
      <c r="D264" s="15">
        <v>4549281.0637381095</v>
      </c>
      <c r="E264" s="15">
        <v>4646539.8170807697</v>
      </c>
      <c r="F264" s="15">
        <v>4452022.3103954503</v>
      </c>
      <c r="G264" s="15">
        <v>49421.909480055998</v>
      </c>
    </row>
    <row r="265" spans="1:7" x14ac:dyDescent="0.25">
      <c r="A265" s="1">
        <v>2011</v>
      </c>
      <c r="B265" s="1">
        <v>12</v>
      </c>
      <c r="C265" s="15">
        <v>4554107</v>
      </c>
      <c r="D265" s="15">
        <v>4552291.9285678202</v>
      </c>
      <c r="E265" s="15">
        <v>4649682.0819061697</v>
      </c>
      <c r="F265" s="15">
        <v>4454901.7752294699</v>
      </c>
      <c r="G265" s="15">
        <v>49488.680217594003</v>
      </c>
    </row>
    <row r="266" spans="1:7" x14ac:dyDescent="0.25">
      <c r="A266" s="1">
        <v>2012</v>
      </c>
      <c r="B266" s="1">
        <v>1</v>
      </c>
      <c r="C266" s="15">
        <v>4560015</v>
      </c>
      <c r="D266" s="15">
        <v>4559494.6713424902</v>
      </c>
      <c r="E266" s="15">
        <v>4657024.3622081801</v>
      </c>
      <c r="F266" s="15">
        <v>4461964.9804768097</v>
      </c>
      <c r="G266" s="15">
        <v>49559.586031293104</v>
      </c>
    </row>
    <row r="267" spans="1:7" x14ac:dyDescent="0.25">
      <c r="A267" s="1">
        <v>2012</v>
      </c>
      <c r="B267" s="1">
        <v>2</v>
      </c>
      <c r="C267" s="15">
        <v>4565707</v>
      </c>
      <c r="D267" s="15">
        <v>4566018.2798259202</v>
      </c>
      <c r="E267" s="15">
        <v>4663695.6108758403</v>
      </c>
      <c r="F267" s="15">
        <v>4468340.9487760104</v>
      </c>
      <c r="G267" s="15">
        <v>49634.609199593702</v>
      </c>
    </row>
    <row r="268" spans="1:7" x14ac:dyDescent="0.25">
      <c r="A268" s="1">
        <v>2012</v>
      </c>
      <c r="B268" s="1">
        <v>3</v>
      </c>
      <c r="C268" s="15">
        <v>4573930</v>
      </c>
      <c r="D268" s="15">
        <v>4572384.9764991999</v>
      </c>
      <c r="E268" s="15">
        <v>4670218.0137070101</v>
      </c>
      <c r="F268" s="15">
        <v>4474551.9392913897</v>
      </c>
      <c r="G268" s="15">
        <v>49713.731081955797</v>
      </c>
    </row>
    <row r="269" spans="1:7" x14ac:dyDescent="0.25">
      <c r="A269" s="1">
        <v>2012</v>
      </c>
      <c r="B269" s="1">
        <v>4</v>
      </c>
      <c r="C269" s="15">
        <v>4577038</v>
      </c>
      <c r="D269" s="15">
        <v>4577704.7946849903</v>
      </c>
      <c r="E269" s="15">
        <v>4675701.5655765003</v>
      </c>
      <c r="F269" s="15">
        <v>4479708.0237934804</v>
      </c>
      <c r="G269" s="15">
        <v>49796.932141157602</v>
      </c>
    </row>
    <row r="270" spans="1:7" x14ac:dyDescent="0.25">
      <c r="A270" s="1">
        <v>2012</v>
      </c>
      <c r="B270" s="1">
        <v>5</v>
      </c>
      <c r="C270" s="15">
        <v>4576751</v>
      </c>
      <c r="D270" s="15">
        <v>4578551.1066196999</v>
      </c>
      <c r="E270" s="15">
        <v>4676719.5985537795</v>
      </c>
      <c r="F270" s="15">
        <v>4480382.6146856202</v>
      </c>
      <c r="G270" s="15">
        <v>49884.191966418599</v>
      </c>
    </row>
    <row r="271" spans="1:7" x14ac:dyDescent="0.25">
      <c r="A271" s="1">
        <v>2012</v>
      </c>
      <c r="B271" s="1">
        <v>6</v>
      </c>
      <c r="C271" s="15">
        <v>4575347</v>
      </c>
      <c r="D271" s="15">
        <v>4578389.5228954302</v>
      </c>
      <c r="E271" s="15">
        <v>4676737.6813919097</v>
      </c>
      <c r="F271" s="15">
        <v>4480041.3643989395</v>
      </c>
      <c r="G271" s="15">
        <v>49975.489297287902</v>
      </c>
    </row>
    <row r="272" spans="1:7" x14ac:dyDescent="0.25">
      <c r="A272" s="1">
        <v>2012</v>
      </c>
      <c r="B272" s="1">
        <v>7</v>
      </c>
      <c r="C272" s="15">
        <v>4577123</v>
      </c>
      <c r="D272" s="15">
        <v>4577850.3773713699</v>
      </c>
      <c r="E272" s="15">
        <v>4676386.1044873698</v>
      </c>
      <c r="F272" s="15">
        <v>4479314.65025537</v>
      </c>
      <c r="G272" s="15">
        <v>50070.8020482352</v>
      </c>
    </row>
    <row r="273" spans="1:7" x14ac:dyDescent="0.25">
      <c r="A273" s="1">
        <v>2012</v>
      </c>
      <c r="B273" s="1">
        <v>8</v>
      </c>
      <c r="C273" s="15">
        <v>4579585</v>
      </c>
      <c r="D273" s="15">
        <v>4579461.5782871498</v>
      </c>
      <c r="E273" s="15">
        <v>4678200.2384650996</v>
      </c>
      <c r="F273" s="15">
        <v>4480722.9181092</v>
      </c>
      <c r="G273" s="15">
        <v>50173.922220698303</v>
      </c>
    </row>
    <row r="274" spans="1:7" x14ac:dyDescent="0.25">
      <c r="A274" s="1">
        <v>2012</v>
      </c>
      <c r="B274" s="1">
        <v>9</v>
      </c>
      <c r="C274" s="15">
        <v>4578976</v>
      </c>
      <c r="D274" s="15">
        <v>4578398.6479911003</v>
      </c>
      <c r="E274" s="15">
        <v>4677348.6487012198</v>
      </c>
      <c r="F274" s="15">
        <v>4479448.6472809799</v>
      </c>
      <c r="G274" s="15">
        <v>50281.314638260803</v>
      </c>
    </row>
    <row r="275" spans="1:7" x14ac:dyDescent="0.25">
      <c r="A275" s="1">
        <v>2012</v>
      </c>
      <c r="B275" s="1">
        <v>10</v>
      </c>
      <c r="C275" s="15">
        <v>4580752</v>
      </c>
      <c r="D275" s="15">
        <v>4581281.2710811496</v>
      </c>
      <c r="E275" s="15">
        <v>4680450.9660422103</v>
      </c>
      <c r="F275" s="15">
        <v>4482111.5761200897</v>
      </c>
      <c r="G275" s="15">
        <v>50392.951987186003</v>
      </c>
    </row>
    <row r="276" spans="1:7" x14ac:dyDescent="0.25">
      <c r="A276" s="1">
        <v>2012</v>
      </c>
      <c r="B276" s="1">
        <v>11</v>
      </c>
      <c r="C276" s="15">
        <v>4584041</v>
      </c>
      <c r="D276" s="15">
        <v>4584417.7023299104</v>
      </c>
      <c r="E276" s="15">
        <v>4683815.38986912</v>
      </c>
      <c r="F276" s="15">
        <v>4485020.0147906896</v>
      </c>
      <c r="G276" s="15">
        <v>50508.806120337496</v>
      </c>
    </row>
    <row r="277" spans="1:7" x14ac:dyDescent="0.25">
      <c r="A277" s="1">
        <v>2012</v>
      </c>
      <c r="B277" s="1">
        <v>12</v>
      </c>
      <c r="C277" s="15">
        <v>4588119</v>
      </c>
      <c r="D277" s="15">
        <v>4589302.3428239403</v>
      </c>
      <c r="E277" s="15">
        <v>4688936.2643013</v>
      </c>
      <c r="F277" s="15">
        <v>4489668.4213465797</v>
      </c>
      <c r="G277" s="15">
        <v>50628.848089886502</v>
      </c>
    </row>
    <row r="278" spans="1:7" x14ac:dyDescent="0.25">
      <c r="A278" s="1">
        <v>2013</v>
      </c>
      <c r="B278" s="1">
        <v>1</v>
      </c>
      <c r="C278" s="15">
        <v>4594969</v>
      </c>
      <c r="D278" s="15">
        <v>4594329.3841424501</v>
      </c>
      <c r="E278" s="15">
        <v>4694207.7224401496</v>
      </c>
      <c r="F278" s="15">
        <v>4494451.0458447495</v>
      </c>
      <c r="G278" s="15">
        <v>50753.048180417303</v>
      </c>
    </row>
    <row r="279" spans="1:7" x14ac:dyDescent="0.25">
      <c r="A279" s="1">
        <v>2013</v>
      </c>
      <c r="B279" s="1">
        <v>2</v>
      </c>
      <c r="C279" s="15">
        <v>4599265</v>
      </c>
      <c r="D279" s="15">
        <v>4600558.2898294097</v>
      </c>
      <c r="E279" s="15">
        <v>4700689.1679070601</v>
      </c>
      <c r="F279" s="15">
        <v>4500427.4117517704</v>
      </c>
      <c r="G279" s="15">
        <v>50881.375942348903</v>
      </c>
    </row>
    <row r="280" spans="1:7" x14ac:dyDescent="0.25">
      <c r="A280" s="1">
        <v>2013</v>
      </c>
      <c r="B280" s="1">
        <v>3</v>
      </c>
      <c r="C280" s="15">
        <v>4605771</v>
      </c>
      <c r="D280" s="15">
        <v>4607160.8684248701</v>
      </c>
      <c r="E280" s="15">
        <v>4707552.34794096</v>
      </c>
      <c r="F280" s="15">
        <v>4506769.3889087699</v>
      </c>
      <c r="G280" s="15">
        <v>51013.800225600498</v>
      </c>
    </row>
    <row r="281" spans="1:7" x14ac:dyDescent="0.25">
      <c r="A281" s="1">
        <v>2013</v>
      </c>
      <c r="B281" s="1">
        <v>4</v>
      </c>
      <c r="C281" s="15">
        <v>4609509</v>
      </c>
      <c r="D281" s="15">
        <v>4610034.9358759699</v>
      </c>
      <c r="E281" s="15">
        <v>4710695.01587593</v>
      </c>
      <c r="F281" s="15">
        <v>4509374.8558760099</v>
      </c>
      <c r="G281" s="15">
        <v>51150.289213417702</v>
      </c>
    </row>
    <row r="282" spans="1:7" x14ac:dyDescent="0.25">
      <c r="A282" s="1">
        <v>2013</v>
      </c>
      <c r="B282" s="1">
        <v>5</v>
      </c>
      <c r="C282" s="15">
        <v>4611553</v>
      </c>
      <c r="D282" s="15">
        <v>4611245.03135393</v>
      </c>
      <c r="E282" s="15">
        <v>4712181.6470248904</v>
      </c>
      <c r="F282" s="15">
        <v>4510308.4156829799</v>
      </c>
      <c r="G282" s="15">
        <v>51290.810456289597</v>
      </c>
    </row>
    <row r="283" spans="1:7" x14ac:dyDescent="0.25">
      <c r="A283" s="1">
        <v>2013</v>
      </c>
      <c r="B283" s="1">
        <v>6</v>
      </c>
      <c r="C283" s="15">
        <v>4613739</v>
      </c>
      <c r="D283" s="15">
        <v>4612352.9008440804</v>
      </c>
      <c r="E283" s="15">
        <v>4713573.92233642</v>
      </c>
      <c r="F283" s="15">
        <v>4511131.8793517398</v>
      </c>
      <c r="G283" s="15">
        <v>51435.3309058835</v>
      </c>
    </row>
    <row r="284" spans="1:7" x14ac:dyDescent="0.25">
      <c r="A284" s="1">
        <v>2013</v>
      </c>
      <c r="B284" s="1">
        <v>7</v>
      </c>
      <c r="C284" s="15">
        <v>4620943</v>
      </c>
      <c r="D284" s="15">
        <v>4619668.76063246</v>
      </c>
      <c r="E284" s="15">
        <v>4721040.3860594695</v>
      </c>
      <c r="F284" s="15">
        <v>4518297.1352054495</v>
      </c>
      <c r="G284" s="15">
        <v>51511.860100129299</v>
      </c>
    </row>
    <row r="285" spans="1:7" x14ac:dyDescent="0.25">
      <c r="A285" s="1">
        <v>2013</v>
      </c>
      <c r="B285" s="1">
        <v>8</v>
      </c>
      <c r="C285" s="15">
        <v>4630751</v>
      </c>
      <c r="D285" s="15">
        <v>4630210.4462601403</v>
      </c>
      <c r="E285" s="15">
        <v>4731791.5319499997</v>
      </c>
      <c r="F285" s="15">
        <v>4528629.3605702799</v>
      </c>
      <c r="G285" s="15">
        <v>51618.297061270503</v>
      </c>
    </row>
    <row r="286" spans="1:7" x14ac:dyDescent="0.25">
      <c r="A286" s="1">
        <v>2013</v>
      </c>
      <c r="B286" s="1">
        <v>9</v>
      </c>
      <c r="C286" s="15">
        <v>4644296</v>
      </c>
      <c r="D286" s="15">
        <v>4642956.3520814804</v>
      </c>
      <c r="E286" s="15">
        <v>4744820.1615168899</v>
      </c>
      <c r="F286" s="15">
        <v>4541092.54264607</v>
      </c>
      <c r="G286" s="15">
        <v>51761.962766208599</v>
      </c>
    </row>
    <row r="287" spans="1:7" x14ac:dyDescent="0.25">
      <c r="A287" s="1">
        <v>2013</v>
      </c>
      <c r="B287" s="1">
        <v>10</v>
      </c>
      <c r="C287" s="15">
        <v>4655414</v>
      </c>
      <c r="D287" s="15">
        <v>4657586.9094617302</v>
      </c>
      <c r="E287" s="15">
        <v>4760027.2413725797</v>
      </c>
      <c r="F287" s="15">
        <v>4555146.5775508899</v>
      </c>
      <c r="G287" s="15">
        <v>52054.921915024803</v>
      </c>
    </row>
    <row r="288" spans="1:7" x14ac:dyDescent="0.25">
      <c r="A288" s="1">
        <v>2013</v>
      </c>
      <c r="B288" s="1">
        <v>11</v>
      </c>
      <c r="C288" s="15">
        <v>4665143</v>
      </c>
      <c r="D288" s="15">
        <v>4661034.4619562402</v>
      </c>
      <c r="E288" s="15">
        <v>4763868.5329765901</v>
      </c>
      <c r="F288" s="15">
        <v>4558200.3909358904</v>
      </c>
      <c r="G288" s="15">
        <v>52254.999933298197</v>
      </c>
    </row>
    <row r="289" spans="1:7" x14ac:dyDescent="0.25">
      <c r="A289" s="1">
        <v>2013</v>
      </c>
      <c r="B289" s="1">
        <v>12</v>
      </c>
      <c r="C289" s="15">
        <v>4671859</v>
      </c>
      <c r="D289" s="15">
        <v>4669643.4043083899</v>
      </c>
      <c r="E289" s="15">
        <v>4772882.7279467303</v>
      </c>
      <c r="F289" s="15">
        <v>4566404.0806700597</v>
      </c>
      <c r="G289" s="15">
        <v>52460.9285259889</v>
      </c>
    </row>
    <row r="290" spans="1:7" x14ac:dyDescent="0.25">
      <c r="A290" s="1">
        <v>2014</v>
      </c>
      <c r="B290" s="1">
        <v>1</v>
      </c>
      <c r="C290" s="15">
        <v>4679556</v>
      </c>
      <c r="D290" s="15">
        <v>4679024.5656773802</v>
      </c>
      <c r="E290" s="15">
        <v>4782680.5204028701</v>
      </c>
      <c r="F290" s="15">
        <v>4575368.6109518902</v>
      </c>
      <c r="G290" s="15">
        <v>52672.6390730434</v>
      </c>
    </row>
    <row r="291" spans="1:7" x14ac:dyDescent="0.25">
      <c r="A291" s="1">
        <v>2014</v>
      </c>
      <c r="B291" s="1">
        <v>2</v>
      </c>
      <c r="C291" s="15">
        <v>4687089</v>
      </c>
      <c r="D291" s="15">
        <v>4685143.4794013696</v>
      </c>
      <c r="E291" s="15">
        <v>4789227.3070446402</v>
      </c>
      <c r="F291" s="15">
        <v>4581059.6517580999</v>
      </c>
      <c r="G291" s="15">
        <v>52890.062141762603</v>
      </c>
    </row>
    <row r="292" spans="1:7" x14ac:dyDescent="0.25">
      <c r="A292" s="1">
        <v>2014</v>
      </c>
      <c r="B292" s="1">
        <v>3</v>
      </c>
      <c r="C292" s="15">
        <v>4694845</v>
      </c>
      <c r="D292" s="15">
        <v>4693813.4679691298</v>
      </c>
      <c r="E292" s="15">
        <v>4798336.2723027496</v>
      </c>
      <c r="F292" s="15">
        <v>4589290.66363551</v>
      </c>
      <c r="G292" s="15">
        <v>53113.127578125102</v>
      </c>
    </row>
    <row r="293" spans="1:7" x14ac:dyDescent="0.25">
      <c r="A293" s="1">
        <v>2014</v>
      </c>
      <c r="B293" s="1">
        <v>4</v>
      </c>
      <c r="C293" s="15">
        <v>4699582</v>
      </c>
      <c r="D293" s="15">
        <v>4699915.7161119496</v>
      </c>
      <c r="E293" s="15">
        <v>4804888.4616067996</v>
      </c>
      <c r="F293" s="15">
        <v>4594942.9706171099</v>
      </c>
      <c r="G293" s="15">
        <v>53341.764596150599</v>
      </c>
    </row>
    <row r="294" spans="1:7" x14ac:dyDescent="0.25">
      <c r="A294" s="1">
        <v>2014</v>
      </c>
      <c r="B294" s="1">
        <v>5</v>
      </c>
      <c r="C294" s="15">
        <v>4702414</v>
      </c>
      <c r="D294" s="15">
        <v>4703723.9002954103</v>
      </c>
      <c r="E294" s="15">
        <v>4809157.4110486601</v>
      </c>
      <c r="F294" s="15">
        <v>4598290.3895421699</v>
      </c>
      <c r="G294" s="15">
        <v>53575.901865132902</v>
      </c>
    </row>
    <row r="295" spans="1:7" x14ac:dyDescent="0.25">
      <c r="A295" s="1">
        <v>2014</v>
      </c>
      <c r="B295" s="1">
        <v>6</v>
      </c>
      <c r="C295" s="15">
        <v>4705494</v>
      </c>
      <c r="D295" s="15">
        <v>4706838.67042962</v>
      </c>
      <c r="E295" s="15">
        <v>4812743.6292599402</v>
      </c>
      <c r="F295" s="15">
        <v>4600933.7115992904</v>
      </c>
      <c r="G295" s="15">
        <v>53815.467594584799</v>
      </c>
    </row>
    <row r="296" spans="1:7" x14ac:dyDescent="0.25">
      <c r="A296" s="1">
        <v>2014</v>
      </c>
      <c r="B296" s="1">
        <v>7</v>
      </c>
      <c r="C296" s="15">
        <v>4709239</v>
      </c>
      <c r="D296" s="15">
        <v>4711198.3282805299</v>
      </c>
      <c r="E296" s="15">
        <v>4817585.2759856898</v>
      </c>
      <c r="F296" s="15">
        <v>4604811.3805753598</v>
      </c>
      <c r="G296" s="15">
        <v>54060.389616756802</v>
      </c>
    </row>
    <row r="297" spans="1:7" x14ac:dyDescent="0.25">
      <c r="A297" s="1">
        <v>2014</v>
      </c>
      <c r="B297" s="1">
        <v>8</v>
      </c>
      <c r="C297" s="15">
        <v>4712926</v>
      </c>
      <c r="D297" s="15">
        <v>4715668.6451612599</v>
      </c>
      <c r="E297" s="15">
        <v>4822616.0213005804</v>
      </c>
      <c r="F297" s="15">
        <v>4608721.2690219497</v>
      </c>
      <c r="G297" s="15">
        <v>54345.170599349098</v>
      </c>
    </row>
    <row r="298" spans="1:7" x14ac:dyDescent="0.25">
      <c r="A298" s="1">
        <v>2014</v>
      </c>
      <c r="B298" s="1">
        <v>9</v>
      </c>
      <c r="C298" s="15">
        <v>4718734</v>
      </c>
      <c r="D298" s="15">
        <v>4718708.4791834196</v>
      </c>
      <c r="E298" s="15">
        <v>4826229.5058580199</v>
      </c>
      <c r="F298" s="15">
        <v>4611187.4525088202</v>
      </c>
      <c r="G298" s="15">
        <v>54636.6703754997</v>
      </c>
    </row>
    <row r="299" spans="1:7" x14ac:dyDescent="0.25">
      <c r="A299" s="1">
        <v>2014</v>
      </c>
      <c r="B299" s="1">
        <v>10</v>
      </c>
      <c r="C299" s="15">
        <v>4724910</v>
      </c>
      <c r="D299" s="15">
        <v>4722402.7179846596</v>
      </c>
      <c r="E299" s="15">
        <v>4830510.4068150502</v>
      </c>
      <c r="F299" s="15">
        <v>4614295.0291542597</v>
      </c>
      <c r="G299" s="15">
        <v>54934.781989750998</v>
      </c>
    </row>
    <row r="300" spans="1:7" x14ac:dyDescent="0.25">
      <c r="A300" s="1">
        <v>2014</v>
      </c>
      <c r="B300" s="1">
        <v>11</v>
      </c>
      <c r="C300" s="15">
        <v>4731887</v>
      </c>
      <c r="D300" s="15">
        <v>4733813.12467713</v>
      </c>
      <c r="E300" s="15">
        <v>4842520.2766237902</v>
      </c>
      <c r="F300" s="15">
        <v>4625105.9727304801</v>
      </c>
      <c r="G300" s="15">
        <v>55239.398395473203</v>
      </c>
    </row>
    <row r="301" spans="1:7" x14ac:dyDescent="0.25">
      <c r="A301" s="1">
        <v>2014</v>
      </c>
      <c r="B301" s="1">
        <v>12</v>
      </c>
      <c r="C301" s="15">
        <v>4739276</v>
      </c>
      <c r="D301" s="15">
        <v>4739814.4290355099</v>
      </c>
      <c r="E301" s="15">
        <v>4849133.6344729299</v>
      </c>
      <c r="F301" s="15">
        <v>4630495.22359809</v>
      </c>
      <c r="G301" s="15">
        <v>55550.412583687801</v>
      </c>
    </row>
    <row r="302" spans="1:7" x14ac:dyDescent="0.25">
      <c r="A302" s="1">
        <v>2015</v>
      </c>
      <c r="B302" s="1">
        <v>1</v>
      </c>
      <c r="C302" s="15">
        <v>4746212</v>
      </c>
      <c r="D302" s="15">
        <v>4747336.1434544399</v>
      </c>
      <c r="E302" s="15">
        <v>4857279.7824864304</v>
      </c>
      <c r="F302" s="15">
        <v>4637392.5044224402</v>
      </c>
      <c r="G302" s="15">
        <v>55867.717705611598</v>
      </c>
    </row>
    <row r="303" spans="1:7" x14ac:dyDescent="0.25">
      <c r="A303" s="1">
        <v>2015</v>
      </c>
      <c r="B303" s="1">
        <v>2</v>
      </c>
      <c r="C303" s="15">
        <v>4753351</v>
      </c>
      <c r="D303" s="15">
        <v>4754426.4465147899</v>
      </c>
      <c r="E303" s="15">
        <v>4865006.6895184098</v>
      </c>
      <c r="F303" s="15">
        <v>4643846.2035111599</v>
      </c>
      <c r="G303" s="15">
        <v>56191.207188862798</v>
      </c>
    </row>
    <row r="304" spans="1:7" x14ac:dyDescent="0.25">
      <c r="A304" s="1">
        <v>2015</v>
      </c>
      <c r="B304" s="1">
        <v>3</v>
      </c>
      <c r="C304" s="15">
        <v>4761186</v>
      </c>
      <c r="D304" s="15">
        <v>4761665.9461928401</v>
      </c>
      <c r="E304" s="15">
        <v>4872894.7545785196</v>
      </c>
      <c r="F304" s="15">
        <v>4650437.1378071699</v>
      </c>
      <c r="G304" s="15">
        <v>56520.774847319</v>
      </c>
    </row>
    <row r="305" spans="1:7" x14ac:dyDescent="0.25">
      <c r="A305" s="1">
        <v>2015</v>
      </c>
      <c r="B305" s="1">
        <v>4</v>
      </c>
      <c r="C305" s="15">
        <v>4765589</v>
      </c>
      <c r="D305" s="15">
        <v>4767289.5691304002</v>
      </c>
      <c r="E305" s="15">
        <v>4879178.6963057704</v>
      </c>
      <c r="F305" s="15">
        <v>4655400.44195503</v>
      </c>
      <c r="G305" s="15">
        <v>56856.314984641896</v>
      </c>
    </row>
    <row r="306" spans="1:7" x14ac:dyDescent="0.25">
      <c r="A306" s="1">
        <v>2015</v>
      </c>
      <c r="B306" s="1">
        <v>5</v>
      </c>
      <c r="C306" s="15">
        <v>4767866</v>
      </c>
      <c r="D306" s="15">
        <v>4770693.5150127998</v>
      </c>
      <c r="E306" s="15">
        <v>4883254.5075379601</v>
      </c>
      <c r="F306" s="15">
        <v>4658132.5224876404</v>
      </c>
      <c r="G306" s="15">
        <v>57197.722491512803</v>
      </c>
    </row>
    <row r="307" spans="1:7" x14ac:dyDescent="0.25">
      <c r="A307" s="1">
        <v>2015</v>
      </c>
      <c r="B307" s="1">
        <v>6</v>
      </c>
      <c r="C307" s="15">
        <v>4772498</v>
      </c>
      <c r="D307" s="15">
        <v>4773369.1856920402</v>
      </c>
      <c r="E307" s="15">
        <v>4886613.3846138697</v>
      </c>
      <c r="F307" s="15">
        <v>4660124.9867702201</v>
      </c>
      <c r="G307" s="15">
        <v>57544.892936656201</v>
      </c>
    </row>
    <row r="308" spans="1:7" x14ac:dyDescent="0.25">
      <c r="A308" s="1">
        <v>2015</v>
      </c>
      <c r="B308" s="1">
        <v>7</v>
      </c>
      <c r="C308" s="15">
        <v>4776557</v>
      </c>
      <c r="D308" s="15">
        <v>4777989.6374249002</v>
      </c>
      <c r="E308" s="15">
        <v>4891928.1797784604</v>
      </c>
      <c r="F308" s="15">
        <v>4664051.0950713297</v>
      </c>
      <c r="G308" s="15">
        <v>57897.722651743199</v>
      </c>
    </row>
    <row r="309" spans="1:7" x14ac:dyDescent="0.25">
      <c r="A309" s="1">
        <v>2015</v>
      </c>
      <c r="B309" s="1">
        <v>8</v>
      </c>
      <c r="C309" s="15">
        <v>4781755</v>
      </c>
      <c r="D309" s="15">
        <v>4781509.0933169099</v>
      </c>
      <c r="E309" s="15">
        <v>4896130.2122617001</v>
      </c>
      <c r="F309" s="15">
        <v>4666887.9743721196</v>
      </c>
      <c r="G309" s="15">
        <v>58244.573062067102</v>
      </c>
    </row>
    <row r="310" spans="1:7" x14ac:dyDescent="0.25">
      <c r="A310" s="1">
        <v>2015</v>
      </c>
      <c r="B310" s="1">
        <v>9</v>
      </c>
      <c r="C310" s="15">
        <v>4785592</v>
      </c>
      <c r="D310" s="15">
        <v>4787740.5332025299</v>
      </c>
      <c r="E310" s="15">
        <v>4903054.2938547302</v>
      </c>
      <c r="F310" s="15">
        <v>4672426.7725503296</v>
      </c>
      <c r="G310" s="15">
        <v>58596.538048142502</v>
      </c>
    </row>
    <row r="311" spans="1:7" x14ac:dyDescent="0.25">
      <c r="A311" s="1">
        <v>2015</v>
      </c>
      <c r="B311" s="1">
        <v>10</v>
      </c>
      <c r="C311" s="15">
        <v>4789789</v>
      </c>
      <c r="D311" s="15">
        <v>4792494.4803759204</v>
      </c>
      <c r="E311" s="15">
        <v>4908510.7675792696</v>
      </c>
      <c r="F311" s="15">
        <v>4676478.1931725703</v>
      </c>
      <c r="G311" s="15">
        <v>58953.526004751599</v>
      </c>
    </row>
    <row r="312" spans="1:7" x14ac:dyDescent="0.25">
      <c r="A312" s="1">
        <v>2015</v>
      </c>
      <c r="B312" s="1">
        <v>11</v>
      </c>
      <c r="C312" s="15">
        <v>4797950</v>
      </c>
      <c r="D312" s="15">
        <v>4797268.6688248301</v>
      </c>
      <c r="E312" s="15">
        <v>4913997.1889484301</v>
      </c>
      <c r="F312" s="15">
        <v>4680540.1487012301</v>
      </c>
      <c r="G312" s="15">
        <v>59315.446240242003</v>
      </c>
    </row>
    <row r="313" spans="1:7" x14ac:dyDescent="0.25">
      <c r="A313" s="1">
        <v>2015</v>
      </c>
      <c r="B313" s="1">
        <v>12</v>
      </c>
      <c r="C313" s="15">
        <v>4806234</v>
      </c>
      <c r="D313" s="15">
        <v>4804939.5664029596</v>
      </c>
      <c r="E313" s="15">
        <v>4922389.8492342103</v>
      </c>
      <c r="F313" s="15">
        <v>4687489.2835717201</v>
      </c>
      <c r="G313" s="15">
        <v>59682.209024848897</v>
      </c>
    </row>
    <row r="314" spans="1:7" x14ac:dyDescent="0.25">
      <c r="A314" s="1">
        <v>2016</v>
      </c>
      <c r="B314" s="1">
        <v>1</v>
      </c>
      <c r="C314" s="15">
        <v>4810611</v>
      </c>
      <c r="D314" s="15">
        <v>4812912.1827791603</v>
      </c>
      <c r="E314" s="15">
        <v>4931093.5835033497</v>
      </c>
      <c r="F314" s="15">
        <v>4694730.78205497</v>
      </c>
      <c r="G314" s="15">
        <v>60053.7256347437</v>
      </c>
    </row>
    <row r="315" spans="1:7" x14ac:dyDescent="0.25">
      <c r="A315" s="1">
        <v>2016</v>
      </c>
      <c r="B315" s="1">
        <v>2</v>
      </c>
      <c r="C315" s="15">
        <v>4817922</v>
      </c>
      <c r="D315" s="15">
        <v>4818262.1476855204</v>
      </c>
      <c r="E315" s="15">
        <v>4937183.8489440503</v>
      </c>
      <c r="F315" s="15">
        <v>4699340.4464269904</v>
      </c>
      <c r="G315" s="15">
        <v>60429.908391962701</v>
      </c>
    </row>
    <row r="316" spans="1:7" x14ac:dyDescent="0.25">
      <c r="A316" s="1">
        <v>2016</v>
      </c>
      <c r="B316" s="1">
        <v>3</v>
      </c>
      <c r="C316" s="15">
        <v>4824718</v>
      </c>
      <c r="D316" s="15">
        <v>4825436.29039576</v>
      </c>
      <c r="E316" s="15">
        <v>4945107.3044150798</v>
      </c>
      <c r="F316" s="15">
        <v>4705765.2763764402</v>
      </c>
      <c r="G316" s="15">
        <v>60810.670700375798</v>
      </c>
    </row>
    <row r="317" spans="1:7" x14ac:dyDescent="0.25">
      <c r="A317" s="1">
        <v>2016</v>
      </c>
      <c r="B317" s="1">
        <v>4</v>
      </c>
      <c r="C317" s="15">
        <v>4829550</v>
      </c>
      <c r="D317" s="15">
        <v>4830076.5472052097</v>
      </c>
      <c r="E317" s="15">
        <v>4950505.7179891197</v>
      </c>
      <c r="F317" s="15">
        <v>4709647.3764212904</v>
      </c>
      <c r="G317" s="15">
        <v>61195.927077859596</v>
      </c>
    </row>
    <row r="318" spans="1:7" x14ac:dyDescent="0.25">
      <c r="A318" s="1">
        <v>2016</v>
      </c>
      <c r="B318" s="1">
        <v>5</v>
      </c>
      <c r="C318" s="15">
        <v>4833474</v>
      </c>
      <c r="D318" s="15">
        <v>4833342.0013508899</v>
      </c>
      <c r="E318" s="15">
        <v>4954538.0069289999</v>
      </c>
      <c r="F318" s="15">
        <v>4712145.9957727902</v>
      </c>
      <c r="G318" s="15">
        <v>61585.593184838799</v>
      </c>
    </row>
    <row r="319" spans="1:7" x14ac:dyDescent="0.25">
      <c r="A319" s="1">
        <v>2016</v>
      </c>
      <c r="B319" s="1">
        <v>6</v>
      </c>
      <c r="C319" s="15">
        <v>4837613</v>
      </c>
      <c r="D319" s="15">
        <v>4838764.1959496699</v>
      </c>
      <c r="E319" s="15">
        <v>4960735.5506751696</v>
      </c>
      <c r="F319" s="15">
        <v>4716792.8412241703</v>
      </c>
      <c r="G319" s="15">
        <v>61979.585849365001</v>
      </c>
    </row>
    <row r="320" spans="1:7" x14ac:dyDescent="0.25">
      <c r="A320" s="1">
        <v>2016</v>
      </c>
      <c r="B320" s="1">
        <v>7</v>
      </c>
      <c r="C320" s="15">
        <v>4842575</v>
      </c>
      <c r="D320" s="15">
        <v>4842833.76762769</v>
      </c>
      <c r="E320" s="15">
        <v>4965588.8245180603</v>
      </c>
      <c r="F320" s="15">
        <v>4720078.7107373197</v>
      </c>
      <c r="G320" s="15">
        <v>62377.823088897501</v>
      </c>
    </row>
    <row r="321" spans="1:7" x14ac:dyDescent="0.25">
      <c r="A321" s="1">
        <v>2016</v>
      </c>
      <c r="B321" s="1">
        <v>8</v>
      </c>
      <c r="C321" s="15"/>
      <c r="D321" s="15">
        <v>4848184.4986507799</v>
      </c>
      <c r="E321" s="15">
        <v>4971696.9805586804</v>
      </c>
      <c r="F321" s="15">
        <v>4724672.0167428702</v>
      </c>
      <c r="G321" s="15">
        <v>62762.707630060802</v>
      </c>
    </row>
    <row r="322" spans="1:7" x14ac:dyDescent="0.25">
      <c r="A322" s="1">
        <v>2016</v>
      </c>
      <c r="B322" s="1">
        <v>9</v>
      </c>
      <c r="C322" s="15"/>
      <c r="D322" s="15">
        <v>4852844.2348042699</v>
      </c>
      <c r="E322" s="15">
        <v>4977464.6686623599</v>
      </c>
      <c r="F322" s="15">
        <v>4728223.8009461798</v>
      </c>
      <c r="G322" s="15">
        <v>63325.711977830302</v>
      </c>
    </row>
    <row r="323" spans="1:7" x14ac:dyDescent="0.25">
      <c r="A323" s="1">
        <v>2016</v>
      </c>
      <c r="B323" s="1">
        <v>10</v>
      </c>
      <c r="C323" s="15"/>
      <c r="D323" s="15">
        <v>4857746.82801673</v>
      </c>
      <c r="E323" s="15">
        <v>4983508.7658389397</v>
      </c>
      <c r="F323" s="15">
        <v>4731984.8901945204</v>
      </c>
      <c r="G323" s="15">
        <v>63905.765737997499</v>
      </c>
    </row>
    <row r="324" spans="1:7" x14ac:dyDescent="0.25">
      <c r="A324" s="1">
        <v>2016</v>
      </c>
      <c r="B324" s="1">
        <v>11</v>
      </c>
      <c r="C324" s="15"/>
      <c r="D324" s="15">
        <v>4865394.6237771502</v>
      </c>
      <c r="E324" s="15">
        <v>4992275.7351261303</v>
      </c>
      <c r="F324" s="15">
        <v>4738513.5124281701</v>
      </c>
      <c r="G324" s="15">
        <v>64474.472315365398</v>
      </c>
    </row>
    <row r="325" spans="1:7" x14ac:dyDescent="0.25">
      <c r="A325" s="1">
        <v>2016</v>
      </c>
      <c r="B325" s="1">
        <v>12</v>
      </c>
      <c r="C325" s="15"/>
      <c r="D325" s="15">
        <v>4873121.3859888399</v>
      </c>
      <c r="E325" s="15">
        <v>5001112.6274313601</v>
      </c>
      <c r="F325" s="15">
        <v>4745130.1445463197</v>
      </c>
      <c r="G325" s="15">
        <v>65038.583483856397</v>
      </c>
    </row>
    <row r="326" spans="1:7" x14ac:dyDescent="0.25">
      <c r="A326" s="1">
        <v>2017</v>
      </c>
      <c r="B326" s="1">
        <v>1</v>
      </c>
      <c r="C326" s="15"/>
      <c r="D326" s="15">
        <v>4878129.8094888199</v>
      </c>
      <c r="E326" s="15">
        <v>5007220.2520515099</v>
      </c>
      <c r="F326" s="15">
        <v>4749039.3669261299</v>
      </c>
      <c r="G326" s="15">
        <v>65597.141108691299</v>
      </c>
    </row>
    <row r="327" spans="1:7" x14ac:dyDescent="0.25">
      <c r="A327" s="1">
        <v>2017</v>
      </c>
      <c r="B327" s="1">
        <v>2</v>
      </c>
      <c r="C327" s="15"/>
      <c r="D327" s="15">
        <v>4885168.73564116</v>
      </c>
      <c r="E327" s="15">
        <v>5015348.7600646401</v>
      </c>
      <c r="F327" s="15">
        <v>4754988.7112176698</v>
      </c>
      <c r="G327" s="15">
        <v>66150.810719339293</v>
      </c>
    </row>
    <row r="328" spans="1:7" x14ac:dyDescent="0.25">
      <c r="A328" s="1">
        <v>2017</v>
      </c>
      <c r="B328" s="1">
        <v>3</v>
      </c>
      <c r="C328" s="15"/>
      <c r="D328" s="15">
        <v>4891844.13741301</v>
      </c>
      <c r="E328" s="15">
        <v>5023104.6912169596</v>
      </c>
      <c r="F328" s="15">
        <v>4760583.5836090604</v>
      </c>
      <c r="G328" s="15">
        <v>66699.880323836696</v>
      </c>
    </row>
    <row r="329" spans="1:7" x14ac:dyDescent="0.25">
      <c r="A329" s="1">
        <v>2017</v>
      </c>
      <c r="B329" s="1">
        <v>4</v>
      </c>
      <c r="C329" s="15"/>
      <c r="D329" s="15">
        <v>4897150.2974904003</v>
      </c>
      <c r="E329" s="15">
        <v>5029483.0038769301</v>
      </c>
      <c r="F329" s="15">
        <v>4764817.5911038797</v>
      </c>
      <c r="G329" s="15">
        <v>67244.693269343305</v>
      </c>
    </row>
    <row r="330" spans="1:7" x14ac:dyDescent="0.25">
      <c r="A330" s="1">
        <v>2017</v>
      </c>
      <c r="B330" s="1">
        <v>5</v>
      </c>
      <c r="C330" s="15"/>
      <c r="D330" s="15">
        <v>4901820.3591621099</v>
      </c>
      <c r="E330" s="15">
        <v>5035217.44595573</v>
      </c>
      <c r="F330" s="15">
        <v>4768423.2723684898</v>
      </c>
      <c r="G330" s="15">
        <v>67785.556793950003</v>
      </c>
    </row>
    <row r="331" spans="1:7" x14ac:dyDescent="0.25">
      <c r="A331" s="1">
        <v>2017</v>
      </c>
      <c r="B331" s="1">
        <v>6</v>
      </c>
      <c r="C331" s="15"/>
      <c r="D331" s="15">
        <v>4906633.9719600603</v>
      </c>
      <c r="E331" s="15">
        <v>5041088.2424062602</v>
      </c>
      <c r="F331" s="15">
        <v>4772179.7015138697</v>
      </c>
      <c r="G331" s="15">
        <v>68322.763297072801</v>
      </c>
    </row>
    <row r="332" spans="1:7" x14ac:dyDescent="0.25">
      <c r="A332" s="1">
        <v>2017</v>
      </c>
      <c r="B332" s="1">
        <v>7</v>
      </c>
      <c r="C332" s="15"/>
      <c r="D332" s="15">
        <v>4912013.29258822</v>
      </c>
      <c r="E332" s="15">
        <v>5047518.0900026103</v>
      </c>
      <c r="F332" s="15">
        <v>4776508.4951738399</v>
      </c>
      <c r="G332" s="15">
        <v>68856.587214650703</v>
      </c>
    </row>
    <row r="333" spans="1:7" x14ac:dyDescent="0.25">
      <c r="A333" s="1">
        <v>2017</v>
      </c>
      <c r="B333" s="1">
        <v>8</v>
      </c>
      <c r="C333" s="15"/>
      <c r="D333" s="15">
        <v>4917742.5481924303</v>
      </c>
      <c r="E333" s="15">
        <v>5054999.2960451199</v>
      </c>
      <c r="F333" s="15">
        <v>4780485.80033975</v>
      </c>
      <c r="G333" s="15">
        <v>69746.838559640193</v>
      </c>
    </row>
    <row r="334" spans="1:7" x14ac:dyDescent="0.25">
      <c r="A334" s="1">
        <v>2017</v>
      </c>
      <c r="B334" s="1">
        <v>9</v>
      </c>
      <c r="C334" s="15"/>
      <c r="D334" s="15">
        <v>4922807.1492590001</v>
      </c>
      <c r="E334" s="15">
        <v>5061564.1339565702</v>
      </c>
      <c r="F334" s="15">
        <v>4784050.1645614197</v>
      </c>
      <c r="G334" s="15">
        <v>70509.181968317702</v>
      </c>
    </row>
    <row r="335" spans="1:7" x14ac:dyDescent="0.25">
      <c r="A335" s="1">
        <v>2017</v>
      </c>
      <c r="B335" s="1">
        <v>10</v>
      </c>
      <c r="C335" s="15"/>
      <c r="D335" s="15">
        <v>4928035.0638782103</v>
      </c>
      <c r="E335" s="15">
        <v>5068300.2933413005</v>
      </c>
      <c r="F335" s="15">
        <v>4787769.8344151303</v>
      </c>
      <c r="G335" s="15">
        <v>71275.594591479399</v>
      </c>
    </row>
    <row r="336" spans="1:7" x14ac:dyDescent="0.25">
      <c r="A336" s="1">
        <v>2017</v>
      </c>
      <c r="B336" s="1">
        <v>11</v>
      </c>
      <c r="C336" s="15"/>
      <c r="D336" s="15">
        <v>4935163.4131815396</v>
      </c>
      <c r="E336" s="15">
        <v>5076893.9961568797</v>
      </c>
      <c r="F336" s="15">
        <v>4793432.8302061995</v>
      </c>
      <c r="G336" s="15">
        <v>72020.212079878998</v>
      </c>
    </row>
    <row r="337" spans="1:7" x14ac:dyDescent="0.25">
      <c r="A337" s="1">
        <v>2017</v>
      </c>
      <c r="B337" s="1">
        <v>12</v>
      </c>
      <c r="C337" s="15"/>
      <c r="D337" s="15">
        <v>4942341.5108389203</v>
      </c>
      <c r="E337" s="15">
        <v>5085508.1117245797</v>
      </c>
      <c r="F337" s="15">
        <v>4799174.9099532701</v>
      </c>
      <c r="G337" s="15">
        <v>72749.922720168994</v>
      </c>
    </row>
    <row r="338" spans="1:7" x14ac:dyDescent="0.25">
      <c r="A338" s="1">
        <v>2018</v>
      </c>
      <c r="B338" s="1">
        <v>1</v>
      </c>
      <c r="C338" s="15"/>
      <c r="D338" s="15">
        <v>4947627.6861413</v>
      </c>
      <c r="E338" s="15">
        <v>5092200.40849947</v>
      </c>
      <c r="F338" s="15">
        <v>4803054.96378313</v>
      </c>
      <c r="G338" s="15">
        <v>73464.441524326801</v>
      </c>
    </row>
    <row r="339" spans="1:7" x14ac:dyDescent="0.25">
      <c r="A339" s="1">
        <v>2018</v>
      </c>
      <c r="B339" s="1">
        <v>2</v>
      </c>
      <c r="C339" s="15"/>
      <c r="D339" s="15">
        <v>4954318.4746458298</v>
      </c>
      <c r="E339" s="15">
        <v>5100269.7302724104</v>
      </c>
      <c r="F339" s="15">
        <v>4808367.21901925</v>
      </c>
      <c r="G339" s="15">
        <v>74164.941418323404</v>
      </c>
    </row>
    <row r="340" spans="1:7" x14ac:dyDescent="0.25">
      <c r="A340" s="1">
        <v>2018</v>
      </c>
      <c r="B340" s="1">
        <v>3</v>
      </c>
      <c r="C340" s="15"/>
      <c r="D340" s="15">
        <v>4960752.1401489899</v>
      </c>
      <c r="E340" s="15">
        <v>5108055.88674899</v>
      </c>
      <c r="F340" s="15">
        <v>4813448.3935489999</v>
      </c>
      <c r="G340" s="15">
        <v>74852.207953864694</v>
      </c>
    </row>
    <row r="341" spans="1:7" x14ac:dyDescent="0.25">
      <c r="A341" s="1">
        <v>2018</v>
      </c>
      <c r="B341" s="1">
        <v>4</v>
      </c>
      <c r="C341" s="15"/>
      <c r="D341" s="15">
        <v>4966230.64913332</v>
      </c>
      <c r="E341" s="15">
        <v>5114862.4208794702</v>
      </c>
      <c r="F341" s="15">
        <v>4817598.8773871604</v>
      </c>
      <c r="G341" s="15">
        <v>75527.042210985994</v>
      </c>
    </row>
    <row r="342" spans="1:7" x14ac:dyDescent="0.25">
      <c r="A342" s="1">
        <v>2018</v>
      </c>
      <c r="B342" s="1">
        <v>5</v>
      </c>
      <c r="C342" s="15"/>
      <c r="D342" s="15">
        <v>4971263.0080451705</v>
      </c>
      <c r="E342" s="15">
        <v>5121199.78652748</v>
      </c>
      <c r="F342" s="15">
        <v>4821326.22956286</v>
      </c>
      <c r="G342" s="15">
        <v>76190.179692892198</v>
      </c>
    </row>
    <row r="343" spans="1:7" x14ac:dyDescent="0.25">
      <c r="A343" s="1">
        <v>2018</v>
      </c>
      <c r="B343" s="1">
        <v>6</v>
      </c>
      <c r="C343" s="15"/>
      <c r="D343" s="15">
        <v>4976390.5042185402</v>
      </c>
      <c r="E343" s="15">
        <v>5127610.6334447302</v>
      </c>
      <c r="F343" s="15">
        <v>4825170.3749923501</v>
      </c>
      <c r="G343" s="15">
        <v>76842.312710390805</v>
      </c>
    </row>
    <row r="344" spans="1:7" x14ac:dyDescent="0.25">
      <c r="A344" s="1">
        <v>2018</v>
      </c>
      <c r="B344" s="1">
        <v>7</v>
      </c>
      <c r="C344" s="15"/>
      <c r="D344" s="15">
        <v>4981906.2672480298</v>
      </c>
      <c r="E344" s="15">
        <v>5134389.3679088596</v>
      </c>
      <c r="F344" s="15">
        <v>4829423.1665872103</v>
      </c>
      <c r="G344" s="15">
        <v>77484.090008298794</v>
      </c>
    </row>
    <row r="345" spans="1:7" x14ac:dyDescent="0.25">
      <c r="A345" s="1">
        <v>2018</v>
      </c>
      <c r="B345" s="1">
        <v>8</v>
      </c>
      <c r="C345" s="15"/>
      <c r="D345" s="15">
        <v>4987500.0229188697</v>
      </c>
      <c r="E345" s="15">
        <v>5141734.1733870897</v>
      </c>
      <c r="F345" s="15">
        <v>4833265.8724506404</v>
      </c>
      <c r="G345" s="15">
        <v>78373.883698864694</v>
      </c>
    </row>
    <row r="346" spans="1:7" x14ac:dyDescent="0.25">
      <c r="A346" s="1">
        <v>2018</v>
      </c>
      <c r="B346" s="1">
        <v>9</v>
      </c>
      <c r="C346" s="15"/>
      <c r="D346" s="15">
        <v>4992628.1495863497</v>
      </c>
      <c r="E346" s="15">
        <v>5148425.6855337201</v>
      </c>
      <c r="F346" s="15">
        <v>4836830.6136389896</v>
      </c>
      <c r="G346" s="15">
        <v>79168.316004204302</v>
      </c>
    </row>
    <row r="347" spans="1:7" x14ac:dyDescent="0.25">
      <c r="A347" s="1">
        <v>2018</v>
      </c>
      <c r="B347" s="1">
        <v>10</v>
      </c>
      <c r="C347" s="15"/>
      <c r="D347" s="15">
        <v>4997865.4686320601</v>
      </c>
      <c r="E347" s="15">
        <v>5155216.52559542</v>
      </c>
      <c r="F347" s="15">
        <v>4840514.4116687104</v>
      </c>
      <c r="G347" s="15">
        <v>79957.735695375697</v>
      </c>
    </row>
    <row r="348" spans="1:7" x14ac:dyDescent="0.25">
      <c r="A348" s="1">
        <v>2018</v>
      </c>
      <c r="B348" s="1">
        <v>11</v>
      </c>
      <c r="C348" s="15"/>
      <c r="D348" s="15">
        <v>5004417.8945363099</v>
      </c>
      <c r="E348" s="15">
        <v>5163278.2321520997</v>
      </c>
      <c r="F348" s="15">
        <v>4845557.55692052</v>
      </c>
      <c r="G348" s="15">
        <v>80724.674703138604</v>
      </c>
    </row>
    <row r="349" spans="1:7" x14ac:dyDescent="0.25">
      <c r="A349" s="1">
        <v>2018</v>
      </c>
      <c r="B349" s="1">
        <v>12</v>
      </c>
      <c r="C349" s="15"/>
      <c r="D349" s="15">
        <v>5011000.8396650301</v>
      </c>
      <c r="E349" s="15">
        <v>5171336.3602572</v>
      </c>
      <c r="F349" s="15">
        <v>4850665.31907285</v>
      </c>
      <c r="G349" s="15">
        <v>81474.287020999196</v>
      </c>
    </row>
    <row r="350" spans="1:7" x14ac:dyDescent="0.25">
      <c r="A350" s="1">
        <v>2019</v>
      </c>
      <c r="B350" s="1">
        <v>1</v>
      </c>
      <c r="C350" s="15"/>
      <c r="D350" s="15">
        <v>5016266.5574558899</v>
      </c>
      <c r="E350" s="15">
        <v>5178043.5115774302</v>
      </c>
      <c r="F350" s="15">
        <v>4854489.6033343496</v>
      </c>
      <c r="G350" s="15">
        <v>82206.749601088799</v>
      </c>
    </row>
    <row r="351" spans="1:7" x14ac:dyDescent="0.25">
      <c r="A351" s="1">
        <v>2019</v>
      </c>
      <c r="B351" s="1">
        <v>2</v>
      </c>
      <c r="C351" s="15"/>
      <c r="D351" s="15">
        <v>5022503.4358165003</v>
      </c>
      <c r="E351" s="15">
        <v>5185690.3597706398</v>
      </c>
      <c r="F351" s="15">
        <v>4859316.5118623702</v>
      </c>
      <c r="G351" s="15">
        <v>82923.223944437603</v>
      </c>
    </row>
    <row r="352" spans="1:7" x14ac:dyDescent="0.25">
      <c r="A352" s="1">
        <v>2019</v>
      </c>
      <c r="B352" s="1">
        <v>3</v>
      </c>
      <c r="C352" s="15"/>
      <c r="D352" s="15">
        <v>5028558.0436578495</v>
      </c>
      <c r="E352" s="15">
        <v>5193125.1899976404</v>
      </c>
      <c r="F352" s="15">
        <v>4863990.8973180596</v>
      </c>
      <c r="G352" s="15">
        <v>83624.582161170605</v>
      </c>
    </row>
    <row r="353" spans="1:7" x14ac:dyDescent="0.25">
      <c r="A353" s="1">
        <v>2019</v>
      </c>
      <c r="B353" s="1">
        <v>4</v>
      </c>
      <c r="C353" s="15"/>
      <c r="D353" s="15">
        <v>5033945.9091362702</v>
      </c>
      <c r="E353" s="15">
        <v>5199865.2290238403</v>
      </c>
      <c r="F353" s="15">
        <v>4868026.5892487103</v>
      </c>
      <c r="G353" s="15">
        <v>84311.687397283502</v>
      </c>
    </row>
    <row r="354" spans="1:7" x14ac:dyDescent="0.25">
      <c r="A354" s="1">
        <v>2019</v>
      </c>
      <c r="B354" s="1">
        <v>5</v>
      </c>
      <c r="C354" s="15"/>
      <c r="D354" s="15">
        <v>5039020.4338816404</v>
      </c>
      <c r="E354" s="15">
        <v>5206265.4518672703</v>
      </c>
      <c r="F354" s="15">
        <v>4871775.4158960003</v>
      </c>
      <c r="G354" s="15">
        <v>84985.3391679341</v>
      </c>
    </row>
    <row r="355" spans="1:7" x14ac:dyDescent="0.25">
      <c r="A355" s="1">
        <v>2019</v>
      </c>
      <c r="B355" s="1">
        <v>6</v>
      </c>
      <c r="C355" s="15"/>
      <c r="D355" s="15">
        <v>5044157.4261455899</v>
      </c>
      <c r="E355" s="15">
        <v>5212703.1481317095</v>
      </c>
      <c r="F355" s="15">
        <v>4875611.70415946</v>
      </c>
      <c r="G355" s="15">
        <v>85646.290220292605</v>
      </c>
    </row>
    <row r="356" spans="1:7" x14ac:dyDescent="0.25">
      <c r="A356" s="1">
        <v>2019</v>
      </c>
      <c r="B356" s="1">
        <v>7</v>
      </c>
      <c r="C356" s="15"/>
      <c r="D356" s="15">
        <v>5049560.4324772796</v>
      </c>
      <c r="E356" s="15">
        <v>5219383.2555739796</v>
      </c>
      <c r="F356" s="15">
        <v>4879737.6093805898</v>
      </c>
      <c r="G356" s="15">
        <v>86295.247494719501</v>
      </c>
    </row>
    <row r="357" spans="1:7" x14ac:dyDescent="0.25">
      <c r="A357" s="1">
        <v>2019</v>
      </c>
      <c r="B357" s="1">
        <v>8</v>
      </c>
      <c r="C357" s="15"/>
      <c r="D357" s="15">
        <v>5055048.4155739797</v>
      </c>
      <c r="E357" s="15">
        <v>5226454.6903478503</v>
      </c>
      <c r="F357" s="15">
        <v>4883642.1408001203</v>
      </c>
      <c r="G357" s="15">
        <v>87099.876412585596</v>
      </c>
    </row>
    <row r="358" spans="1:7" x14ac:dyDescent="0.25">
      <c r="A358" s="1">
        <v>2019</v>
      </c>
      <c r="B358" s="1">
        <v>9</v>
      </c>
      <c r="C358" s="15"/>
      <c r="D358" s="15">
        <v>5060209.80863153</v>
      </c>
      <c r="E358" s="15">
        <v>5233073.92644329</v>
      </c>
      <c r="F358" s="15">
        <v>4887345.6908197701</v>
      </c>
      <c r="G358" s="15">
        <v>87840.677463171494</v>
      </c>
    </row>
    <row r="359" spans="1:7" x14ac:dyDescent="0.25">
      <c r="A359" s="1">
        <v>2019</v>
      </c>
      <c r="B359" s="1">
        <v>10</v>
      </c>
      <c r="C359" s="15"/>
      <c r="D359" s="15">
        <v>5065443.6925540902</v>
      </c>
      <c r="E359" s="15">
        <v>5239750.1148758996</v>
      </c>
      <c r="F359" s="15">
        <v>4891137.27023229</v>
      </c>
      <c r="G359" s="15">
        <v>88573.582630964098</v>
      </c>
    </row>
    <row r="360" spans="1:7" x14ac:dyDescent="0.25">
      <c r="A360" s="1">
        <v>2019</v>
      </c>
      <c r="B360" s="1">
        <v>11</v>
      </c>
      <c r="C360" s="15"/>
      <c r="D360" s="15">
        <v>5071587.2245004103</v>
      </c>
      <c r="E360" s="15">
        <v>5247299.4644619497</v>
      </c>
      <c r="F360" s="15">
        <v>4895874.9845388802</v>
      </c>
      <c r="G360" s="15">
        <v>89287.947042890606</v>
      </c>
    </row>
    <row r="361" spans="1:7" x14ac:dyDescent="0.25">
      <c r="A361" s="1">
        <v>2019</v>
      </c>
      <c r="B361" s="1">
        <v>12</v>
      </c>
      <c r="C361" s="15"/>
      <c r="D361" s="15">
        <v>5077748.7616892299</v>
      </c>
      <c r="E361" s="15">
        <v>5254837.0605975399</v>
      </c>
      <c r="F361" s="15">
        <v>4900660.4627809199</v>
      </c>
      <c r="G361" s="15">
        <v>89987.189613554001</v>
      </c>
    </row>
    <row r="362" spans="1:7" x14ac:dyDescent="0.25">
      <c r="A362" s="1">
        <v>2020</v>
      </c>
      <c r="B362" s="1">
        <v>1</v>
      </c>
      <c r="C362" s="15"/>
      <c r="D362" s="15">
        <v>5082992.8179482296</v>
      </c>
      <c r="E362" s="15">
        <v>5261428.0322057595</v>
      </c>
      <c r="F362" s="15">
        <v>4904557.6036906997</v>
      </c>
      <c r="G362" s="15">
        <v>90671.6229028823</v>
      </c>
    </row>
    <row r="363" spans="1:7" x14ac:dyDescent="0.25">
      <c r="A363" s="1">
        <v>2020</v>
      </c>
      <c r="B363" s="1">
        <v>2</v>
      </c>
      <c r="C363" s="15"/>
      <c r="D363" s="15">
        <v>5088907.9530188302</v>
      </c>
      <c r="E363" s="15">
        <v>5268662.74462811</v>
      </c>
      <c r="F363" s="15">
        <v>4909153.1614095401</v>
      </c>
      <c r="G363" s="15">
        <v>91342.164424229501</v>
      </c>
    </row>
    <row r="364" spans="1:7" x14ac:dyDescent="0.25">
      <c r="A364" s="1">
        <v>2020</v>
      </c>
      <c r="B364" s="1">
        <v>3</v>
      </c>
      <c r="C364" s="15"/>
      <c r="D364" s="15">
        <v>5094693.5637879902</v>
      </c>
      <c r="E364" s="15">
        <v>5275742.0281178895</v>
      </c>
      <c r="F364" s="15">
        <v>4913645.0994581003</v>
      </c>
      <c r="G364" s="15">
        <v>91999.542540822804</v>
      </c>
    </row>
    <row r="365" spans="1:7" x14ac:dyDescent="0.25">
      <c r="A365" s="1">
        <v>2020</v>
      </c>
      <c r="B365" s="1">
        <v>4</v>
      </c>
      <c r="C365" s="15"/>
      <c r="D365" s="15">
        <v>5100013.4085516799</v>
      </c>
      <c r="E365" s="15">
        <v>5282331.0473345602</v>
      </c>
      <c r="F365" s="15">
        <v>4917695.7697687997</v>
      </c>
      <c r="G365" s="15">
        <v>92644.471894469403</v>
      </c>
    </row>
    <row r="366" spans="1:7" x14ac:dyDescent="0.25">
      <c r="A366" s="1">
        <v>2020</v>
      </c>
      <c r="B366" s="1">
        <v>5</v>
      </c>
      <c r="C366" s="15"/>
      <c r="D366" s="15">
        <v>5105112.8599790502</v>
      </c>
      <c r="E366" s="15">
        <v>5288676.4876538897</v>
      </c>
      <c r="F366" s="15">
        <v>4921549.2323042098</v>
      </c>
      <c r="G366" s="15">
        <v>93277.6195353277</v>
      </c>
    </row>
    <row r="367" spans="1:7" x14ac:dyDescent="0.25">
      <c r="A367" s="1">
        <v>2020</v>
      </c>
      <c r="B367" s="1">
        <v>6</v>
      </c>
      <c r="C367" s="15"/>
      <c r="D367" s="15">
        <v>5110252.8433584804</v>
      </c>
      <c r="E367" s="15">
        <v>5295040.5148061803</v>
      </c>
      <c r="F367" s="15">
        <v>4925465.1719107898</v>
      </c>
      <c r="G367" s="15">
        <v>93899.615792348297</v>
      </c>
    </row>
    <row r="368" spans="1:7" x14ac:dyDescent="0.25">
      <c r="A368" s="1">
        <v>2020</v>
      </c>
      <c r="B368" s="1">
        <v>7</v>
      </c>
      <c r="C368" s="15"/>
      <c r="D368" s="15">
        <v>5115574.7062977599</v>
      </c>
      <c r="E368" s="15">
        <v>5301565.6463646796</v>
      </c>
      <c r="F368" s="15">
        <v>4929583.76623083</v>
      </c>
      <c r="G368" s="15">
        <v>94511.055181974996</v>
      </c>
    </row>
    <row r="369" spans="1:7" x14ac:dyDescent="0.25">
      <c r="A369" s="1">
        <v>2020</v>
      </c>
      <c r="B369" s="1">
        <v>8</v>
      </c>
      <c r="C369" s="15"/>
      <c r="D369" s="15">
        <v>5121063.9734839303</v>
      </c>
      <c r="E369" s="15">
        <v>5308450.2633067695</v>
      </c>
      <c r="F369" s="15">
        <v>4933677.6836610902</v>
      </c>
      <c r="G369" s="15">
        <v>95220.100352304595</v>
      </c>
    </row>
    <row r="370" spans="1:7" x14ac:dyDescent="0.25">
      <c r="A370" s="1">
        <v>2020</v>
      </c>
      <c r="B370" s="1">
        <v>9</v>
      </c>
      <c r="C370" s="15"/>
      <c r="D370" s="15">
        <v>5126323.8658192297</v>
      </c>
      <c r="E370" s="15">
        <v>5315025.4298217297</v>
      </c>
      <c r="F370" s="15">
        <v>4937622.3018167401</v>
      </c>
      <c r="G370" s="15">
        <v>95888.455222321005</v>
      </c>
    </row>
    <row r="371" spans="1:7" x14ac:dyDescent="0.25">
      <c r="A371" s="1">
        <v>2020</v>
      </c>
      <c r="B371" s="1">
        <v>10</v>
      </c>
      <c r="C371" s="15"/>
      <c r="D371" s="15">
        <v>5131631.4593154704</v>
      </c>
      <c r="E371" s="15">
        <v>5321633.4076134097</v>
      </c>
      <c r="F371" s="15">
        <v>4941629.5110175302</v>
      </c>
      <c r="G371" s="15">
        <v>96549.243816972506</v>
      </c>
    </row>
    <row r="372" spans="1:7" x14ac:dyDescent="0.25">
      <c r="A372" s="1">
        <v>2020</v>
      </c>
      <c r="B372" s="1">
        <v>11</v>
      </c>
      <c r="C372" s="15"/>
      <c r="D372" s="15">
        <v>5137567.9225630201</v>
      </c>
      <c r="E372" s="15">
        <v>5328843.1845696196</v>
      </c>
      <c r="F372" s="15">
        <v>4946292.6605564198</v>
      </c>
      <c r="G372" s="15">
        <v>97196.276528028393</v>
      </c>
    </row>
    <row r="373" spans="1:7" x14ac:dyDescent="0.25">
      <c r="A373" s="1">
        <v>2020</v>
      </c>
      <c r="B373" s="1">
        <v>12</v>
      </c>
      <c r="C373" s="15"/>
      <c r="D373" s="15">
        <v>5143514.3651306098</v>
      </c>
      <c r="E373" s="15">
        <v>5336040.1054441603</v>
      </c>
      <c r="F373" s="15">
        <v>4950988.6248170696</v>
      </c>
      <c r="G373" s="15">
        <v>97831.705459292702</v>
      </c>
    </row>
    <row r="374" spans="1:7" x14ac:dyDescent="0.25">
      <c r="A374" s="1">
        <v>2021</v>
      </c>
      <c r="B374" s="1">
        <v>1</v>
      </c>
      <c r="C374" s="15"/>
      <c r="D374" s="15">
        <v>5148821.4614543496</v>
      </c>
      <c r="E374" s="15">
        <v>5342575.4419702301</v>
      </c>
      <c r="F374" s="15">
        <v>4955067.48093847</v>
      </c>
      <c r="G374" s="15">
        <v>98455.834126514994</v>
      </c>
    </row>
    <row r="375" spans="1:7" x14ac:dyDescent="0.25">
      <c r="A375" s="1">
        <v>2021</v>
      </c>
      <c r="B375" s="1">
        <v>2</v>
      </c>
      <c r="C375" s="15"/>
      <c r="D375" s="15">
        <v>5154591.9684107201</v>
      </c>
      <c r="E375" s="15">
        <v>5349553.24850679</v>
      </c>
      <c r="F375" s="15">
        <v>4959630.68831464</v>
      </c>
      <c r="G375" s="15">
        <v>99069.321843733502</v>
      </c>
    </row>
    <row r="376" spans="1:7" x14ac:dyDescent="0.25">
      <c r="A376" s="1">
        <v>2021</v>
      </c>
      <c r="B376" s="1">
        <v>3</v>
      </c>
      <c r="C376" s="15"/>
      <c r="D376" s="15">
        <v>5160270.1885706102</v>
      </c>
      <c r="E376" s="15">
        <v>5356418.8956618598</v>
      </c>
      <c r="F376" s="15">
        <v>4964121.48147937</v>
      </c>
      <c r="G376" s="15">
        <v>99672.711332623294</v>
      </c>
    </row>
    <row r="377" spans="1:7" x14ac:dyDescent="0.25">
      <c r="A377" s="1">
        <v>2021</v>
      </c>
      <c r="B377" s="1">
        <v>4</v>
      </c>
      <c r="C377" s="15"/>
      <c r="D377" s="15">
        <v>5165622.7631907398</v>
      </c>
      <c r="E377" s="15">
        <v>5362940.0689564701</v>
      </c>
      <c r="F377" s="15">
        <v>4968305.4574250001</v>
      </c>
      <c r="G377" s="15">
        <v>100266.533234755</v>
      </c>
    </row>
    <row r="378" spans="1:7" x14ac:dyDescent="0.25">
      <c r="A378" s="1">
        <v>2021</v>
      </c>
      <c r="B378" s="1">
        <v>5</v>
      </c>
      <c r="C378" s="15"/>
      <c r="D378" s="15">
        <v>5170820.0641610203</v>
      </c>
      <c r="E378" s="15">
        <v>5369288.1211083801</v>
      </c>
      <c r="F378" s="15">
        <v>4972352.0072136596</v>
      </c>
      <c r="G378" s="15">
        <v>100851.28595652001</v>
      </c>
    </row>
    <row r="379" spans="1:7" x14ac:dyDescent="0.25">
      <c r="A379" s="1">
        <v>2021</v>
      </c>
      <c r="B379" s="1">
        <v>6</v>
      </c>
      <c r="C379" s="15"/>
      <c r="D379" s="15">
        <v>5176043.2584647899</v>
      </c>
      <c r="E379" s="15">
        <v>5375645.1493816702</v>
      </c>
      <c r="F379" s="15">
        <v>4976441.3675479097</v>
      </c>
      <c r="G379" s="15">
        <v>101427.442218871</v>
      </c>
    </row>
    <row r="380" spans="1:7" x14ac:dyDescent="0.25">
      <c r="A380" s="1">
        <v>2021</v>
      </c>
      <c r="B380" s="1">
        <v>7</v>
      </c>
      <c r="C380" s="15"/>
      <c r="D380" s="15">
        <v>5181390.5065929201</v>
      </c>
      <c r="E380" s="15">
        <v>5382110.1952109002</v>
      </c>
      <c r="F380" s="15">
        <v>4980670.8179749297</v>
      </c>
      <c r="G380" s="15">
        <v>101995.44967221101</v>
      </c>
    </row>
    <row r="381" spans="1:7" x14ac:dyDescent="0.25">
      <c r="A381" s="1">
        <v>2021</v>
      </c>
      <c r="B381" s="1">
        <v>8</v>
      </c>
      <c r="C381" s="15"/>
      <c r="D381" s="15">
        <v>5186890.3739545001</v>
      </c>
      <c r="E381" s="15">
        <v>5388841.6157384599</v>
      </c>
      <c r="F381" s="15">
        <v>4984939.13217053</v>
      </c>
      <c r="G381" s="15">
        <v>102621.261817619</v>
      </c>
    </row>
    <row r="382" spans="1:7" x14ac:dyDescent="0.25">
      <c r="A382" s="1">
        <v>2021</v>
      </c>
      <c r="B382" s="1">
        <v>9</v>
      </c>
      <c r="C382" s="15"/>
      <c r="D382" s="15">
        <v>5192228.9038727898</v>
      </c>
      <c r="E382" s="15">
        <v>5395362.02439423</v>
      </c>
      <c r="F382" s="15">
        <v>4989095.7833513496</v>
      </c>
      <c r="G382" s="15">
        <v>103221.831966549</v>
      </c>
    </row>
    <row r="383" spans="1:7" x14ac:dyDescent="0.25">
      <c r="A383" s="1">
        <v>2021</v>
      </c>
      <c r="B383" s="1">
        <v>10</v>
      </c>
      <c r="C383" s="15"/>
      <c r="D383" s="15">
        <v>5197598.4711808702</v>
      </c>
      <c r="E383" s="15">
        <v>5401901.5042213798</v>
      </c>
      <c r="F383" s="15">
        <v>4993295.4381403597</v>
      </c>
      <c r="G383" s="15">
        <v>103816.32149710599</v>
      </c>
    </row>
    <row r="384" spans="1:7" x14ac:dyDescent="0.25">
      <c r="A384" s="1">
        <v>2021</v>
      </c>
      <c r="B384" s="1">
        <v>11</v>
      </c>
      <c r="C384" s="15"/>
      <c r="D384" s="15">
        <v>5203402.5378296198</v>
      </c>
      <c r="E384" s="15">
        <v>5408856.6246957704</v>
      </c>
      <c r="F384" s="15">
        <v>4997948.4509634804</v>
      </c>
      <c r="G384" s="15">
        <v>104401.228007028</v>
      </c>
    </row>
    <row r="385" spans="1:7" x14ac:dyDescent="0.25">
      <c r="A385" s="1">
        <v>2021</v>
      </c>
      <c r="B385" s="1">
        <v>12</v>
      </c>
      <c r="C385" s="15"/>
      <c r="D385" s="15">
        <v>5209211.5359981498</v>
      </c>
      <c r="E385" s="15">
        <v>5415800.4166569402</v>
      </c>
      <c r="F385" s="15">
        <v>5002622.6553393602</v>
      </c>
      <c r="G385" s="15">
        <v>104977.87200225799</v>
      </c>
    </row>
    <row r="386" spans="1:7" x14ac:dyDescent="0.25">
      <c r="A386" s="1">
        <v>2022</v>
      </c>
      <c r="B386" s="1">
        <v>1</v>
      </c>
      <c r="C386" s="15"/>
      <c r="D386" s="15">
        <v>5214574.7703624899</v>
      </c>
      <c r="E386" s="15">
        <v>5422282.6732741399</v>
      </c>
      <c r="F386" s="15">
        <v>5006866.8674508398</v>
      </c>
      <c r="G386" s="15">
        <v>105546.50170998499</v>
      </c>
    </row>
    <row r="387" spans="1:7" x14ac:dyDescent="0.25">
      <c r="A387" s="1">
        <v>2022</v>
      </c>
      <c r="B387" s="1">
        <v>2</v>
      </c>
      <c r="C387" s="15"/>
      <c r="D387" s="15">
        <v>5220257.7646186603</v>
      </c>
      <c r="E387" s="15">
        <v>5429069.8079262096</v>
      </c>
      <c r="F387" s="15">
        <v>5011445.7213111101</v>
      </c>
      <c r="G387" s="15">
        <v>106107.569221381</v>
      </c>
    </row>
    <row r="388" spans="1:7" x14ac:dyDescent="0.25">
      <c r="A388" s="1">
        <v>2022</v>
      </c>
      <c r="B388" s="1">
        <v>3</v>
      </c>
      <c r="C388" s="15"/>
      <c r="D388" s="15">
        <v>5225874.81457859</v>
      </c>
      <c r="E388" s="15">
        <v>5435776.8684681701</v>
      </c>
      <c r="F388" s="15">
        <v>5015972.7606889997</v>
      </c>
      <c r="G388" s="15">
        <v>106661.45668617199</v>
      </c>
    </row>
    <row r="389" spans="1:7" x14ac:dyDescent="0.25">
      <c r="A389" s="1">
        <v>2022</v>
      </c>
      <c r="B389" s="1">
        <v>4</v>
      </c>
      <c r="C389" s="15"/>
      <c r="D389" s="15">
        <v>5231263.9689018503</v>
      </c>
      <c r="E389" s="15">
        <v>5442242.6372970697</v>
      </c>
      <c r="F389" s="15">
        <v>5020285.30050663</v>
      </c>
      <c r="G389" s="15">
        <v>107208.5369521</v>
      </c>
    </row>
    <row r="390" spans="1:7" x14ac:dyDescent="0.25">
      <c r="A390" s="1">
        <v>2022</v>
      </c>
      <c r="B390" s="1">
        <v>5</v>
      </c>
      <c r="C390" s="15"/>
      <c r="D390" s="15">
        <v>5236543.5278745797</v>
      </c>
      <c r="E390" s="15">
        <v>5448586.1071280502</v>
      </c>
      <c r="F390" s="15">
        <v>5024500.9486211101</v>
      </c>
      <c r="G390" s="15">
        <v>107749.161876068</v>
      </c>
    </row>
    <row r="391" spans="1:7" x14ac:dyDescent="0.25">
      <c r="A391" s="1">
        <v>2022</v>
      </c>
      <c r="B391" s="1">
        <v>6</v>
      </c>
      <c r="C391" s="15"/>
      <c r="D391" s="15">
        <v>5241839.2845868701</v>
      </c>
      <c r="E391" s="15">
        <v>5454933.7297136504</v>
      </c>
      <c r="F391" s="15">
        <v>5028744.8394600898</v>
      </c>
      <c r="G391" s="15">
        <v>108283.666156548</v>
      </c>
    </row>
    <row r="392" spans="1:7" x14ac:dyDescent="0.25">
      <c r="A392" s="1">
        <v>2022</v>
      </c>
      <c r="B392" s="1">
        <v>7</v>
      </c>
      <c r="C392" s="15"/>
      <c r="D392" s="15">
        <v>5247219.4119470203</v>
      </c>
      <c r="E392" s="15">
        <v>5461354.3036265299</v>
      </c>
      <c r="F392" s="15">
        <v>5033084.5202675099</v>
      </c>
      <c r="G392" s="15">
        <v>108812.367724073</v>
      </c>
    </row>
    <row r="393" spans="1:7" x14ac:dyDescent="0.25">
      <c r="A393" s="1">
        <v>2022</v>
      </c>
      <c r="B393" s="1">
        <v>8</v>
      </c>
      <c r="C393" s="15"/>
      <c r="D393" s="15">
        <v>5252707.1680058502</v>
      </c>
      <c r="E393" s="15">
        <v>5467946.4766472103</v>
      </c>
      <c r="F393" s="15">
        <v>5037467.85936449</v>
      </c>
      <c r="G393" s="15">
        <v>109373.5757721</v>
      </c>
    </row>
    <row r="394" spans="1:7" x14ac:dyDescent="0.25">
      <c r="A394" s="1">
        <v>2022</v>
      </c>
      <c r="B394" s="1">
        <v>9</v>
      </c>
      <c r="C394" s="15"/>
      <c r="D394" s="15">
        <v>5258081.2547892304</v>
      </c>
      <c r="E394" s="15">
        <v>5474394.7644619299</v>
      </c>
      <c r="F394" s="15">
        <v>5041767.74511653</v>
      </c>
      <c r="G394" s="15">
        <v>109919.42963419</v>
      </c>
    </row>
    <row r="395" spans="1:7" x14ac:dyDescent="0.25">
      <c r="A395" s="1">
        <v>2022</v>
      </c>
      <c r="B395" s="1">
        <v>10</v>
      </c>
      <c r="C395" s="15"/>
      <c r="D395" s="15">
        <v>5263475.2427903004</v>
      </c>
      <c r="E395" s="15">
        <v>5480854.2410802003</v>
      </c>
      <c r="F395" s="15">
        <v>5046096.2445003996</v>
      </c>
      <c r="G395" s="15">
        <v>110460.85629432699</v>
      </c>
    </row>
    <row r="396" spans="1:7" x14ac:dyDescent="0.25">
      <c r="A396" s="1">
        <v>2022</v>
      </c>
      <c r="B396" s="1">
        <v>11</v>
      </c>
      <c r="C396" s="15"/>
      <c r="D396" s="15">
        <v>5269169.2294191904</v>
      </c>
      <c r="E396" s="15">
        <v>5487601.1770080402</v>
      </c>
      <c r="F396" s="15">
        <v>5050737.2818303397</v>
      </c>
      <c r="G396" s="15">
        <v>110995.911116143</v>
      </c>
    </row>
    <row r="397" spans="1:7" x14ac:dyDescent="0.25">
      <c r="A397" s="1">
        <v>2022</v>
      </c>
      <c r="B397" s="1">
        <v>12</v>
      </c>
      <c r="C397" s="15"/>
      <c r="D397" s="15">
        <v>5274865.05828478</v>
      </c>
      <c r="E397" s="15">
        <v>5494338.9889467899</v>
      </c>
      <c r="F397" s="15">
        <v>5055391.1276227804</v>
      </c>
      <c r="G397" s="15">
        <v>111525.39346453099</v>
      </c>
    </row>
    <row r="398" spans="1:7" x14ac:dyDescent="0.25">
      <c r="A398" s="1">
        <v>2023</v>
      </c>
      <c r="B398" s="1">
        <v>1</v>
      </c>
      <c r="C398" s="15"/>
      <c r="D398" s="15">
        <v>5280249.9066025997</v>
      </c>
      <c r="E398" s="15">
        <v>5500755.2222673204</v>
      </c>
      <c r="F398" s="15">
        <v>5059744.5909378696</v>
      </c>
      <c r="G398" s="15">
        <v>112049.490417161</v>
      </c>
    </row>
    <row r="399" spans="1:7" x14ac:dyDescent="0.25">
      <c r="A399" s="1">
        <v>2023</v>
      </c>
      <c r="B399" s="1">
        <v>2</v>
      </c>
      <c r="C399" s="15"/>
      <c r="D399" s="15">
        <v>5285855.19758006</v>
      </c>
      <c r="E399" s="15">
        <v>5507381.8939734697</v>
      </c>
      <c r="F399" s="15">
        <v>5064328.5011866502</v>
      </c>
      <c r="G399" s="15">
        <v>112568.50371090601</v>
      </c>
    </row>
    <row r="400" spans="1:7" x14ac:dyDescent="0.25">
      <c r="A400" s="1">
        <v>2023</v>
      </c>
      <c r="B400" s="1">
        <v>3</v>
      </c>
      <c r="C400" s="15"/>
      <c r="D400" s="15">
        <v>5291413.2213075599</v>
      </c>
      <c r="E400" s="15">
        <v>5513951.8064168096</v>
      </c>
      <c r="F400" s="15">
        <v>5068874.6361983204</v>
      </c>
      <c r="G400" s="15">
        <v>113082.693650619</v>
      </c>
    </row>
    <row r="401" spans="1:7" x14ac:dyDescent="0.25">
      <c r="A401" s="1">
        <v>2023</v>
      </c>
      <c r="B401" s="1">
        <v>4</v>
      </c>
      <c r="C401" s="15"/>
      <c r="D401" s="15">
        <v>5296811.5868508797</v>
      </c>
      <c r="E401" s="15">
        <v>5520353.0675103897</v>
      </c>
      <c r="F401" s="15">
        <v>5073270.1061913697</v>
      </c>
      <c r="G401" s="15">
        <v>113592.3137249</v>
      </c>
    </row>
    <row r="402" spans="1:7" x14ac:dyDescent="0.25">
      <c r="A402" s="1">
        <v>2023</v>
      </c>
      <c r="B402" s="1">
        <v>5</v>
      </c>
      <c r="C402" s="15"/>
      <c r="D402" s="15">
        <v>5302132.4412676301</v>
      </c>
      <c r="E402" s="15">
        <v>5526668.2966557303</v>
      </c>
      <c r="F402" s="15">
        <v>5077596.5858795298</v>
      </c>
      <c r="G402" s="15">
        <v>114097.60395469199</v>
      </c>
    </row>
    <row r="403" spans="1:7" x14ac:dyDescent="0.25">
      <c r="A403" s="1">
        <v>2023</v>
      </c>
      <c r="B403" s="1">
        <v>6</v>
      </c>
      <c r="C403" s="15"/>
      <c r="D403" s="15">
        <v>5307463.1322549004</v>
      </c>
      <c r="E403" s="15">
        <v>5532985.2917507999</v>
      </c>
      <c r="F403" s="15">
        <v>5081940.9727590103</v>
      </c>
      <c r="G403" s="15">
        <v>114598.79310898299</v>
      </c>
    </row>
    <row r="404" spans="1:7" x14ac:dyDescent="0.25">
      <c r="A404" s="1">
        <v>2023</v>
      </c>
      <c r="B404" s="1">
        <v>7</v>
      </c>
      <c r="C404" s="15"/>
      <c r="D404" s="15">
        <v>5312851.00954457</v>
      </c>
      <c r="E404" s="15">
        <v>5539351.8310815701</v>
      </c>
      <c r="F404" s="15">
        <v>5086350.1880075699</v>
      </c>
      <c r="G404" s="15">
        <v>115096.098956991</v>
      </c>
    </row>
    <row r="405" spans="1:7" x14ac:dyDescent="0.25">
      <c r="A405" s="1">
        <v>2023</v>
      </c>
      <c r="B405" s="1">
        <v>8</v>
      </c>
      <c r="C405" s="15"/>
      <c r="D405" s="15">
        <v>5318313.2881702697</v>
      </c>
      <c r="E405" s="15">
        <v>5545828.3243684499</v>
      </c>
      <c r="F405" s="15">
        <v>5090798.2519720905</v>
      </c>
      <c r="G405" s="15">
        <v>115611.47082281701</v>
      </c>
    </row>
    <row r="406" spans="1:7" x14ac:dyDescent="0.25">
      <c r="A406" s="1">
        <v>2023</v>
      </c>
      <c r="B406" s="1">
        <v>9</v>
      </c>
      <c r="C406" s="15"/>
      <c r="D406" s="15">
        <v>5323695.3349117404</v>
      </c>
      <c r="E406" s="15">
        <v>5552206.5560571495</v>
      </c>
      <c r="F406" s="15">
        <v>5095184.1137663396</v>
      </c>
      <c r="G406" s="15">
        <v>116117.68091286</v>
      </c>
    </row>
    <row r="407" spans="1:7" x14ac:dyDescent="0.25">
      <c r="A407" s="1">
        <v>2023</v>
      </c>
      <c r="B407" s="1">
        <v>10</v>
      </c>
      <c r="C407" s="15"/>
      <c r="D407" s="15">
        <v>5329089.8941420196</v>
      </c>
      <c r="E407" s="15">
        <v>5558591.4133560201</v>
      </c>
      <c r="F407" s="15">
        <v>5099588.3749280199</v>
      </c>
      <c r="G407" s="15">
        <v>116620.899593155</v>
      </c>
    </row>
    <row r="408" spans="1:7" x14ac:dyDescent="0.25">
      <c r="A408" s="1">
        <v>2023</v>
      </c>
      <c r="B408" s="1">
        <v>11</v>
      </c>
      <c r="C408" s="15"/>
      <c r="D408" s="15">
        <v>5334691.4223840497</v>
      </c>
      <c r="E408" s="15">
        <v>5565175.2597552203</v>
      </c>
      <c r="F408" s="15">
        <v>5104207.5850128802</v>
      </c>
      <c r="G408" s="15">
        <v>117120.063291803</v>
      </c>
    </row>
    <row r="409" spans="1:7" x14ac:dyDescent="0.25">
      <c r="A409" s="1">
        <v>2023</v>
      </c>
      <c r="B409" s="1">
        <v>12</v>
      </c>
      <c r="C409" s="15"/>
      <c r="D409" s="15">
        <v>5340292.9769316902</v>
      </c>
      <c r="E409" s="15">
        <v>5571752.0971170897</v>
      </c>
      <c r="F409" s="15">
        <v>5108833.8567462899</v>
      </c>
      <c r="G409" s="15">
        <v>117615.65199005201</v>
      </c>
    </row>
    <row r="410" spans="1:7" x14ac:dyDescent="0.25">
      <c r="A410" s="1">
        <v>2024</v>
      </c>
      <c r="B410" s="1">
        <v>1</v>
      </c>
      <c r="C410" s="15"/>
      <c r="D410" s="15">
        <v>5345677.4338316899</v>
      </c>
      <c r="E410" s="15">
        <v>5578105.0653728498</v>
      </c>
      <c r="F410" s="15">
        <v>5113249.8022905197</v>
      </c>
      <c r="G410" s="15">
        <v>118107.799780457</v>
      </c>
    </row>
    <row r="411" spans="1:7" x14ac:dyDescent="0.25">
      <c r="A411" s="1">
        <v>2024</v>
      </c>
      <c r="B411" s="1">
        <v>2</v>
      </c>
      <c r="C411" s="15"/>
      <c r="D411" s="15">
        <v>5351213.7076760801</v>
      </c>
      <c r="E411" s="15">
        <v>5584603.4680230096</v>
      </c>
      <c r="F411" s="15">
        <v>5117823.9473291403</v>
      </c>
      <c r="G411" s="15">
        <v>118596.704286348</v>
      </c>
    </row>
    <row r="412" spans="1:7" x14ac:dyDescent="0.25">
      <c r="A412" s="1">
        <v>2024</v>
      </c>
      <c r="B412" s="1">
        <v>3</v>
      </c>
      <c r="C412" s="15"/>
      <c r="D412" s="15">
        <v>5356715.9889989998</v>
      </c>
      <c r="E412" s="15">
        <v>5591061.8364767404</v>
      </c>
      <c r="F412" s="15">
        <v>5122370.1415212499</v>
      </c>
      <c r="G412" s="15">
        <v>119082.538722941</v>
      </c>
    </row>
    <row r="413" spans="1:7" x14ac:dyDescent="0.25">
      <c r="A413" s="1">
        <v>2024</v>
      </c>
      <c r="B413" s="1">
        <v>4</v>
      </c>
      <c r="C413" s="15"/>
      <c r="D413" s="15">
        <v>5362106.2835960696</v>
      </c>
      <c r="E413" s="15">
        <v>5597402.5078254798</v>
      </c>
      <c r="F413" s="15">
        <v>5126810.0593666704</v>
      </c>
      <c r="G413" s="15">
        <v>119565.471437769</v>
      </c>
    </row>
    <row r="414" spans="1:7" x14ac:dyDescent="0.25">
      <c r="A414" s="1">
        <v>2024</v>
      </c>
      <c r="B414" s="1">
        <v>5</v>
      </c>
      <c r="C414" s="15"/>
      <c r="D414" s="15">
        <v>5367441.6366759101</v>
      </c>
      <c r="E414" s="15">
        <v>5603682.8416587701</v>
      </c>
      <c r="F414" s="15">
        <v>5131200.4316930501</v>
      </c>
      <c r="G414" s="15">
        <v>120045.662183101</v>
      </c>
    </row>
    <row r="415" spans="1:7" x14ac:dyDescent="0.25">
      <c r="A415" s="1">
        <v>2024</v>
      </c>
      <c r="B415" s="1">
        <v>6</v>
      </c>
      <c r="C415" s="15"/>
      <c r="D415" s="15">
        <v>5372782.7030775296</v>
      </c>
      <c r="E415" s="15">
        <v>5609963.7927926499</v>
      </c>
      <c r="F415" s="15">
        <v>5135601.6133623999</v>
      </c>
      <c r="G415" s="15">
        <v>120523.26339186799</v>
      </c>
    </row>
    <row r="416" spans="1:7" x14ac:dyDescent="0.25">
      <c r="A416" s="1">
        <v>2024</v>
      </c>
      <c r="B416" s="1">
        <v>7</v>
      </c>
      <c r="C416" s="15"/>
      <c r="D416" s="15">
        <v>5378162.3723645499</v>
      </c>
      <c r="E416" s="15">
        <v>5616278.5366952596</v>
      </c>
      <c r="F416" s="15">
        <v>5140046.2080338402</v>
      </c>
      <c r="G416" s="15">
        <v>120998.420346078</v>
      </c>
    </row>
    <row r="417" spans="1:7" x14ac:dyDescent="0.25">
      <c r="A417" s="1">
        <v>2024</v>
      </c>
      <c r="B417" s="1">
        <v>8</v>
      </c>
      <c r="C417" s="15"/>
      <c r="D417" s="15">
        <v>5383593.3624948999</v>
      </c>
      <c r="E417" s="15">
        <v>5622664.3872978203</v>
      </c>
      <c r="F417" s="15">
        <v>5144522.3376919702</v>
      </c>
      <c r="G417" s="15">
        <v>121483.631457693</v>
      </c>
    </row>
    <row r="418" spans="1:7" x14ac:dyDescent="0.25">
      <c r="A418" s="1">
        <v>2024</v>
      </c>
      <c r="B418" s="1">
        <v>9</v>
      </c>
      <c r="C418" s="15"/>
      <c r="D418" s="15">
        <v>5388967.6073887404</v>
      </c>
      <c r="E418" s="15">
        <v>5628982.9935526103</v>
      </c>
      <c r="F418" s="15">
        <v>5148952.2212248696</v>
      </c>
      <c r="G418" s="15">
        <v>121963.507459525</v>
      </c>
    </row>
    <row r="419" spans="1:7" x14ac:dyDescent="0.25">
      <c r="A419" s="1">
        <v>2024</v>
      </c>
      <c r="B419" s="1">
        <v>10</v>
      </c>
      <c r="C419" s="15"/>
      <c r="D419" s="15">
        <v>5394349.5063915402</v>
      </c>
      <c r="E419" s="15">
        <v>5635305.5606230199</v>
      </c>
      <c r="F419" s="15">
        <v>5153393.4521600604</v>
      </c>
      <c r="G419" s="15">
        <v>122441.50671913401</v>
      </c>
    </row>
    <row r="420" spans="1:7" x14ac:dyDescent="0.25">
      <c r="A420" s="1">
        <v>2024</v>
      </c>
      <c r="B420" s="1">
        <v>11</v>
      </c>
      <c r="C420" s="15"/>
      <c r="D420" s="15">
        <v>5399874.0626300098</v>
      </c>
      <c r="E420" s="15">
        <v>5641765.9614864504</v>
      </c>
      <c r="F420" s="15">
        <v>5157982.1637735702</v>
      </c>
      <c r="G420" s="15">
        <v>122917.054952611</v>
      </c>
    </row>
    <row r="421" spans="1:7" x14ac:dyDescent="0.25">
      <c r="A421" s="1">
        <v>2024</v>
      </c>
      <c r="B421" s="1">
        <v>12</v>
      </c>
      <c r="C421" s="15"/>
      <c r="D421" s="15">
        <v>5405397.6448871298</v>
      </c>
      <c r="E421" s="15">
        <v>5648221.12850668</v>
      </c>
      <c r="F421" s="15">
        <v>5162574.1612675702</v>
      </c>
      <c r="G421" s="15">
        <v>123390.438542811</v>
      </c>
    </row>
    <row r="422" spans="1:7" x14ac:dyDescent="0.25">
      <c r="A422" s="1">
        <v>2025</v>
      </c>
      <c r="B422" s="1">
        <v>1</v>
      </c>
      <c r="C422" s="15"/>
      <c r="D422" s="15">
        <v>5410769.5541911703</v>
      </c>
      <c r="E422" s="15">
        <v>5654520.5448428504</v>
      </c>
      <c r="F422" s="15">
        <v>5167018.5635394901</v>
      </c>
      <c r="G422" s="15">
        <v>123861.75003928901</v>
      </c>
    </row>
    <row r="423" spans="1:7" x14ac:dyDescent="0.25">
      <c r="A423" s="1">
        <v>2025</v>
      </c>
      <c r="B423" s="1">
        <v>2</v>
      </c>
      <c r="C423" s="15"/>
      <c r="D423" s="15">
        <v>5416245.8937839102</v>
      </c>
      <c r="E423" s="15">
        <v>5660920.5642496496</v>
      </c>
      <c r="F423" s="15">
        <v>5171571.2233181801</v>
      </c>
      <c r="G423" s="15">
        <v>124331.116739869</v>
      </c>
    </row>
    <row r="424" spans="1:7" x14ac:dyDescent="0.25">
      <c r="A424" s="1">
        <v>2025</v>
      </c>
      <c r="B424" s="1">
        <v>3</v>
      </c>
      <c r="C424" s="15"/>
      <c r="D424" s="15">
        <v>5421697.7011284297</v>
      </c>
      <c r="E424" s="15">
        <v>5667292.4464745503</v>
      </c>
      <c r="F424" s="15">
        <v>5176102.9557823101</v>
      </c>
      <c r="G424" s="15">
        <v>124798.651598075</v>
      </c>
    </row>
    <row r="425" spans="1:7" x14ac:dyDescent="0.25">
      <c r="A425" s="1">
        <v>2025</v>
      </c>
      <c r="B425" s="1">
        <v>4</v>
      </c>
      <c r="C425" s="15"/>
      <c r="D425" s="15">
        <v>5427070.8540207502</v>
      </c>
      <c r="E425" s="15">
        <v>5673582.2848955896</v>
      </c>
      <c r="F425" s="15">
        <v>5180559.4231459098</v>
      </c>
      <c r="G425" s="15">
        <v>125264.464161622</v>
      </c>
    </row>
    <row r="426" spans="1:7" x14ac:dyDescent="0.25">
      <c r="A426" s="1">
        <v>2025</v>
      </c>
      <c r="B426" s="1">
        <v>5</v>
      </c>
      <c r="C426" s="15"/>
      <c r="D426" s="15">
        <v>5432404.9684236897</v>
      </c>
      <c r="E426" s="15">
        <v>5679829.9002967896</v>
      </c>
      <c r="F426" s="15">
        <v>5184980.0365506001</v>
      </c>
      <c r="G426" s="15">
        <v>125728.65851014201</v>
      </c>
    </row>
    <row r="427" spans="1:7" x14ac:dyDescent="0.25">
      <c r="A427" s="1">
        <v>2025</v>
      </c>
      <c r="B427" s="1">
        <v>6</v>
      </c>
      <c r="C427" s="15"/>
      <c r="D427" s="15">
        <v>5437742.1656098999</v>
      </c>
      <c r="E427" s="15">
        <v>5686077.6094563901</v>
      </c>
      <c r="F427" s="15">
        <v>5189406.7217634097</v>
      </c>
      <c r="G427" s="15">
        <v>126191.333989552</v>
      </c>
    </row>
    <row r="428" spans="1:7" x14ac:dyDescent="0.25">
      <c r="A428" s="1">
        <v>2025</v>
      </c>
      <c r="B428" s="1">
        <v>7</v>
      </c>
      <c r="C428" s="15"/>
      <c r="D428" s="15">
        <v>5443105.2930674497</v>
      </c>
      <c r="E428" s="15">
        <v>5692348.4462787705</v>
      </c>
      <c r="F428" s="15">
        <v>5193862.1398561401</v>
      </c>
      <c r="G428" s="15">
        <v>126652.585327048</v>
      </c>
    </row>
    <row r="429" spans="1:7" x14ac:dyDescent="0.25">
      <c r="A429" s="1">
        <v>2025</v>
      </c>
      <c r="B429" s="1">
        <v>8</v>
      </c>
      <c r="C429" s="15"/>
      <c r="D429" s="15">
        <v>5448506.8485971699</v>
      </c>
      <c r="E429" s="15">
        <v>5698669.3654118599</v>
      </c>
      <c r="F429" s="15">
        <v>5198344.3317824798</v>
      </c>
      <c r="G429" s="15">
        <v>127119.758750761</v>
      </c>
    </row>
    <row r="430" spans="1:7" x14ac:dyDescent="0.25">
      <c r="A430" s="1">
        <v>2025</v>
      </c>
      <c r="B430" s="1">
        <v>9</v>
      </c>
      <c r="C430" s="15"/>
      <c r="D430" s="15">
        <v>5453868.1808427004</v>
      </c>
      <c r="E430" s="15">
        <v>5704944.1683160104</v>
      </c>
      <c r="F430" s="15">
        <v>5202792.1933693802</v>
      </c>
      <c r="G430" s="15">
        <v>127583.937682239</v>
      </c>
    </row>
    <row r="431" spans="1:7" x14ac:dyDescent="0.25">
      <c r="A431" s="1">
        <v>2025</v>
      </c>
      <c r="B431" s="1">
        <v>10</v>
      </c>
      <c r="C431" s="15"/>
      <c r="D431" s="15">
        <v>5459234.0090577602</v>
      </c>
      <c r="E431" s="15">
        <v>5711221.3654078599</v>
      </c>
      <c r="F431" s="15">
        <v>5207246.6527076699</v>
      </c>
      <c r="G431" s="15">
        <v>128047.04859599601</v>
      </c>
    </row>
    <row r="432" spans="1:7" x14ac:dyDescent="0.25">
      <c r="A432" s="1">
        <v>2025</v>
      </c>
      <c r="B432" s="1">
        <v>11</v>
      </c>
      <c r="C432" s="15"/>
      <c r="D432" s="15">
        <v>5464698.0622757003</v>
      </c>
      <c r="E432" s="15">
        <v>5717594.08209386</v>
      </c>
      <c r="F432" s="15">
        <v>5211802.0424575396</v>
      </c>
      <c r="G432" s="15">
        <v>128508.784759816</v>
      </c>
    </row>
    <row r="433" spans="1:7" x14ac:dyDescent="0.25">
      <c r="A433" s="1">
        <v>2025</v>
      </c>
      <c r="B433" s="1">
        <v>12</v>
      </c>
      <c r="C433" s="15"/>
      <c r="D433" s="15">
        <v>5470160.65333251</v>
      </c>
      <c r="E433" s="15">
        <v>5723962.9652282996</v>
      </c>
      <c r="F433" s="15">
        <v>5216358.3414367205</v>
      </c>
      <c r="G433" s="15">
        <v>128969.315904659</v>
      </c>
    </row>
    <row r="434" spans="1:7" x14ac:dyDescent="0.25">
      <c r="A434" s="1">
        <v>2026</v>
      </c>
      <c r="B434" s="1">
        <v>1</v>
      </c>
      <c r="C434" s="15"/>
      <c r="D434" s="15">
        <v>5475517.1886387505</v>
      </c>
      <c r="E434" s="15">
        <v>5730223.5428286102</v>
      </c>
      <c r="F434" s="15">
        <v>5220810.8344489001</v>
      </c>
      <c r="G434" s="15">
        <v>129428.703824902</v>
      </c>
    </row>
    <row r="435" spans="1:7" x14ac:dyDescent="0.25">
      <c r="A435" s="1">
        <v>2026</v>
      </c>
      <c r="B435" s="1">
        <v>2</v>
      </c>
      <c r="C435" s="15"/>
      <c r="D435" s="15">
        <v>5480945.4587948602</v>
      </c>
      <c r="E435" s="15">
        <v>5736553.7640679404</v>
      </c>
      <c r="F435" s="15">
        <v>5225337.1535217697</v>
      </c>
      <c r="G435" s="15">
        <v>129887.02909906799</v>
      </c>
    </row>
    <row r="436" spans="1:7" x14ac:dyDescent="0.25">
      <c r="A436" s="1">
        <v>2026</v>
      </c>
      <c r="B436" s="1">
        <v>3</v>
      </c>
      <c r="C436" s="15"/>
      <c r="D436" s="15">
        <v>5486355.9581277603</v>
      </c>
      <c r="E436" s="15">
        <v>5742864.2652763799</v>
      </c>
      <c r="F436" s="15">
        <v>5229847.6509791398</v>
      </c>
      <c r="G436" s="15">
        <v>130344.36388587199</v>
      </c>
    </row>
    <row r="437" spans="1:7" x14ac:dyDescent="0.25">
      <c r="A437" s="1">
        <v>2026</v>
      </c>
      <c r="B437" s="1">
        <v>4</v>
      </c>
      <c r="C437" s="15"/>
      <c r="D437" s="15">
        <v>5491711.1316032298</v>
      </c>
      <c r="E437" s="15">
        <v>5749117.6288241502</v>
      </c>
      <c r="F437" s="15">
        <v>5234304.6343823196</v>
      </c>
      <c r="G437" s="15">
        <v>130800.778007204</v>
      </c>
    </row>
    <row r="438" spans="1:7" x14ac:dyDescent="0.25">
      <c r="A438" s="1">
        <v>2026</v>
      </c>
      <c r="B438" s="1">
        <v>5</v>
      </c>
      <c r="C438" s="15"/>
      <c r="D438" s="15">
        <v>5497038.4928890904</v>
      </c>
      <c r="E438" s="15">
        <v>5755341.4989646999</v>
      </c>
      <c r="F438" s="15">
        <v>5238735.48681348</v>
      </c>
      <c r="G438" s="15">
        <v>131256.33781999099</v>
      </c>
    </row>
    <row r="439" spans="1:7" x14ac:dyDescent="0.25">
      <c r="A439" s="1">
        <v>2026</v>
      </c>
      <c r="B439" s="1">
        <v>6</v>
      </c>
      <c r="C439" s="15"/>
      <c r="D439" s="15">
        <v>5502367.2944619805</v>
      </c>
      <c r="E439" s="15">
        <v>5761565.2527741501</v>
      </c>
      <c r="F439" s="15">
        <v>5243169.3361498099</v>
      </c>
      <c r="G439" s="15">
        <v>131711.10663929101</v>
      </c>
    </row>
    <row r="440" spans="1:7" x14ac:dyDescent="0.25">
      <c r="A440" s="1">
        <v>2026</v>
      </c>
      <c r="B440" s="1">
        <v>7</v>
      </c>
      <c r="C440" s="15"/>
      <c r="D440" s="15">
        <v>5507713.4095083103</v>
      </c>
      <c r="E440" s="15">
        <v>5767804.8822076796</v>
      </c>
      <c r="F440" s="15">
        <v>5247621.9368089298</v>
      </c>
      <c r="G440" s="15">
        <v>132165.14481730401</v>
      </c>
    </row>
    <row r="441" spans="1:7" x14ac:dyDescent="0.25">
      <c r="A441" s="1">
        <v>2026</v>
      </c>
      <c r="B441" s="1">
        <v>8</v>
      </c>
      <c r="C441" s="15"/>
      <c r="D441" s="15">
        <v>5513094.8603587002</v>
      </c>
      <c r="E441" s="15">
        <v>5774088.1266862797</v>
      </c>
      <c r="F441" s="15">
        <v>5252101.5940311197</v>
      </c>
      <c r="G441" s="15">
        <v>132623.39008090401</v>
      </c>
    </row>
    <row r="442" spans="1:7" x14ac:dyDescent="0.25">
      <c r="A442" s="1">
        <v>2026</v>
      </c>
      <c r="B442" s="1">
        <v>9</v>
      </c>
      <c r="C442" s="15"/>
      <c r="D442" s="15">
        <v>5518447.7298775204</v>
      </c>
      <c r="E442" s="15">
        <v>5780339.68763352</v>
      </c>
      <c r="F442" s="15">
        <v>5256555.7721215095</v>
      </c>
      <c r="G442" s="15">
        <v>133080.058965706</v>
      </c>
    </row>
    <row r="443" spans="1:7" x14ac:dyDescent="0.25">
      <c r="A443" s="1">
        <v>2026</v>
      </c>
      <c r="B443" s="1">
        <v>10</v>
      </c>
      <c r="C443" s="15"/>
      <c r="D443" s="15">
        <v>5523803.0729229404</v>
      </c>
      <c r="E443" s="15">
        <v>5786592.7204148099</v>
      </c>
      <c r="F443" s="15">
        <v>5261013.4254310597</v>
      </c>
      <c r="G443" s="15">
        <v>133536.21884173399</v>
      </c>
    </row>
    <row r="444" spans="1:7" x14ac:dyDescent="0.25">
      <c r="A444" s="1">
        <v>2026</v>
      </c>
      <c r="B444" s="1">
        <v>11</v>
      </c>
      <c r="C444" s="15"/>
      <c r="D444" s="15">
        <v>5529225.9645758597</v>
      </c>
      <c r="E444" s="15">
        <v>5792911.9803626398</v>
      </c>
      <c r="F444" s="15">
        <v>5265539.9487890899</v>
      </c>
      <c r="G444" s="15">
        <v>133991.707229244</v>
      </c>
    </row>
    <row r="445" spans="1:7" x14ac:dyDescent="0.25">
      <c r="A445" s="1">
        <v>2026</v>
      </c>
      <c r="B445" s="1">
        <v>12</v>
      </c>
      <c r="C445" s="15"/>
      <c r="D445" s="15">
        <v>5534647.2185295299</v>
      </c>
      <c r="E445" s="15">
        <v>5799228.4773830399</v>
      </c>
      <c r="F445" s="15">
        <v>5270065.9596760198</v>
      </c>
      <c r="G445" s="15">
        <v>134446.62383352101</v>
      </c>
    </row>
    <row r="446" spans="1:7" x14ac:dyDescent="0.25">
      <c r="A446" s="1">
        <v>2027</v>
      </c>
      <c r="B446" s="1">
        <v>1</v>
      </c>
      <c r="C446" s="15"/>
      <c r="D446" s="15">
        <v>5539994.2424144996</v>
      </c>
      <c r="E446" s="15">
        <v>5805469.6976459501</v>
      </c>
      <c r="F446" s="15">
        <v>5274518.7871830398</v>
      </c>
      <c r="G446" s="15">
        <v>134901.00856424301</v>
      </c>
    </row>
    <row r="447" spans="1:7" x14ac:dyDescent="0.25">
      <c r="A447" s="1">
        <v>2027</v>
      </c>
      <c r="B447" s="1">
        <v>2</v>
      </c>
      <c r="C447" s="15"/>
      <c r="D447" s="15">
        <v>5545390.4625073196</v>
      </c>
      <c r="E447" s="15">
        <v>5811759.1657344298</v>
      </c>
      <c r="F447" s="15">
        <v>5279021.7592802197</v>
      </c>
      <c r="G447" s="15">
        <v>135354.91137573501</v>
      </c>
    </row>
    <row r="448" spans="1:7" x14ac:dyDescent="0.25">
      <c r="A448" s="1">
        <v>2027</v>
      </c>
      <c r="B448" s="1">
        <v>3</v>
      </c>
      <c r="C448" s="15"/>
      <c r="D448" s="15">
        <v>5550773.7593609104</v>
      </c>
      <c r="E448" s="15">
        <v>5818034.8507918697</v>
      </c>
      <c r="F448" s="15">
        <v>5283512.6679299502</v>
      </c>
      <c r="G448" s="15">
        <v>135808.37728513899</v>
      </c>
    </row>
    <row r="449" spans="1:7" x14ac:dyDescent="0.25">
      <c r="A449" s="1">
        <v>2027</v>
      </c>
      <c r="B449" s="1">
        <v>4</v>
      </c>
      <c r="C449" s="15"/>
      <c r="D449" s="15">
        <v>5556118.0751905804</v>
      </c>
      <c r="E449" s="15">
        <v>5824270.7805297803</v>
      </c>
      <c r="F449" s="15">
        <v>5287965.3698513899</v>
      </c>
      <c r="G449" s="15">
        <v>136261.449737227</v>
      </c>
    </row>
    <row r="450" spans="1:7" x14ac:dyDescent="0.25">
      <c r="A450" s="1">
        <v>2027</v>
      </c>
      <c r="B450" s="1">
        <v>5</v>
      </c>
      <c r="C450" s="15"/>
      <c r="D450" s="15">
        <v>5561442.5198697699</v>
      </c>
      <c r="E450" s="15">
        <v>5830486.1460213503</v>
      </c>
      <c r="F450" s="15">
        <v>5292398.8937181896</v>
      </c>
      <c r="G450" s="15">
        <v>136714.16999355401</v>
      </c>
    </row>
    <row r="451" spans="1:7" x14ac:dyDescent="0.25">
      <c r="A451" s="1">
        <v>2027</v>
      </c>
      <c r="B451" s="1">
        <v>6</v>
      </c>
      <c r="C451" s="15"/>
      <c r="D451" s="15">
        <v>5566767.4100647597</v>
      </c>
      <c r="E451" s="15">
        <v>5836701.3413166096</v>
      </c>
      <c r="F451" s="15">
        <v>5296833.4788129097</v>
      </c>
      <c r="G451" s="15">
        <v>137166.577376573</v>
      </c>
    </row>
    <row r="452" spans="1:7" x14ac:dyDescent="0.25">
      <c r="A452" s="1">
        <v>2027</v>
      </c>
      <c r="B452" s="1">
        <v>7</v>
      </c>
      <c r="C452" s="15"/>
      <c r="D452" s="15">
        <v>5572103.7749090996</v>
      </c>
      <c r="E452" s="15">
        <v>5842927.4692232199</v>
      </c>
      <c r="F452" s="15">
        <v>5301280.0805949904</v>
      </c>
      <c r="G452" s="15">
        <v>137618.709323677</v>
      </c>
    </row>
    <row r="453" spans="1:7" x14ac:dyDescent="0.25">
      <c r="A453" s="1">
        <v>2027</v>
      </c>
      <c r="B453" s="1">
        <v>8</v>
      </c>
      <c r="C453" s="15"/>
      <c r="D453" s="15">
        <v>5577473.20925593</v>
      </c>
      <c r="E453" s="15">
        <v>5849193.3480435396</v>
      </c>
      <c r="F453" s="15">
        <v>5305753.0704683196</v>
      </c>
      <c r="G453" s="15">
        <v>138074.23642124399</v>
      </c>
    </row>
    <row r="454" spans="1:7" x14ac:dyDescent="0.25">
      <c r="A454" s="1">
        <v>2027</v>
      </c>
      <c r="B454" s="1">
        <v>9</v>
      </c>
      <c r="C454" s="15"/>
      <c r="D454" s="15">
        <v>5582822.2807652196</v>
      </c>
      <c r="E454" s="15">
        <v>5855437.4317739196</v>
      </c>
      <c r="F454" s="15">
        <v>5310207.1297565103</v>
      </c>
      <c r="G454" s="15">
        <v>138529.035721608</v>
      </c>
    </row>
    <row r="455" spans="1:7" x14ac:dyDescent="0.25">
      <c r="A455" s="1">
        <v>2027</v>
      </c>
      <c r="B455" s="1">
        <v>10</v>
      </c>
      <c r="C455" s="15"/>
      <c r="D455" s="15">
        <v>5588172.5564268902</v>
      </c>
      <c r="E455" s="15">
        <v>5861682.4452444604</v>
      </c>
      <c r="F455" s="15">
        <v>5314662.6676093098</v>
      </c>
      <c r="G455" s="15">
        <v>138983.69557975401</v>
      </c>
    </row>
    <row r="456" spans="1:7" x14ac:dyDescent="0.25">
      <c r="A456" s="1">
        <v>2027</v>
      </c>
      <c r="B456" s="1">
        <v>11</v>
      </c>
      <c r="C456" s="15"/>
      <c r="D456" s="15">
        <v>5593569.2184030302</v>
      </c>
      <c r="E456" s="15">
        <v>5867973.4018949596</v>
      </c>
      <c r="F456" s="15">
        <v>5319165.0349110998</v>
      </c>
      <c r="G456" s="15">
        <v>139438.13025967201</v>
      </c>
    </row>
    <row r="457" spans="1:7" x14ac:dyDescent="0.25">
      <c r="A457" s="1">
        <v>2027</v>
      </c>
      <c r="B457" s="1">
        <v>12</v>
      </c>
      <c r="C457" s="15"/>
      <c r="D457" s="15">
        <v>5598964.2502249796</v>
      </c>
      <c r="E457" s="15">
        <v>5874262.3990060296</v>
      </c>
      <c r="F457" s="15">
        <v>5323666.1014439296</v>
      </c>
      <c r="G457" s="15">
        <v>139892.39756291101</v>
      </c>
    </row>
    <row r="458" spans="1:7" x14ac:dyDescent="0.25">
      <c r="A458" s="1">
        <v>2028</v>
      </c>
      <c r="B458" s="1">
        <v>1</v>
      </c>
      <c r="C458" s="15"/>
      <c r="D458" s="15">
        <v>5604307.2708969796</v>
      </c>
      <c r="E458" s="15">
        <v>5880499.1044214796</v>
      </c>
      <c r="F458" s="15">
        <v>5328115.4373724703</v>
      </c>
      <c r="G458" s="15">
        <v>140346.52230723199</v>
      </c>
    </row>
    <row r="459" spans="1:7" x14ac:dyDescent="0.25">
      <c r="A459" s="1">
        <v>2028</v>
      </c>
      <c r="B459" s="1">
        <v>2</v>
      </c>
      <c r="C459" s="15"/>
      <c r="D459" s="15">
        <v>5609683.96689656</v>
      </c>
      <c r="E459" s="15">
        <v>5886769.2639234997</v>
      </c>
      <c r="F459" s="15">
        <v>5332598.6698696297</v>
      </c>
      <c r="G459" s="15">
        <v>140800.534628213</v>
      </c>
    </row>
    <row r="460" spans="1:7" x14ac:dyDescent="0.25">
      <c r="A460" s="1">
        <v>2028</v>
      </c>
      <c r="B460" s="1">
        <v>3</v>
      </c>
      <c r="C460" s="15"/>
      <c r="D460" s="15">
        <v>5615051.2267160499</v>
      </c>
      <c r="E460" s="15">
        <v>5893029.8196216198</v>
      </c>
      <c r="F460" s="15">
        <v>5337072.6338104699</v>
      </c>
      <c r="G460" s="15">
        <v>141254.46177138001</v>
      </c>
    </row>
    <row r="461" spans="1:7" x14ac:dyDescent="0.25">
      <c r="A461" s="1">
        <v>2028</v>
      </c>
      <c r="B461" s="1">
        <v>4</v>
      </c>
      <c r="C461" s="15"/>
      <c r="D461" s="15">
        <v>5620390.9711167896</v>
      </c>
      <c r="E461" s="15">
        <v>5899262.7438538698</v>
      </c>
      <c r="F461" s="15">
        <v>5341519.1983797103</v>
      </c>
      <c r="G461" s="15">
        <v>141708.32994535001</v>
      </c>
    </row>
    <row r="462" spans="1:7" x14ac:dyDescent="0.25">
      <c r="A462" s="1">
        <v>2028</v>
      </c>
      <c r="B462" s="1">
        <v>5</v>
      </c>
      <c r="C462" s="15"/>
      <c r="D462" s="15">
        <v>5625716.4741204903</v>
      </c>
      <c r="E462" s="15">
        <v>5905481.3595332196</v>
      </c>
      <c r="F462" s="15">
        <v>5345951.5887077497</v>
      </c>
      <c r="G462" s="15">
        <v>142162.163994161</v>
      </c>
    </row>
    <row r="463" spans="1:7" x14ac:dyDescent="0.25">
      <c r="A463" s="1">
        <v>2028</v>
      </c>
      <c r="B463" s="1">
        <v>6</v>
      </c>
      <c r="C463" s="15"/>
      <c r="D463" s="15">
        <v>5631041.8472834602</v>
      </c>
      <c r="E463" s="15">
        <v>5911699.8246994801</v>
      </c>
      <c r="F463" s="15">
        <v>5350383.8698674403</v>
      </c>
      <c r="G463" s="15">
        <v>142615.987538332</v>
      </c>
    </row>
    <row r="464" spans="1:7" x14ac:dyDescent="0.25">
      <c r="A464" s="1">
        <v>2028</v>
      </c>
      <c r="B464" s="1">
        <v>7</v>
      </c>
      <c r="C464" s="15"/>
      <c r="D464" s="15">
        <v>5636374.75499357</v>
      </c>
      <c r="E464" s="15">
        <v>5917925.8478880702</v>
      </c>
      <c r="F464" s="15">
        <v>5354823.6620990699</v>
      </c>
      <c r="G464" s="15">
        <v>143069.82301139299</v>
      </c>
    </row>
    <row r="465" spans="1:7" x14ac:dyDescent="0.25">
      <c r="A465" s="1">
        <v>2028</v>
      </c>
      <c r="B465" s="1">
        <v>8</v>
      </c>
      <c r="C465" s="15"/>
      <c r="D465" s="15">
        <v>5641708.8135870798</v>
      </c>
      <c r="E465" s="15">
        <v>5924153.9577392498</v>
      </c>
      <c r="F465" s="15">
        <v>5359263.6694349097</v>
      </c>
      <c r="G465" s="15">
        <v>143524.13399943899</v>
      </c>
    </row>
    <row r="466" spans="1:7" x14ac:dyDescent="0.25">
      <c r="A466" s="1">
        <v>2028</v>
      </c>
      <c r="B466" s="1">
        <v>9</v>
      </c>
      <c r="C466" s="15"/>
      <c r="D466" s="15">
        <v>5647028.3229212603</v>
      </c>
      <c r="E466" s="15">
        <v>5930367.0543400897</v>
      </c>
      <c r="F466" s="15">
        <v>5363689.5915024402</v>
      </c>
      <c r="G466" s="15">
        <v>143978.20921104899</v>
      </c>
    </row>
    <row r="467" spans="1:7" x14ac:dyDescent="0.25">
      <c r="A467" s="1">
        <v>2028</v>
      </c>
      <c r="B467" s="1">
        <v>10</v>
      </c>
      <c r="C467" s="15"/>
      <c r="D467" s="15">
        <v>5652348.2618300403</v>
      </c>
      <c r="E467" s="15">
        <v>5936580.75145749</v>
      </c>
      <c r="F467" s="15">
        <v>5368115.7722025895</v>
      </c>
      <c r="G467" s="15">
        <v>144432.37128660199</v>
      </c>
    </row>
    <row r="468" spans="1:7" x14ac:dyDescent="0.25">
      <c r="A468" s="1">
        <v>2028</v>
      </c>
      <c r="B468" s="1">
        <v>11</v>
      </c>
      <c r="C468" s="15"/>
      <c r="D468" s="15">
        <v>5657700.0016241204</v>
      </c>
      <c r="E468" s="15">
        <v>5942826.3311447799</v>
      </c>
      <c r="F468" s="15">
        <v>5372573.6721034702</v>
      </c>
      <c r="G468" s="15">
        <v>144886.57487006701</v>
      </c>
    </row>
    <row r="469" spans="1:7" x14ac:dyDescent="0.25">
      <c r="A469" s="1">
        <v>2028</v>
      </c>
      <c r="B469" s="1">
        <v>12</v>
      </c>
      <c r="C469" s="15"/>
      <c r="D469" s="15">
        <v>5663050.21901053</v>
      </c>
      <c r="E469" s="15">
        <v>5949070.5348347202</v>
      </c>
      <c r="F469" s="15">
        <v>5377029.9031863399</v>
      </c>
      <c r="G469" s="15">
        <v>145340.85285175199</v>
      </c>
    </row>
    <row r="470" spans="1:7" x14ac:dyDescent="0.25">
      <c r="A470" s="1">
        <v>2029</v>
      </c>
      <c r="B470" s="1">
        <v>1</v>
      </c>
      <c r="C470" s="15"/>
      <c r="D470" s="15">
        <v>5668363.9491966804</v>
      </c>
      <c r="E470" s="15">
        <v>5955278.4267855203</v>
      </c>
      <c r="F470" s="15">
        <v>5381449.4716078499</v>
      </c>
      <c r="G470" s="15">
        <v>145795.21999377399</v>
      </c>
    </row>
    <row r="471" spans="1:7" x14ac:dyDescent="0.25">
      <c r="A471" s="1">
        <v>2029</v>
      </c>
      <c r="B471" s="1">
        <v>2</v>
      </c>
      <c r="C471" s="15"/>
      <c r="D471" s="15">
        <v>5673700.6793932598</v>
      </c>
      <c r="E471" s="15">
        <v>5961509.5287509495</v>
      </c>
      <c r="F471" s="15">
        <v>5385891.8300355701</v>
      </c>
      <c r="G471" s="15">
        <v>146249.69384916199</v>
      </c>
    </row>
    <row r="472" spans="1:7" x14ac:dyDescent="0.25">
      <c r="A472" s="1">
        <v>2029</v>
      </c>
      <c r="B472" s="1">
        <v>3</v>
      </c>
      <c r="C472" s="15"/>
      <c r="D472" s="15">
        <v>5679030.4906854499</v>
      </c>
      <c r="E472" s="15">
        <v>5967733.9530405598</v>
      </c>
      <c r="F472" s="15">
        <v>5390327.0283303298</v>
      </c>
      <c r="G472" s="15">
        <v>146704.290284533</v>
      </c>
    </row>
    <row r="473" spans="1:7" x14ac:dyDescent="0.25">
      <c r="A473" s="1">
        <v>2029</v>
      </c>
      <c r="B473" s="1">
        <v>4</v>
      </c>
      <c r="C473" s="15"/>
      <c r="D473" s="15">
        <v>5684340.8403366599</v>
      </c>
      <c r="E473" s="15">
        <v>5973939.1868247399</v>
      </c>
      <c r="F473" s="15">
        <v>5394742.4938485902</v>
      </c>
      <c r="G473" s="15">
        <v>147159.02449708001</v>
      </c>
    </row>
    <row r="474" spans="1:7" x14ac:dyDescent="0.25">
      <c r="A474" s="1">
        <v>2029</v>
      </c>
      <c r="B474" s="1">
        <v>5</v>
      </c>
      <c r="C474" s="15"/>
      <c r="D474" s="15">
        <v>5689640.9495496703</v>
      </c>
      <c r="E474" s="15">
        <v>5980134.4795528101</v>
      </c>
      <c r="F474" s="15">
        <v>5399147.4195465297</v>
      </c>
      <c r="G474" s="15">
        <v>147613.91084025099</v>
      </c>
    </row>
    <row r="475" spans="1:7" x14ac:dyDescent="0.25">
      <c r="A475" s="1">
        <v>2029</v>
      </c>
      <c r="B475" s="1">
        <v>6</v>
      </c>
      <c r="C475" s="15"/>
      <c r="D475" s="15">
        <v>5694940.6207738696</v>
      </c>
      <c r="E475" s="15">
        <v>5986329.6604207596</v>
      </c>
      <c r="F475" s="15">
        <v>5403551.5811269796</v>
      </c>
      <c r="G475" s="15">
        <v>148068.96290529301</v>
      </c>
    </row>
    <row r="476" spans="1:7" x14ac:dyDescent="0.25">
      <c r="A476" s="1">
        <v>2029</v>
      </c>
      <c r="B476" s="1">
        <v>7</v>
      </c>
      <c r="C476" s="15"/>
      <c r="D476" s="15">
        <v>5700245.1809824398</v>
      </c>
      <c r="E476" s="15">
        <v>5992530.0816961601</v>
      </c>
      <c r="F476" s="15">
        <v>5407960.2802687204</v>
      </c>
      <c r="G476" s="15">
        <v>148524.193545519</v>
      </c>
    </row>
    <row r="477" spans="1:7" x14ac:dyDescent="0.25">
      <c r="A477" s="1">
        <v>2029</v>
      </c>
      <c r="B477" s="1">
        <v>8</v>
      </c>
      <c r="C477" s="15"/>
      <c r="D477" s="15">
        <v>5705540.8533626599</v>
      </c>
      <c r="E477" s="15">
        <v>5998720.6795408595</v>
      </c>
      <c r="F477" s="15">
        <v>5412361.0271844696</v>
      </c>
      <c r="G477" s="15">
        <v>148978.948760617</v>
      </c>
    </row>
    <row r="478" spans="1:7" x14ac:dyDescent="0.25">
      <c r="A478" s="1">
        <v>2029</v>
      </c>
      <c r="B478" s="1">
        <v>9</v>
      </c>
      <c r="C478" s="15"/>
      <c r="D478" s="15">
        <v>5710826.0980960103</v>
      </c>
      <c r="E478" s="15">
        <v>6004900.9338926198</v>
      </c>
      <c r="F478" s="15">
        <v>5416751.2622993896</v>
      </c>
      <c r="G478" s="15">
        <v>149433.746738435</v>
      </c>
    </row>
    <row r="479" spans="1:7" x14ac:dyDescent="0.25">
      <c r="A479" s="1">
        <v>2029</v>
      </c>
      <c r="B479" s="1">
        <v>10</v>
      </c>
      <c r="C479" s="15"/>
      <c r="D479" s="15">
        <v>5716111.3191490797</v>
      </c>
      <c r="E479" s="15">
        <v>6011081.5948963603</v>
      </c>
      <c r="F479" s="15">
        <v>5421141.0434018001</v>
      </c>
      <c r="G479" s="15">
        <v>149888.763389025</v>
      </c>
    </row>
    <row r="480" spans="1:7" x14ac:dyDescent="0.25">
      <c r="A480" s="1">
        <v>2029</v>
      </c>
      <c r="B480" s="1">
        <v>11</v>
      </c>
      <c r="C480" s="15"/>
      <c r="D480" s="15">
        <v>5721418.2993147299</v>
      </c>
      <c r="E480" s="15">
        <v>6017284.3974320497</v>
      </c>
      <c r="F480" s="15">
        <v>5425552.2011974202</v>
      </c>
      <c r="G480" s="15">
        <v>150343.97436552501</v>
      </c>
    </row>
    <row r="481" spans="1:7" x14ac:dyDescent="0.25">
      <c r="A481" s="1">
        <v>2029</v>
      </c>
      <c r="B481" s="1">
        <v>12</v>
      </c>
      <c r="C481" s="15"/>
      <c r="D481" s="15">
        <v>5726723.9130745502</v>
      </c>
      <c r="E481" s="15">
        <v>6023486.2517246399</v>
      </c>
      <c r="F481" s="15">
        <v>5429961.5744244596</v>
      </c>
      <c r="G481" s="15">
        <v>150799.397830876</v>
      </c>
    </row>
    <row r="482" spans="1:7" x14ac:dyDescent="0.25">
      <c r="A482" s="1">
        <v>2030</v>
      </c>
      <c r="B482" s="1">
        <v>1</v>
      </c>
      <c r="C482" s="15"/>
      <c r="D482" s="15">
        <v>5732003.8953355197</v>
      </c>
      <c r="E482" s="15">
        <v>6029662.9088746803</v>
      </c>
      <c r="F482" s="15">
        <v>5434344.8817963498</v>
      </c>
      <c r="G482" s="15">
        <v>151255.04201382201</v>
      </c>
    </row>
    <row r="483" spans="1:7" x14ac:dyDescent="0.25">
      <c r="A483" s="1">
        <v>2030</v>
      </c>
      <c r="B483" s="1">
        <v>2</v>
      </c>
      <c r="C483" s="15"/>
      <c r="D483" s="15">
        <v>5737299.5453806901</v>
      </c>
      <c r="E483" s="15">
        <v>6035855.6872201497</v>
      </c>
      <c r="F483" s="15">
        <v>5438743.4035412297</v>
      </c>
      <c r="G483" s="15">
        <v>151710.91659708699</v>
      </c>
    </row>
    <row r="484" spans="1:7" x14ac:dyDescent="0.25">
      <c r="A484" s="1">
        <v>2030</v>
      </c>
      <c r="B484" s="1">
        <v>3</v>
      </c>
      <c r="C484" s="15"/>
      <c r="D484" s="15">
        <v>5742590.1005202699</v>
      </c>
      <c r="E484" s="15">
        <v>6042043.8411977896</v>
      </c>
      <c r="F484" s="15">
        <v>5443136.3598427502</v>
      </c>
      <c r="G484" s="15">
        <v>152167.03028350801</v>
      </c>
    </row>
    <row r="485" spans="1:7" x14ac:dyDescent="0.25">
      <c r="A485" s="1">
        <v>2030</v>
      </c>
      <c r="B485" s="1">
        <v>4</v>
      </c>
      <c r="C485" s="15"/>
      <c r="D485" s="15">
        <v>5747866.8597448496</v>
      </c>
      <c r="E485" s="15">
        <v>6048218.68609179</v>
      </c>
      <c r="F485" s="15">
        <v>5447515.0333979102</v>
      </c>
      <c r="G485" s="15">
        <v>152623.39135265499</v>
      </c>
    </row>
    <row r="486" spans="1:7" x14ac:dyDescent="0.25">
      <c r="A486" s="1">
        <v>2030</v>
      </c>
      <c r="B486" s="1">
        <v>5</v>
      </c>
      <c r="C486" s="15"/>
      <c r="D486" s="15">
        <v>5753136.22952131</v>
      </c>
      <c r="E486" s="15">
        <v>6054386.64364859</v>
      </c>
      <c r="F486" s="15">
        <v>5451885.81539403</v>
      </c>
      <c r="G486" s="15">
        <v>153080.00756881901</v>
      </c>
    </row>
    <row r="487" spans="1:7" x14ac:dyDescent="0.25">
      <c r="A487" s="1">
        <v>2030</v>
      </c>
      <c r="B487" s="1">
        <v>6</v>
      </c>
      <c r="C487" s="15"/>
      <c r="D487" s="15">
        <v>5758405.0196869103</v>
      </c>
      <c r="E487" s="15">
        <v>6060554.5380638205</v>
      </c>
      <c r="F487" s="15">
        <v>5456255.50130999</v>
      </c>
      <c r="G487" s="15">
        <v>153536.88622818101</v>
      </c>
    </row>
    <row r="488" spans="1:7" x14ac:dyDescent="0.25">
      <c r="A488" s="1">
        <v>2030</v>
      </c>
      <c r="B488" s="1">
        <v>7</v>
      </c>
      <c r="C488" s="15"/>
      <c r="D488" s="15">
        <v>5763676.9332932802</v>
      </c>
      <c r="E488" s="15">
        <v>6066726.0858575003</v>
      </c>
      <c r="F488" s="15">
        <v>5460627.7807290703</v>
      </c>
      <c r="G488" s="15">
        <v>153994.03417468199</v>
      </c>
    </row>
    <row r="489" spans="1:7" x14ac:dyDescent="0.25">
      <c r="A489" s="1">
        <v>2030</v>
      </c>
      <c r="B489" s="1">
        <v>8</v>
      </c>
      <c r="C489" s="15"/>
      <c r="D489" s="15">
        <v>5768944.5140676601</v>
      </c>
      <c r="E489" s="15">
        <v>6072893.0931012603</v>
      </c>
      <c r="F489" s="15">
        <v>5464995.9350340599</v>
      </c>
      <c r="G489" s="15">
        <v>154451.076569597</v>
      </c>
    </row>
    <row r="490" spans="1:7" x14ac:dyDescent="0.25">
      <c r="A490" s="1">
        <v>2030</v>
      </c>
      <c r="B490" s="1">
        <v>9</v>
      </c>
      <c r="C490" s="15"/>
      <c r="D490" s="15">
        <v>5774204.5964321997</v>
      </c>
      <c r="E490" s="15">
        <v>6079052.9863855597</v>
      </c>
      <c r="F490" s="15">
        <v>5469356.2064788397</v>
      </c>
      <c r="G490" s="15">
        <v>154908.31432246801</v>
      </c>
    </row>
    <row r="491" spans="1:7" x14ac:dyDescent="0.25">
      <c r="A491" s="1">
        <v>2030</v>
      </c>
      <c r="B491" s="1">
        <v>10</v>
      </c>
      <c r="C491" s="15"/>
      <c r="D491" s="15">
        <v>5779464.4073678404</v>
      </c>
      <c r="E491" s="15">
        <v>6085213.1799633503</v>
      </c>
      <c r="F491" s="15">
        <v>5473715.6347723203</v>
      </c>
      <c r="G491" s="15">
        <v>155365.84259533501</v>
      </c>
    </row>
    <row r="492" spans="1:7" x14ac:dyDescent="0.25">
      <c r="A492" s="1">
        <v>2030</v>
      </c>
      <c r="B492" s="1">
        <v>11</v>
      </c>
      <c r="C492" s="15"/>
      <c r="D492" s="15">
        <v>5784739.0724478904</v>
      </c>
      <c r="E492" s="15">
        <v>6091388.7727787197</v>
      </c>
      <c r="F492" s="15">
        <v>5478089.3721170695</v>
      </c>
      <c r="G492" s="15">
        <v>155823.64785657899</v>
      </c>
    </row>
    <row r="493" spans="1:7" x14ac:dyDescent="0.25">
      <c r="A493" s="1">
        <v>2030</v>
      </c>
      <c r="B493" s="1">
        <v>12</v>
      </c>
      <c r="C493" s="15"/>
      <c r="D493" s="15">
        <v>5790012.5437464602</v>
      </c>
      <c r="E493" s="15">
        <v>6097563.7356028603</v>
      </c>
      <c r="F493" s="15">
        <v>5482461.3518900601</v>
      </c>
      <c r="G493" s="15">
        <v>156281.73960711801</v>
      </c>
    </row>
    <row r="496" spans="1:7" x14ac:dyDescent="0.25">
      <c r="A496">
        <v>2010</v>
      </c>
      <c r="C496" s="15">
        <f ca="1">AVERAGEIF($A$2:$A$493,A496,$C$2:$C$320)</f>
        <v>4520327.666666667</v>
      </c>
    </row>
    <row r="497" spans="1:4" x14ac:dyDescent="0.25">
      <c r="A497">
        <v>2011</v>
      </c>
      <c r="C497" s="15">
        <f t="shared" ref="C497:C501" ca="1" si="0">AVERAGEIF($A$2:$A$493,A497,$C$2:$C$320)</f>
        <v>4547050.833333333</v>
      </c>
    </row>
    <row r="498" spans="1:4" x14ac:dyDescent="0.25">
      <c r="A498">
        <v>2012</v>
      </c>
      <c r="C498" s="15">
        <f t="shared" ca="1" si="0"/>
        <v>4576448.666666667</v>
      </c>
    </row>
    <row r="499" spans="1:4" x14ac:dyDescent="0.25">
      <c r="A499">
        <v>2013</v>
      </c>
      <c r="C499" s="15">
        <f t="shared" ca="1" si="0"/>
        <v>4626934.333333333</v>
      </c>
    </row>
    <row r="500" spans="1:4" x14ac:dyDescent="0.25">
      <c r="A500">
        <v>2014</v>
      </c>
      <c r="C500" s="15">
        <f t="shared" ca="1" si="0"/>
        <v>4708829.333333333</v>
      </c>
    </row>
    <row r="501" spans="1:4" x14ac:dyDescent="0.25">
      <c r="A501">
        <v>2015</v>
      </c>
      <c r="C501" s="15">
        <f t="shared" ca="1" si="0"/>
        <v>4775381.583333333</v>
      </c>
    </row>
    <row r="502" spans="1:4" x14ac:dyDescent="0.25">
      <c r="A502">
        <v>2016</v>
      </c>
      <c r="C502" s="15">
        <f>AVERAGE(C314:C320,D321:D325)</f>
        <v>4841146.2142698141</v>
      </c>
    </row>
    <row r="503" spans="1:4" x14ac:dyDescent="0.25">
      <c r="A503">
        <v>2017</v>
      </c>
      <c r="D503" s="15">
        <f>AVERAGEIF($A$326:$A$493,A503,$D$326:$D$493)</f>
        <v>4909904.1907578241</v>
      </c>
    </row>
    <row r="504" spans="1:4" x14ac:dyDescent="0.25">
      <c r="A504">
        <v>2018</v>
      </c>
      <c r="D504" s="15">
        <f t="shared" ref="D504:D516" si="1">AVERAGEIF($A$326:$A$493,A504,$D$326:$D$493)</f>
        <v>4979325.0920766499</v>
      </c>
    </row>
    <row r="505" spans="1:4" x14ac:dyDescent="0.25">
      <c r="A505">
        <v>2019</v>
      </c>
      <c r="D505" s="15">
        <f t="shared" si="1"/>
        <v>5047004.1784600215</v>
      </c>
    </row>
    <row r="506" spans="1:4" x14ac:dyDescent="0.25">
      <c r="A506">
        <v>2020</v>
      </c>
      <c r="D506" s="15">
        <f t="shared" si="1"/>
        <v>5113137.4782711891</v>
      </c>
    </row>
    <row r="507" spans="1:4" x14ac:dyDescent="0.25">
      <c r="A507">
        <v>2021</v>
      </c>
      <c r="D507" s="15">
        <f t="shared" si="1"/>
        <v>5178907.6694734236</v>
      </c>
    </row>
    <row r="508" spans="1:4" x14ac:dyDescent="0.25">
      <c r="A508">
        <v>2022</v>
      </c>
      <c r="D508" s="15">
        <f t="shared" si="1"/>
        <v>5244655.958013284</v>
      </c>
    </row>
    <row r="509" spans="1:4" x14ac:dyDescent="0.25">
      <c r="A509">
        <v>2023</v>
      </c>
      <c r="D509" s="15">
        <f t="shared" si="1"/>
        <v>5310238.2843289981</v>
      </c>
    </row>
    <row r="510" spans="1:4" x14ac:dyDescent="0.25">
      <c r="A510">
        <v>2024</v>
      </c>
      <c r="D510" s="15">
        <f t="shared" si="1"/>
        <v>5375523.5258344291</v>
      </c>
    </row>
    <row r="511" spans="1:4" x14ac:dyDescent="0.25">
      <c r="A511">
        <v>2025</v>
      </c>
      <c r="D511" s="15">
        <f t="shared" si="1"/>
        <v>5440458.6820275942</v>
      </c>
    </row>
    <row r="512" spans="1:4" x14ac:dyDescent="0.25">
      <c r="A512">
        <v>2026</v>
      </c>
      <c r="D512" s="15">
        <f t="shared" si="1"/>
        <v>5505072.3150240444</v>
      </c>
    </row>
    <row r="513" spans="1:4" x14ac:dyDescent="0.25">
      <c r="A513">
        <v>2027</v>
      </c>
      <c r="D513" s="15">
        <f t="shared" si="1"/>
        <v>5569465.9799494157</v>
      </c>
    </row>
    <row r="514" spans="1:4" x14ac:dyDescent="0.25">
      <c r="A514">
        <v>2028</v>
      </c>
      <c r="D514" s="15">
        <f t="shared" si="1"/>
        <v>5633700.177583077</v>
      </c>
    </row>
    <row r="515" spans="1:4" x14ac:dyDescent="0.25">
      <c r="A515">
        <v>2029</v>
      </c>
      <c r="D515" s="15">
        <f t="shared" si="1"/>
        <v>5697573.5994929215</v>
      </c>
    </row>
    <row r="516" spans="1:4" x14ac:dyDescent="0.25">
      <c r="A516">
        <v>2030</v>
      </c>
      <c r="D516" s="15">
        <f t="shared" si="1"/>
        <v>5761028.6431287406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  <vt:lpstr>Alt Pop comparisons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2017-07-10T19:18:17Z</dcterms:created>
  <dcterms:modified xsi:type="dcterms:W3CDTF">2017-07-10T19:22:33Z</dcterms:modified>
</cp:coreProperties>
</file>