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72" windowWidth="24912" windowHeight="11820"/>
  </bookViews>
  <sheets>
    <sheet name="Int No. 62" sheetId="2" r:id="rId1"/>
  </sheets>
  <calcPr calcId="145621"/>
</workbook>
</file>

<file path=xl/calcChain.xml><?xml version="1.0" encoding="utf-8"?>
<calcChain xmlns="http://schemas.openxmlformats.org/spreadsheetml/2006/main">
  <c r="D16" i="2" l="1"/>
  <c r="E16" i="2"/>
</calcChain>
</file>

<file path=xl/sharedStrings.xml><?xml version="1.0" encoding="utf-8"?>
<sst xmlns="http://schemas.openxmlformats.org/spreadsheetml/2006/main" count="47" uniqueCount="39">
  <si>
    <t>Capital</t>
  </si>
  <si>
    <t>O&amp;M</t>
  </si>
  <si>
    <t>Activity</t>
  </si>
  <si>
    <t>Design and permitting activities related to the restoration projects in the Barge Basin and Turtle Point Canal</t>
  </si>
  <si>
    <t>Execution of an agreement with the SFWMD to convey FPL property interests</t>
  </si>
  <si>
    <t>Conducting a baseline CSEM survey of the hypersaline plume prior to initiation of RWS</t>
  </si>
  <si>
    <t>Preparing and submitting the annual monitoring report</t>
  </si>
  <si>
    <t>Additional activities including regular status meetings with the FDEP as needed to comply with required monitoring and reporting</t>
  </si>
  <si>
    <t>Total</t>
  </si>
  <si>
    <t>Estimated Completion</t>
  </si>
  <si>
    <t>a.</t>
  </si>
  <si>
    <t>b.</t>
  </si>
  <si>
    <t>c.</t>
  </si>
  <si>
    <t>d.</t>
  </si>
  <si>
    <t>Type of Activity</t>
  </si>
  <si>
    <t>Initiation of an analysis with input from the FDEP and other agencies expanding the variable density three demisional groundwater model developed under the 2015 CA to allocate relative contributions of other entities or factors to the movement of the saltwater interface</t>
  </si>
  <si>
    <t>Implementation of the Nutrient Management Plan and Thermal Efficiency Plan, as directed by the FDEP</t>
  </si>
  <si>
    <t>Complete</t>
  </si>
  <si>
    <t>March 2018</t>
  </si>
  <si>
    <t>June 2018</t>
  </si>
  <si>
    <t>100 % Remediation</t>
  </si>
  <si>
    <t>February 2018</t>
  </si>
  <si>
    <t>December 2017</t>
  </si>
  <si>
    <t>100% abatement</t>
  </si>
  <si>
    <t>100% mitigation</t>
  </si>
  <si>
    <t>100% remediation</t>
  </si>
  <si>
    <t>Permitting complete, construction December 2017</t>
  </si>
  <si>
    <t>50% remediation, 50% abatement</t>
  </si>
  <si>
    <t>40% abatement – 40% remediation – 20% mitigation</t>
  </si>
  <si>
    <t>Ongoing through duration of Consent Order</t>
  </si>
  <si>
    <t>September 2017</t>
  </si>
  <si>
    <t>74% abatement - 26% remediation</t>
  </si>
  <si>
    <t>Implementation of berm and dike maintenance recommendations resulting from the CCS periphery inspection</t>
  </si>
  <si>
    <t>Depositing $1.5 million into a Florida Department of Financial Services escrow account to finance projects that mitigate saltwater intrusion in the region</t>
  </si>
  <si>
    <t>Permitting, construction, and other activities related to additional monitoring wells and sampling activities</t>
  </si>
  <si>
    <t>Completion of the Upper Floridan Aquifer Well System to provide up to 14 million gallons per day (MGD) of low salinity freshening water</t>
  </si>
  <si>
    <t>Permitting and construction activities related to the implementation of the RWS</t>
  </si>
  <si>
    <t xml:space="preserve"> Both plans have near term activities targeted to be completed within five years, and long term components that could take longer than 5 years to complete.  Please see the NMP and TEP reports for additional detail (Attachment Nos. 2 &amp; 3 respectively).</t>
  </si>
  <si>
    <t xml:space="preserve">Florida Power &amp; Light Company
Docket No. 20170007-EI
Staff's Third Set of Interrogatories
Interrogatory No. 62
Attachment No. 1
Tab 1 of 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</si>
</sst>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2" fontId="2" fillId="0" borderId="0" applyFont="0" applyFill="0" applyBorder="0" applyAlignment="0" applyProtection="0"/>
  </cellStyleXfs>
  <cellXfs count="24">
    <xf numFmtId="0" fontId="0" fillId="0" borderId="0" xfId="0"/>
    <xf numFmtId="42" fontId="0" fillId="0" borderId="0" xfId="1" applyFont="1"/>
    <xf numFmtId="42" fontId="1" fillId="0" borderId="1" xfId="1" applyFont="1" applyBorder="1" applyAlignment="1">
      <alignment horizontal="center"/>
    </xf>
    <xf numFmtId="42" fontId="0" fillId="0" borderId="1" xfId="1" applyFont="1" applyBorder="1"/>
    <xf numFmtId="0" fontId="1" fillId="0" borderId="1" xfId="0" applyFont="1" applyBorder="1" applyAlignment="1">
      <alignment horizontal="center"/>
    </xf>
    <xf numFmtId="0" fontId="1" fillId="0" borderId="1" xfId="0" applyFont="1" applyBorder="1"/>
    <xf numFmtId="42" fontId="1" fillId="0" borderId="1" xfId="1" applyFont="1" applyBorder="1"/>
    <xf numFmtId="0" fontId="1" fillId="0" borderId="1" xfId="0" applyFont="1" applyFill="1" applyBorder="1" applyAlignment="1">
      <alignment horizontal="center"/>
    </xf>
    <xf numFmtId="0" fontId="1" fillId="0" borderId="0" xfId="0" quotePrefix="1" applyFont="1" applyAlignment="1">
      <alignment horizontal="center"/>
    </xf>
    <xf numFmtId="42" fontId="1" fillId="0" borderId="0" xfId="1" applyFont="1" applyAlignment="1">
      <alignment horizontal="center"/>
    </xf>
    <xf numFmtId="42" fontId="0" fillId="0" borderId="1" xfId="1" applyFont="1" applyFill="1" applyBorder="1"/>
    <xf numFmtId="0" fontId="0" fillId="0" borderId="0" xfId="0" applyAlignment="1">
      <alignment horizontal="center"/>
    </xf>
    <xf numFmtId="0" fontId="0" fillId="0" borderId="0" xfId="0" applyFont="1"/>
    <xf numFmtId="0" fontId="0" fillId="0" borderId="1" xfId="0" applyFont="1" applyBorder="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wrapText="1"/>
    </xf>
    <xf numFmtId="17" fontId="0" fillId="0" borderId="1" xfId="0" quotePrefix="1" applyNumberFormat="1" applyFont="1" applyBorder="1" applyAlignment="1">
      <alignment horizontal="center" vertical="center"/>
    </xf>
    <xf numFmtId="42" fontId="0" fillId="0" borderId="0" xfId="0" applyNumberFormat="1" applyFont="1"/>
    <xf numFmtId="0" fontId="0" fillId="0" borderId="1" xfId="0" quotePrefix="1" applyFont="1" applyBorder="1" applyAlignment="1">
      <alignment horizontal="center" vertical="center"/>
    </xf>
    <xf numFmtId="0" fontId="0" fillId="0" borderId="1" xfId="0" applyFont="1" applyBorder="1" applyAlignment="1">
      <alignment horizontal="center"/>
    </xf>
    <xf numFmtId="17" fontId="0" fillId="0" borderId="1" xfId="0" quotePrefix="1" applyNumberFormat="1" applyFont="1" applyFill="1" applyBorder="1" applyAlignment="1">
      <alignment horizontal="center" vertical="center"/>
    </xf>
    <xf numFmtId="0" fontId="0" fillId="0" borderId="1" xfId="0" applyFont="1" applyFill="1" applyBorder="1" applyAlignment="1">
      <alignment horizontal="center" vertical="center"/>
    </xf>
    <xf numFmtId="0" fontId="1" fillId="0" borderId="0" xfId="0" applyFont="1" applyAlignment="1">
      <alignment wrapText="1"/>
    </xf>
  </cellXfs>
  <cellStyles count="2">
    <cellStyle name="Currency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abSelected="1" workbookViewId="0">
      <selection activeCell="A4" sqref="A4"/>
    </sheetView>
  </sheetViews>
  <sheetFormatPr defaultRowHeight="14.4" x14ac:dyDescent="0.3"/>
  <cols>
    <col min="1" max="1" width="90.6640625" bestFit="1" customWidth="1"/>
    <col min="2" max="2" width="27" style="11" customWidth="1"/>
    <col min="3" max="3" width="32" bestFit="1" customWidth="1"/>
    <col min="4" max="4" width="12.5546875" bestFit="1" customWidth="1"/>
    <col min="5" max="5" width="11.44140625" style="1" bestFit="1" customWidth="1"/>
    <col min="7" max="8" width="12.5546875" bestFit="1" customWidth="1"/>
  </cols>
  <sheetData>
    <row r="1" spans="1:8" ht="84.6" customHeight="1" x14ac:dyDescent="0.3">
      <c r="A1" s="23" t="s">
        <v>38</v>
      </c>
    </row>
    <row r="2" spans="1:8" x14ac:dyDescent="0.3">
      <c r="B2" s="8" t="s">
        <v>10</v>
      </c>
      <c r="C2" s="8" t="s">
        <v>11</v>
      </c>
      <c r="D2" s="8" t="s">
        <v>12</v>
      </c>
      <c r="E2" s="9" t="s">
        <v>13</v>
      </c>
    </row>
    <row r="3" spans="1:8" x14ac:dyDescent="0.3">
      <c r="A3" s="4" t="s">
        <v>2</v>
      </c>
      <c r="B3" s="4" t="s">
        <v>9</v>
      </c>
      <c r="C3" s="7" t="s">
        <v>14</v>
      </c>
      <c r="D3" s="4" t="s">
        <v>0</v>
      </c>
      <c r="E3" s="2" t="s">
        <v>1</v>
      </c>
      <c r="F3" s="12"/>
      <c r="G3" s="12"/>
      <c r="H3" s="12"/>
    </row>
    <row r="4" spans="1:8" ht="129.6" x14ac:dyDescent="0.3">
      <c r="A4" s="13" t="s">
        <v>16</v>
      </c>
      <c r="B4" s="14" t="s">
        <v>37</v>
      </c>
      <c r="C4" s="14" t="s">
        <v>31</v>
      </c>
      <c r="D4" s="10">
        <v>0</v>
      </c>
      <c r="E4" s="10">
        <v>1633408</v>
      </c>
      <c r="F4" s="12"/>
      <c r="G4" s="12"/>
      <c r="H4" s="12"/>
    </row>
    <row r="5" spans="1:8" ht="30" x14ac:dyDescent="0.25">
      <c r="A5" s="16" t="s">
        <v>35</v>
      </c>
      <c r="B5" s="15" t="s">
        <v>17</v>
      </c>
      <c r="C5" s="14" t="s">
        <v>31</v>
      </c>
      <c r="D5" s="10">
        <v>8135181</v>
      </c>
      <c r="E5" s="10">
        <v>0</v>
      </c>
      <c r="F5" s="12"/>
      <c r="G5" s="12"/>
      <c r="H5" s="12"/>
    </row>
    <row r="6" spans="1:8" x14ac:dyDescent="0.3">
      <c r="A6" s="13" t="s">
        <v>36</v>
      </c>
      <c r="B6" s="17" t="s">
        <v>18</v>
      </c>
      <c r="C6" s="14" t="s">
        <v>31</v>
      </c>
      <c r="D6" s="10">
        <v>8630043</v>
      </c>
      <c r="E6" s="10">
        <v>3430928</v>
      </c>
      <c r="F6" s="12"/>
      <c r="G6" s="18"/>
      <c r="H6" s="12"/>
    </row>
    <row r="7" spans="1:8" ht="43.2" x14ac:dyDescent="0.3">
      <c r="A7" s="16" t="s">
        <v>15</v>
      </c>
      <c r="B7" s="17" t="s">
        <v>19</v>
      </c>
      <c r="C7" s="15" t="s">
        <v>20</v>
      </c>
      <c r="D7" s="10">
        <v>654509</v>
      </c>
      <c r="E7" s="10">
        <v>242625</v>
      </c>
      <c r="F7" s="12"/>
      <c r="G7" s="18"/>
      <c r="H7" s="18"/>
    </row>
    <row r="8" spans="1:8" x14ac:dyDescent="0.3">
      <c r="A8" s="13" t="s">
        <v>3</v>
      </c>
      <c r="B8" s="19" t="s">
        <v>21</v>
      </c>
      <c r="C8" s="15" t="s">
        <v>23</v>
      </c>
      <c r="D8" s="10">
        <v>2335478</v>
      </c>
      <c r="E8" s="10">
        <v>0</v>
      </c>
      <c r="F8" s="12"/>
      <c r="G8" s="12"/>
      <c r="H8" s="12"/>
    </row>
    <row r="9" spans="1:8" x14ac:dyDescent="0.3">
      <c r="A9" s="13" t="s">
        <v>32</v>
      </c>
      <c r="B9" s="19" t="s">
        <v>22</v>
      </c>
      <c r="C9" s="15" t="s">
        <v>23</v>
      </c>
      <c r="D9" s="10">
        <v>0</v>
      </c>
      <c r="E9" s="10">
        <v>0</v>
      </c>
      <c r="F9" s="12"/>
      <c r="G9" s="12"/>
      <c r="H9" s="12"/>
    </row>
    <row r="10" spans="1:8" x14ac:dyDescent="0.3">
      <c r="A10" s="13" t="s">
        <v>4</v>
      </c>
      <c r="B10" s="17" t="s">
        <v>18</v>
      </c>
      <c r="C10" s="15" t="s">
        <v>24</v>
      </c>
      <c r="D10" s="10">
        <v>0</v>
      </c>
      <c r="E10" s="10">
        <v>0</v>
      </c>
      <c r="F10" s="12"/>
      <c r="G10" s="12"/>
      <c r="H10" s="12"/>
    </row>
    <row r="11" spans="1:8" ht="28.8" x14ac:dyDescent="0.3">
      <c r="A11" s="16" t="s">
        <v>33</v>
      </c>
      <c r="B11" s="21" t="s">
        <v>22</v>
      </c>
      <c r="C11" s="22" t="s">
        <v>24</v>
      </c>
      <c r="D11" s="10">
        <v>0</v>
      </c>
      <c r="E11" s="10">
        <v>0</v>
      </c>
      <c r="F11" s="12"/>
      <c r="G11" s="12"/>
      <c r="H11" s="12"/>
    </row>
    <row r="12" spans="1:8" x14ac:dyDescent="0.3">
      <c r="A12" s="13" t="s">
        <v>5</v>
      </c>
      <c r="B12" s="17" t="s">
        <v>18</v>
      </c>
      <c r="C12" s="15" t="s">
        <v>25</v>
      </c>
      <c r="D12" s="10">
        <v>0</v>
      </c>
      <c r="E12" s="10">
        <v>0</v>
      </c>
      <c r="F12" s="12"/>
      <c r="G12" s="12"/>
      <c r="H12" s="12"/>
    </row>
    <row r="13" spans="1:8" ht="28.8" x14ac:dyDescent="0.3">
      <c r="A13" s="13" t="s">
        <v>34</v>
      </c>
      <c r="B13" s="14" t="s">
        <v>26</v>
      </c>
      <c r="C13" s="15" t="s">
        <v>25</v>
      </c>
      <c r="D13" s="10"/>
      <c r="E13" s="10">
        <v>1308752</v>
      </c>
      <c r="F13" s="12"/>
      <c r="G13" s="12"/>
      <c r="H13" s="12"/>
    </row>
    <row r="14" spans="1:8" x14ac:dyDescent="0.3">
      <c r="A14" s="13" t="s">
        <v>6</v>
      </c>
      <c r="B14" s="21" t="s">
        <v>30</v>
      </c>
      <c r="C14" s="15" t="s">
        <v>27</v>
      </c>
      <c r="D14" s="3">
        <v>0</v>
      </c>
      <c r="E14" s="3">
        <v>0</v>
      </c>
      <c r="F14" s="12"/>
      <c r="G14" s="12"/>
      <c r="H14" s="12"/>
    </row>
    <row r="15" spans="1:8" ht="28.8" x14ac:dyDescent="0.3">
      <c r="A15" s="16" t="s">
        <v>7</v>
      </c>
      <c r="B15" s="14" t="s">
        <v>29</v>
      </c>
      <c r="C15" s="14" t="s">
        <v>28</v>
      </c>
      <c r="D15" s="3">
        <v>0</v>
      </c>
      <c r="E15" s="3">
        <v>0</v>
      </c>
      <c r="F15" s="12"/>
      <c r="G15" s="12"/>
      <c r="H15" s="12"/>
    </row>
    <row r="16" spans="1:8" x14ac:dyDescent="0.3">
      <c r="A16" s="5" t="s">
        <v>8</v>
      </c>
      <c r="B16" s="20"/>
      <c r="C16" s="13"/>
      <c r="D16" s="6">
        <f>SUM(D4:D15)</f>
        <v>19755211</v>
      </c>
      <c r="E16" s="6">
        <f>SUM(E4:E15)</f>
        <v>6615713</v>
      </c>
      <c r="F16" s="12"/>
      <c r="G16" s="18"/>
      <c r="H16" s="12"/>
    </row>
  </sheetData>
  <pageMargins left="0.7" right="0.7" top="0.75" bottom="0.7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 No. 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