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68" windowWidth="18192" windowHeight="110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8" i="1" l="1"/>
  <c r="J26" i="1"/>
  <c r="J24" i="1"/>
  <c r="J22" i="1"/>
  <c r="J20" i="1"/>
  <c r="J18" i="1"/>
  <c r="J16" i="1"/>
  <c r="J14" i="1"/>
  <c r="J12" i="1"/>
  <c r="J10" i="1"/>
  <c r="J8" i="1"/>
  <c r="J6" i="1"/>
  <c r="G28" i="1"/>
  <c r="G26" i="1"/>
  <c r="G24" i="1"/>
  <c r="G22" i="1"/>
  <c r="G20" i="1"/>
  <c r="G18" i="1"/>
  <c r="G16" i="1"/>
  <c r="G14" i="1"/>
  <c r="G12" i="1"/>
  <c r="G10" i="1"/>
  <c r="G8" i="1"/>
  <c r="G6" i="1"/>
  <c r="A49" i="1" l="1"/>
  <c r="A47" i="1"/>
  <c r="A45" i="1"/>
  <c r="A43" i="1"/>
  <c r="A41" i="1"/>
  <c r="A39" i="1"/>
  <c r="A37" i="1"/>
  <c r="A35" i="1"/>
  <c r="A33" i="1"/>
  <c r="J55" i="1" l="1"/>
  <c r="G55" i="1"/>
  <c r="D55" i="1"/>
  <c r="J53" i="1"/>
  <c r="G53" i="1"/>
  <c r="D53" i="1"/>
  <c r="J51" i="1"/>
  <c r="G51" i="1"/>
  <c r="D51" i="1"/>
  <c r="J49" i="1"/>
  <c r="G49" i="1"/>
  <c r="D49" i="1"/>
  <c r="J47" i="1"/>
  <c r="G47" i="1"/>
  <c r="D47" i="1"/>
  <c r="J45" i="1"/>
  <c r="G45" i="1"/>
  <c r="D45" i="1"/>
  <c r="J43" i="1"/>
  <c r="G43" i="1"/>
  <c r="D43" i="1"/>
  <c r="J41" i="1"/>
  <c r="G41" i="1"/>
  <c r="D41" i="1"/>
  <c r="J39" i="1"/>
  <c r="G39" i="1"/>
  <c r="D39" i="1"/>
  <c r="J37" i="1"/>
  <c r="G37" i="1"/>
  <c r="D37" i="1"/>
  <c r="J35" i="1"/>
  <c r="G35" i="1"/>
  <c r="D35" i="1"/>
  <c r="J33" i="1"/>
  <c r="G33" i="1"/>
  <c r="D33" i="1"/>
  <c r="D28" i="1"/>
  <c r="D26" i="1"/>
  <c r="D24" i="1"/>
  <c r="D22" i="1"/>
  <c r="D20" i="1"/>
  <c r="D18" i="1"/>
  <c r="D16" i="1"/>
  <c r="D14" i="1"/>
  <c r="D12" i="1"/>
  <c r="D10" i="1"/>
  <c r="D8" i="1"/>
  <c r="D6" i="1"/>
</calcChain>
</file>

<file path=xl/sharedStrings.xml><?xml version="1.0" encoding="utf-8"?>
<sst xmlns="http://schemas.openxmlformats.org/spreadsheetml/2006/main" count="43" uniqueCount="24">
  <si>
    <t>Before</t>
  </si>
  <si>
    <t>After</t>
  </si>
  <si>
    <t>Cape Canaveral 3</t>
  </si>
  <si>
    <t>Ft. Myers 2</t>
  </si>
  <si>
    <t>Manatee 3</t>
  </si>
  <si>
    <t>Martin 8</t>
  </si>
  <si>
    <t>Turkey Point 3</t>
  </si>
  <si>
    <t>Turkey Point 4</t>
  </si>
  <si>
    <t>St. Lucie 1</t>
  </si>
  <si>
    <t>St. Lucie 2</t>
  </si>
  <si>
    <t>West County 1</t>
  </si>
  <si>
    <t>West County 2</t>
  </si>
  <si>
    <t>West County 3</t>
  </si>
  <si>
    <t>Diff.</t>
  </si>
  <si>
    <t>Unit</t>
  </si>
  <si>
    <t>EAF Target
 (%)</t>
  </si>
  <si>
    <t>ANOHR Target
 (Btu/KWh)</t>
  </si>
  <si>
    <t>Min. ANOHR Range
(Btu/KWh)</t>
  </si>
  <si>
    <t>Max. ANOHR Range
 (Btu/KWh)</t>
  </si>
  <si>
    <t>Riviera 5</t>
  </si>
  <si>
    <t>Min. EAF Range
 (%)</t>
  </si>
  <si>
    <t>Max. EAF Range
 (%)</t>
  </si>
  <si>
    <t>2018 GPIF Projection Differences Before (without SJRPP Transaction) and After (with SJRPP Transaction Approved)</t>
  </si>
  <si>
    <t>Florida Power &amp; Light Company
Docket No. 20170001-EI
Staff's 7th Set of Interrogatories
Attachment 1, Interrogatory No. 70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</si>
</sst>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7" xfId="0" applyFont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3" borderId="12" xfId="0" applyNumberFormat="1" applyFont="1" applyFill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4" xfId="0" applyFont="1" applyBorder="1"/>
    <xf numFmtId="0" fontId="0" fillId="3" borderId="14" xfId="0" applyFont="1" applyFill="1" applyBorder="1"/>
    <xf numFmtId="1" fontId="0" fillId="0" borderId="10" xfId="0" applyNumberFormat="1" applyFont="1" applyBorder="1" applyAlignment="1">
      <alignment horizontal="center"/>
    </xf>
    <xf numFmtId="1" fontId="0" fillId="3" borderId="10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3" borderId="12" xfId="0" applyNumberFormat="1" applyFont="1" applyFill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3" borderId="10" xfId="0" applyNumberFormat="1" applyFont="1" applyFill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" fontId="0" fillId="3" borderId="15" xfId="0" applyNumberFormat="1" applyFont="1" applyFill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10" fontId="0" fillId="0" borderId="0" xfId="1" applyNumberFormat="1" applyFont="1"/>
    <xf numFmtId="0" fontId="2" fillId="3" borderId="16" xfId="0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3" fontId="5" fillId="3" borderId="15" xfId="0" applyNumberFormat="1" applyFont="1" applyFill="1" applyBorder="1" applyAlignment="1">
      <alignment horizontal="center"/>
    </xf>
    <xf numFmtId="3" fontId="5" fillId="3" borderId="12" xfId="0" applyNumberFormat="1" applyFont="1" applyFill="1" applyBorder="1" applyAlignment="1">
      <alignment horizontal="center"/>
    </xf>
    <xf numFmtId="0" fontId="6" fillId="0" borderId="0" xfId="0" applyFont="1"/>
    <xf numFmtId="0" fontId="2" fillId="3" borderId="10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Normal="100" workbookViewId="0">
      <selection activeCell="K2" sqref="K2"/>
    </sheetView>
  </sheetViews>
  <sheetFormatPr defaultRowHeight="13.2" x14ac:dyDescent="0.25"/>
  <cols>
    <col min="1" max="1" width="15.5546875" customWidth="1"/>
    <col min="2" max="2" width="8.109375" customWidth="1"/>
    <col min="3" max="3" width="6.88671875" customWidth="1"/>
    <col min="4" max="4" width="5.5546875" customWidth="1"/>
    <col min="5" max="5" width="7.6640625" customWidth="1"/>
    <col min="6" max="6" width="6.6640625" customWidth="1"/>
    <col min="7" max="7" width="5.44140625" customWidth="1"/>
    <col min="8" max="8" width="8" customWidth="1"/>
    <col min="9" max="9" width="6.5546875" customWidth="1"/>
    <col min="10" max="10" width="6.6640625" customWidth="1"/>
  </cols>
  <sheetData>
    <row r="1" spans="1:12" ht="70.2" customHeight="1" x14ac:dyDescent="0.25">
      <c r="I1" s="37" t="s">
        <v>23</v>
      </c>
      <c r="J1" s="37"/>
      <c r="K1" s="37"/>
      <c r="L1" s="37"/>
    </row>
    <row r="2" spans="1:12" ht="33" customHeigh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13.8" thickBot="1" x14ac:dyDescent="0.3"/>
    <row r="4" spans="1:12" ht="25.5" customHeight="1" thickTop="1" x14ac:dyDescent="0.25">
      <c r="A4" s="6" t="s">
        <v>14</v>
      </c>
      <c r="B4" s="39" t="s">
        <v>15</v>
      </c>
      <c r="C4" s="40"/>
      <c r="D4" s="41"/>
      <c r="E4" s="39" t="s">
        <v>20</v>
      </c>
      <c r="F4" s="42"/>
      <c r="G4" s="43"/>
      <c r="H4" s="39" t="s">
        <v>21</v>
      </c>
      <c r="I4" s="42"/>
      <c r="J4" s="43"/>
    </row>
    <row r="5" spans="1:12" x14ac:dyDescent="0.25">
      <c r="A5" s="3"/>
      <c r="B5" s="4" t="s">
        <v>0</v>
      </c>
      <c r="C5" s="5" t="s">
        <v>1</v>
      </c>
      <c r="D5" s="5" t="s">
        <v>13</v>
      </c>
      <c r="E5" s="4" t="s">
        <v>0</v>
      </c>
      <c r="F5" s="5" t="s">
        <v>1</v>
      </c>
      <c r="G5" s="36" t="s">
        <v>13</v>
      </c>
      <c r="H5" s="4" t="s">
        <v>0</v>
      </c>
      <c r="I5" s="5" t="s">
        <v>1</v>
      </c>
      <c r="J5" s="28" t="s">
        <v>13</v>
      </c>
      <c r="K5" s="1"/>
    </row>
    <row r="6" spans="1:12" x14ac:dyDescent="0.25">
      <c r="A6" s="13" t="s">
        <v>2</v>
      </c>
      <c r="B6" s="10">
        <v>86.399999999999991</v>
      </c>
      <c r="C6" s="7">
        <v>86.399999999999991</v>
      </c>
      <c r="D6" s="15">
        <f>C6-B6</f>
        <v>0</v>
      </c>
      <c r="E6" s="10">
        <v>83.399999999999991</v>
      </c>
      <c r="F6" s="7">
        <v>83.399999999999991</v>
      </c>
      <c r="G6" s="15">
        <f>F6-E6</f>
        <v>0</v>
      </c>
      <c r="H6" s="10">
        <v>89.399999999999991</v>
      </c>
      <c r="I6" s="7">
        <v>89.399999999999991</v>
      </c>
      <c r="J6" s="15">
        <f>I6-H6</f>
        <v>0</v>
      </c>
    </row>
    <row r="7" spans="1:12" x14ac:dyDescent="0.25">
      <c r="A7" s="14"/>
      <c r="B7" s="11"/>
      <c r="C7" s="8"/>
      <c r="D7" s="16"/>
      <c r="E7" s="11"/>
      <c r="F7" s="8"/>
      <c r="G7" s="16"/>
      <c r="H7" s="11"/>
      <c r="I7" s="8"/>
      <c r="J7" s="16"/>
    </row>
    <row r="8" spans="1:12" x14ac:dyDescent="0.25">
      <c r="A8" s="13" t="s">
        <v>4</v>
      </c>
      <c r="B8" s="10">
        <v>92.899999999999991</v>
      </c>
      <c r="C8" s="7">
        <v>92.899999999999991</v>
      </c>
      <c r="D8" s="15">
        <f>C8-B8</f>
        <v>0</v>
      </c>
      <c r="E8" s="10">
        <v>90.899999999999991</v>
      </c>
      <c r="F8" s="7">
        <v>90.899999999999991</v>
      </c>
      <c r="G8" s="15">
        <f>F8-E8</f>
        <v>0</v>
      </c>
      <c r="H8" s="10">
        <v>94.899999999999991</v>
      </c>
      <c r="I8" s="7">
        <v>94.899999999999991</v>
      </c>
      <c r="J8" s="15">
        <f>I8-H8</f>
        <v>0</v>
      </c>
    </row>
    <row r="9" spans="1:12" x14ac:dyDescent="0.25">
      <c r="A9" s="14"/>
      <c r="B9" s="11"/>
      <c r="C9" s="8"/>
      <c r="D9" s="16"/>
      <c r="E9" s="11"/>
      <c r="F9" s="8"/>
      <c r="G9" s="16"/>
      <c r="H9" s="11"/>
      <c r="I9" s="8"/>
      <c r="J9" s="16"/>
    </row>
    <row r="10" spans="1:12" x14ac:dyDescent="0.25">
      <c r="A10" s="13" t="s">
        <v>3</v>
      </c>
      <c r="B10" s="10">
        <v>85.899999999999991</v>
      </c>
      <c r="C10" s="7">
        <v>85.899999999999991</v>
      </c>
      <c r="D10" s="15">
        <f>C10-B10</f>
        <v>0</v>
      </c>
      <c r="E10" s="10">
        <v>83.399999999999991</v>
      </c>
      <c r="F10" s="7">
        <v>83.399999999999991</v>
      </c>
      <c r="G10" s="15">
        <f>F10-E10</f>
        <v>0</v>
      </c>
      <c r="H10" s="10">
        <v>88.399999999999991</v>
      </c>
      <c r="I10" s="7">
        <v>88.399999999999991</v>
      </c>
      <c r="J10" s="15">
        <f>I10-H10</f>
        <v>0</v>
      </c>
    </row>
    <row r="11" spans="1:12" x14ac:dyDescent="0.25">
      <c r="A11" s="14"/>
      <c r="B11" s="11"/>
      <c r="C11" s="8"/>
      <c r="D11" s="16"/>
      <c r="E11" s="11"/>
      <c r="F11" s="8"/>
      <c r="G11" s="16"/>
      <c r="H11" s="11"/>
      <c r="I11" s="8"/>
      <c r="J11" s="16"/>
    </row>
    <row r="12" spans="1:12" x14ac:dyDescent="0.25">
      <c r="A12" s="13" t="s">
        <v>5</v>
      </c>
      <c r="B12" s="10">
        <v>80.5</v>
      </c>
      <c r="C12" s="7">
        <v>80.5</v>
      </c>
      <c r="D12" s="15">
        <f>C12-B12</f>
        <v>0</v>
      </c>
      <c r="E12" s="10">
        <v>78</v>
      </c>
      <c r="F12" s="7">
        <v>78</v>
      </c>
      <c r="G12" s="15">
        <f>F12-E12</f>
        <v>0</v>
      </c>
      <c r="H12" s="10">
        <v>83</v>
      </c>
      <c r="I12" s="7">
        <v>83</v>
      </c>
      <c r="J12" s="15">
        <f>I12-H12</f>
        <v>0</v>
      </c>
    </row>
    <row r="13" spans="1:12" x14ac:dyDescent="0.25">
      <c r="A13" s="14"/>
      <c r="B13" s="11"/>
      <c r="C13" s="8"/>
      <c r="D13" s="16"/>
      <c r="E13" s="11"/>
      <c r="F13" s="8"/>
      <c r="G13" s="16"/>
      <c r="H13" s="11"/>
      <c r="I13" s="8"/>
      <c r="J13" s="16"/>
    </row>
    <row r="14" spans="1:12" x14ac:dyDescent="0.25">
      <c r="A14" s="13" t="s">
        <v>19</v>
      </c>
      <c r="B14" s="10">
        <v>85.4</v>
      </c>
      <c r="C14" s="7">
        <v>85.4</v>
      </c>
      <c r="D14" s="15">
        <f>C14-B14</f>
        <v>0</v>
      </c>
      <c r="E14" s="10">
        <v>82.9</v>
      </c>
      <c r="F14" s="7">
        <v>82.9</v>
      </c>
      <c r="G14" s="15">
        <f>F14-E14</f>
        <v>0</v>
      </c>
      <c r="H14" s="10">
        <v>87.9</v>
      </c>
      <c r="I14" s="7">
        <v>87.9</v>
      </c>
      <c r="J14" s="15">
        <f>I14-H14</f>
        <v>0</v>
      </c>
    </row>
    <row r="15" spans="1:12" x14ac:dyDescent="0.25">
      <c r="A15" s="14"/>
      <c r="B15" s="11"/>
      <c r="C15" s="8"/>
      <c r="D15" s="16"/>
      <c r="E15" s="11"/>
      <c r="F15" s="8"/>
      <c r="G15" s="16"/>
      <c r="H15" s="11"/>
      <c r="I15" s="8"/>
      <c r="J15" s="16"/>
    </row>
    <row r="16" spans="1:12" x14ac:dyDescent="0.25">
      <c r="A16" s="13" t="s">
        <v>8</v>
      </c>
      <c r="B16" s="10">
        <v>85</v>
      </c>
      <c r="C16" s="7">
        <v>85</v>
      </c>
      <c r="D16" s="15">
        <f>C16-B16</f>
        <v>0</v>
      </c>
      <c r="E16" s="10">
        <v>82</v>
      </c>
      <c r="F16" s="7">
        <v>82</v>
      </c>
      <c r="G16" s="15">
        <f>F16-E16</f>
        <v>0</v>
      </c>
      <c r="H16" s="10">
        <v>88</v>
      </c>
      <c r="I16" s="7">
        <v>88</v>
      </c>
      <c r="J16" s="15">
        <f>I16-H16</f>
        <v>0</v>
      </c>
    </row>
    <row r="17" spans="1:11" x14ac:dyDescent="0.25">
      <c r="A17" s="14"/>
      <c r="B17" s="11"/>
      <c r="C17" s="8"/>
      <c r="D17" s="16"/>
      <c r="E17" s="11"/>
      <c r="F17" s="8"/>
      <c r="G17" s="16"/>
      <c r="H17" s="11"/>
      <c r="I17" s="8"/>
      <c r="J17" s="16"/>
    </row>
    <row r="18" spans="1:11" x14ac:dyDescent="0.25">
      <c r="A18" s="13" t="s">
        <v>9</v>
      </c>
      <c r="B18" s="10">
        <v>85.1</v>
      </c>
      <c r="C18" s="7">
        <v>85.1</v>
      </c>
      <c r="D18" s="15">
        <f>C18-B18</f>
        <v>0</v>
      </c>
      <c r="E18" s="10">
        <v>82.1</v>
      </c>
      <c r="F18" s="7">
        <v>82.1</v>
      </c>
      <c r="G18" s="15">
        <f>F18-E18</f>
        <v>0</v>
      </c>
      <c r="H18" s="10">
        <v>88.1</v>
      </c>
      <c r="I18" s="7">
        <v>88.1</v>
      </c>
      <c r="J18" s="15">
        <f>I18-H18</f>
        <v>0</v>
      </c>
    </row>
    <row r="19" spans="1:11" x14ac:dyDescent="0.25">
      <c r="A19" s="14"/>
      <c r="B19" s="11"/>
      <c r="C19" s="8"/>
      <c r="D19" s="16"/>
      <c r="E19" s="11"/>
      <c r="F19" s="8"/>
      <c r="G19" s="16"/>
      <c r="H19" s="11"/>
      <c r="I19" s="8"/>
      <c r="J19" s="16"/>
    </row>
    <row r="20" spans="1:11" x14ac:dyDescent="0.25">
      <c r="A20" s="13" t="s">
        <v>6</v>
      </c>
      <c r="B20" s="10">
        <v>82.1</v>
      </c>
      <c r="C20" s="7">
        <v>82.1</v>
      </c>
      <c r="D20" s="15">
        <f>C20-B20</f>
        <v>0</v>
      </c>
      <c r="E20" s="10">
        <v>79.099999999999994</v>
      </c>
      <c r="F20" s="7">
        <v>79.099999999999994</v>
      </c>
      <c r="G20" s="15">
        <f>F20-E20</f>
        <v>0</v>
      </c>
      <c r="H20" s="10">
        <v>85.1</v>
      </c>
      <c r="I20" s="7">
        <v>85.1</v>
      </c>
      <c r="J20" s="15">
        <f>I20-H20</f>
        <v>0</v>
      </c>
    </row>
    <row r="21" spans="1:11" x14ac:dyDescent="0.25">
      <c r="A21" s="14"/>
      <c r="B21" s="11"/>
      <c r="C21" s="8"/>
      <c r="D21" s="16"/>
      <c r="E21" s="11"/>
      <c r="F21" s="8"/>
      <c r="G21" s="16"/>
      <c r="H21" s="11"/>
      <c r="I21" s="8"/>
      <c r="J21" s="16"/>
    </row>
    <row r="22" spans="1:11" x14ac:dyDescent="0.25">
      <c r="A22" s="13" t="s">
        <v>7</v>
      </c>
      <c r="B22" s="10">
        <v>93.6</v>
      </c>
      <c r="C22" s="7">
        <v>93.6</v>
      </c>
      <c r="D22" s="15">
        <f>C22-B22</f>
        <v>0</v>
      </c>
      <c r="E22" s="10">
        <v>90.6</v>
      </c>
      <c r="F22" s="7">
        <v>90.6</v>
      </c>
      <c r="G22" s="15">
        <f>F22-E22</f>
        <v>0</v>
      </c>
      <c r="H22" s="10">
        <v>96.6</v>
      </c>
      <c r="I22" s="7">
        <v>96.6</v>
      </c>
      <c r="J22" s="15">
        <f>I22-H22</f>
        <v>0</v>
      </c>
    </row>
    <row r="23" spans="1:11" x14ac:dyDescent="0.25">
      <c r="A23" s="14"/>
      <c r="B23" s="11"/>
      <c r="C23" s="8"/>
      <c r="D23" s="16"/>
      <c r="E23" s="11"/>
      <c r="F23" s="8"/>
      <c r="G23" s="16"/>
      <c r="H23" s="11"/>
      <c r="I23" s="8"/>
      <c r="J23" s="16"/>
    </row>
    <row r="24" spans="1:11" x14ac:dyDescent="0.25">
      <c r="A24" s="13" t="s">
        <v>10</v>
      </c>
      <c r="B24" s="10">
        <v>79.099999999999994</v>
      </c>
      <c r="C24" s="7">
        <v>79.099999999999994</v>
      </c>
      <c r="D24" s="15">
        <f>C24-B24</f>
        <v>0</v>
      </c>
      <c r="E24" s="10">
        <v>76.099999999999994</v>
      </c>
      <c r="F24" s="7">
        <v>76.099999999999994</v>
      </c>
      <c r="G24" s="15">
        <f>F24-E24</f>
        <v>0</v>
      </c>
      <c r="H24" s="10">
        <v>82.1</v>
      </c>
      <c r="I24" s="7">
        <v>82.1</v>
      </c>
      <c r="J24" s="15">
        <f>I24-H24</f>
        <v>0</v>
      </c>
    </row>
    <row r="25" spans="1:11" x14ac:dyDescent="0.25">
      <c r="A25" s="14"/>
      <c r="B25" s="11"/>
      <c r="C25" s="8"/>
      <c r="D25" s="16"/>
      <c r="E25" s="11"/>
      <c r="F25" s="8"/>
      <c r="G25" s="16"/>
      <c r="H25" s="11"/>
      <c r="I25" s="8"/>
      <c r="J25" s="16"/>
    </row>
    <row r="26" spans="1:11" x14ac:dyDescent="0.25">
      <c r="A26" s="13" t="s">
        <v>11</v>
      </c>
      <c r="B26" s="10">
        <v>89.3</v>
      </c>
      <c r="C26" s="7">
        <v>89.3</v>
      </c>
      <c r="D26" s="15">
        <f>C26-B26</f>
        <v>0</v>
      </c>
      <c r="E26" s="10">
        <v>86.8</v>
      </c>
      <c r="F26" s="7">
        <v>86.8</v>
      </c>
      <c r="G26" s="15">
        <f>F26-E26</f>
        <v>0</v>
      </c>
      <c r="H26" s="10">
        <v>91.8</v>
      </c>
      <c r="I26" s="7">
        <v>91.8</v>
      </c>
      <c r="J26" s="15">
        <f>I26-H26</f>
        <v>0</v>
      </c>
    </row>
    <row r="27" spans="1:11" x14ac:dyDescent="0.25">
      <c r="A27" s="14"/>
      <c r="B27" s="11"/>
      <c r="C27" s="8"/>
      <c r="D27" s="16"/>
      <c r="E27" s="11"/>
      <c r="F27" s="8"/>
      <c r="G27" s="16"/>
      <c r="H27" s="11"/>
      <c r="I27" s="8"/>
      <c r="J27" s="16"/>
    </row>
    <row r="28" spans="1:11" ht="13.8" thickBot="1" x14ac:dyDescent="0.3">
      <c r="A28" s="2" t="s">
        <v>12</v>
      </c>
      <c r="B28" s="12">
        <v>80.399999999999991</v>
      </c>
      <c r="C28" s="9">
        <v>80.399999999999991</v>
      </c>
      <c r="D28" s="17">
        <f>C28-B28</f>
        <v>0</v>
      </c>
      <c r="E28" s="12">
        <v>77.899999999999991</v>
      </c>
      <c r="F28" s="9">
        <v>77.899999999999991</v>
      </c>
      <c r="G28" s="17">
        <f>F28-E28</f>
        <v>0</v>
      </c>
      <c r="H28" s="12">
        <v>82.899999999999991</v>
      </c>
      <c r="I28" s="9">
        <v>82.899999999999991</v>
      </c>
      <c r="J28" s="17">
        <f>I28-H28</f>
        <v>0</v>
      </c>
    </row>
    <row r="29" spans="1:11" ht="13.8" thickTop="1" x14ac:dyDescent="0.25"/>
    <row r="30" spans="1:11" ht="13.8" thickBot="1" x14ac:dyDescent="0.3"/>
    <row r="31" spans="1:11" ht="25.5" customHeight="1" thickTop="1" x14ac:dyDescent="0.25">
      <c r="A31" s="6" t="s">
        <v>14</v>
      </c>
      <c r="B31" s="39" t="s">
        <v>16</v>
      </c>
      <c r="C31" s="40"/>
      <c r="D31" s="41"/>
      <c r="E31" s="39" t="s">
        <v>17</v>
      </c>
      <c r="F31" s="42"/>
      <c r="G31" s="43"/>
      <c r="H31" s="39" t="s">
        <v>18</v>
      </c>
      <c r="I31" s="42"/>
      <c r="J31" s="43"/>
    </row>
    <row r="32" spans="1:11" x14ac:dyDescent="0.25">
      <c r="A32" s="3"/>
      <c r="B32" s="4" t="s">
        <v>0</v>
      </c>
      <c r="C32" s="5" t="s">
        <v>1</v>
      </c>
      <c r="D32" s="5" t="s">
        <v>13</v>
      </c>
      <c r="E32" s="4" t="s">
        <v>0</v>
      </c>
      <c r="F32" s="5" t="s">
        <v>1</v>
      </c>
      <c r="G32" s="5" t="s">
        <v>13</v>
      </c>
      <c r="H32" s="4" t="s">
        <v>0</v>
      </c>
      <c r="I32" s="5" t="s">
        <v>1</v>
      </c>
      <c r="J32" s="28" t="s">
        <v>13</v>
      </c>
      <c r="K32" s="1"/>
    </row>
    <row r="33" spans="1:13" x14ac:dyDescent="0.25">
      <c r="A33" s="13" t="str">
        <f>A6</f>
        <v>Cape Canaveral 3</v>
      </c>
      <c r="B33" s="24">
        <v>6637</v>
      </c>
      <c r="C33" s="18">
        <v>6637</v>
      </c>
      <c r="D33" s="21">
        <f>C33-B33</f>
        <v>0</v>
      </c>
      <c r="E33" s="24">
        <v>6530</v>
      </c>
      <c r="F33" s="18">
        <v>6530</v>
      </c>
      <c r="G33" s="21">
        <f>F33-E33</f>
        <v>0</v>
      </c>
      <c r="H33" s="24">
        <v>6744</v>
      </c>
      <c r="I33" s="18">
        <v>6744</v>
      </c>
      <c r="J33" s="21">
        <f>I33-H33</f>
        <v>0</v>
      </c>
      <c r="L33" s="27"/>
      <c r="M33" s="27"/>
    </row>
    <row r="34" spans="1:13" x14ac:dyDescent="0.25">
      <c r="A34" s="14"/>
      <c r="B34" s="25"/>
      <c r="C34" s="19"/>
      <c r="D34" s="22"/>
      <c r="E34" s="25"/>
      <c r="F34" s="19"/>
      <c r="G34" s="22"/>
      <c r="H34" s="25"/>
      <c r="I34" s="19"/>
      <c r="J34" s="22"/>
    </row>
    <row r="35" spans="1:13" x14ac:dyDescent="0.25">
      <c r="A35" s="13" t="str">
        <f>A8</f>
        <v>Manatee 3</v>
      </c>
      <c r="B35" s="24">
        <v>6939</v>
      </c>
      <c r="C35" s="18">
        <v>6935</v>
      </c>
      <c r="D35" s="29">
        <f>C35-B35</f>
        <v>-4</v>
      </c>
      <c r="E35" s="30">
        <v>6760</v>
      </c>
      <c r="F35" s="31">
        <v>6756</v>
      </c>
      <c r="G35" s="29">
        <f>F35-E35</f>
        <v>-4</v>
      </c>
      <c r="H35" s="30">
        <v>7118</v>
      </c>
      <c r="I35" s="31">
        <v>7114</v>
      </c>
      <c r="J35" s="29">
        <f>I35-H35</f>
        <v>-4</v>
      </c>
    </row>
    <row r="36" spans="1:13" x14ac:dyDescent="0.25">
      <c r="A36" s="14"/>
      <c r="B36" s="25"/>
      <c r="C36" s="19"/>
      <c r="D36" s="32"/>
      <c r="E36" s="33"/>
      <c r="F36" s="34"/>
      <c r="G36" s="32"/>
      <c r="H36" s="33"/>
      <c r="I36" s="34"/>
      <c r="J36" s="32"/>
    </row>
    <row r="37" spans="1:13" x14ac:dyDescent="0.25">
      <c r="A37" s="13" t="str">
        <f>A10</f>
        <v>Ft. Myers 2</v>
      </c>
      <c r="B37" s="24">
        <v>7240</v>
      </c>
      <c r="C37" s="18">
        <v>7241</v>
      </c>
      <c r="D37" s="29">
        <f>C37-B37</f>
        <v>1</v>
      </c>
      <c r="E37" s="30">
        <v>7124</v>
      </c>
      <c r="F37" s="31">
        <v>7125</v>
      </c>
      <c r="G37" s="29">
        <f>F37-E37</f>
        <v>1</v>
      </c>
      <c r="H37" s="30">
        <v>7356</v>
      </c>
      <c r="I37" s="31">
        <v>7357</v>
      </c>
      <c r="J37" s="29">
        <f>I37-H37</f>
        <v>1</v>
      </c>
    </row>
    <row r="38" spans="1:13" x14ac:dyDescent="0.25">
      <c r="A38" s="14"/>
      <c r="B38" s="25"/>
      <c r="C38" s="19"/>
      <c r="D38" s="32"/>
      <c r="E38" s="33"/>
      <c r="F38" s="34"/>
      <c r="G38" s="32"/>
      <c r="H38" s="33"/>
      <c r="I38" s="34"/>
      <c r="J38" s="32"/>
    </row>
    <row r="39" spans="1:13" x14ac:dyDescent="0.25">
      <c r="A39" s="13" t="str">
        <f>A12</f>
        <v>Martin 8</v>
      </c>
      <c r="B39" s="24">
        <v>7006</v>
      </c>
      <c r="C39" s="18">
        <v>6998</v>
      </c>
      <c r="D39" s="29">
        <f>C39-B39</f>
        <v>-8</v>
      </c>
      <c r="E39" s="30">
        <v>6849</v>
      </c>
      <c r="F39" s="31">
        <v>6841</v>
      </c>
      <c r="G39" s="29">
        <f>F39-E39</f>
        <v>-8</v>
      </c>
      <c r="H39" s="30">
        <v>7163</v>
      </c>
      <c r="I39" s="31">
        <v>7155</v>
      </c>
      <c r="J39" s="29">
        <f>I39-H39</f>
        <v>-8</v>
      </c>
    </row>
    <row r="40" spans="1:13" x14ac:dyDescent="0.25">
      <c r="A40" s="14"/>
      <c r="B40" s="25"/>
      <c r="C40" s="19"/>
      <c r="D40" s="32"/>
      <c r="E40" s="33"/>
      <c r="F40" s="34"/>
      <c r="G40" s="32"/>
      <c r="H40" s="33"/>
      <c r="I40" s="34"/>
      <c r="J40" s="32"/>
    </row>
    <row r="41" spans="1:13" x14ac:dyDescent="0.25">
      <c r="A41" s="13" t="str">
        <f>A14</f>
        <v>Riviera 5</v>
      </c>
      <c r="B41" s="24">
        <v>6601</v>
      </c>
      <c r="C41" s="18">
        <v>6590</v>
      </c>
      <c r="D41" s="29">
        <f>C41-B41</f>
        <v>-11</v>
      </c>
      <c r="E41" s="30">
        <v>6523</v>
      </c>
      <c r="F41" s="31">
        <v>6512</v>
      </c>
      <c r="G41" s="29">
        <f>F41-E41</f>
        <v>-11</v>
      </c>
      <c r="H41" s="30">
        <v>6679</v>
      </c>
      <c r="I41" s="31">
        <v>6668</v>
      </c>
      <c r="J41" s="29">
        <f>I41-H41</f>
        <v>-11</v>
      </c>
    </row>
    <row r="42" spans="1:13" x14ac:dyDescent="0.25">
      <c r="A42" s="14"/>
      <c r="B42" s="25"/>
      <c r="C42" s="19"/>
      <c r="D42" s="32"/>
      <c r="E42" s="33"/>
      <c r="F42" s="34"/>
      <c r="G42" s="32"/>
      <c r="H42" s="33"/>
      <c r="I42" s="34"/>
      <c r="J42" s="32"/>
    </row>
    <row r="43" spans="1:13" x14ac:dyDescent="0.25">
      <c r="A43" s="13" t="str">
        <f>A16</f>
        <v>St. Lucie 1</v>
      </c>
      <c r="B43" s="24">
        <v>10441</v>
      </c>
      <c r="C43" s="18">
        <v>10441</v>
      </c>
      <c r="D43" s="29">
        <f>C43-B43</f>
        <v>0</v>
      </c>
      <c r="E43" s="30">
        <v>10337</v>
      </c>
      <c r="F43" s="31">
        <v>10337</v>
      </c>
      <c r="G43" s="29">
        <f>F43-E43</f>
        <v>0</v>
      </c>
      <c r="H43" s="30">
        <v>10545</v>
      </c>
      <c r="I43" s="31">
        <v>10545</v>
      </c>
      <c r="J43" s="29">
        <f>I43-H43</f>
        <v>0</v>
      </c>
    </row>
    <row r="44" spans="1:13" x14ac:dyDescent="0.25">
      <c r="A44" s="14"/>
      <c r="B44" s="25"/>
      <c r="C44" s="19"/>
      <c r="D44" s="32"/>
      <c r="E44" s="33"/>
      <c r="F44" s="34"/>
      <c r="G44" s="32"/>
      <c r="H44" s="33"/>
      <c r="I44" s="34"/>
      <c r="J44" s="32"/>
    </row>
    <row r="45" spans="1:13" x14ac:dyDescent="0.25">
      <c r="A45" s="13" t="str">
        <f>A18</f>
        <v>St. Lucie 2</v>
      </c>
      <c r="B45" s="24">
        <v>10303</v>
      </c>
      <c r="C45" s="18">
        <v>10303</v>
      </c>
      <c r="D45" s="29">
        <f>C45-B45</f>
        <v>0</v>
      </c>
      <c r="E45" s="30">
        <v>10221</v>
      </c>
      <c r="F45" s="31">
        <v>10221</v>
      </c>
      <c r="G45" s="29">
        <f>F45-E45</f>
        <v>0</v>
      </c>
      <c r="H45" s="30">
        <v>10385</v>
      </c>
      <c r="I45" s="31">
        <v>10385</v>
      </c>
      <c r="J45" s="29">
        <f>I45-H45</f>
        <v>0</v>
      </c>
    </row>
    <row r="46" spans="1:13" x14ac:dyDescent="0.25">
      <c r="A46" s="14"/>
      <c r="B46" s="25"/>
      <c r="C46" s="19"/>
      <c r="D46" s="32"/>
      <c r="E46" s="33"/>
      <c r="F46" s="34"/>
      <c r="G46" s="32"/>
      <c r="H46" s="33"/>
      <c r="I46" s="34"/>
      <c r="J46" s="32"/>
    </row>
    <row r="47" spans="1:13" x14ac:dyDescent="0.25">
      <c r="A47" s="13" t="str">
        <f>A20</f>
        <v>Turkey Point 3</v>
      </c>
      <c r="B47" s="24">
        <v>11044</v>
      </c>
      <c r="C47" s="18">
        <v>11044</v>
      </c>
      <c r="D47" s="29">
        <f>C47-B47</f>
        <v>0</v>
      </c>
      <c r="E47" s="30">
        <v>10853</v>
      </c>
      <c r="F47" s="31">
        <v>10853</v>
      </c>
      <c r="G47" s="29">
        <f>F47-E47</f>
        <v>0</v>
      </c>
      <c r="H47" s="30">
        <v>11235</v>
      </c>
      <c r="I47" s="31">
        <v>11235</v>
      </c>
      <c r="J47" s="29">
        <f>I47-H47</f>
        <v>0</v>
      </c>
    </row>
    <row r="48" spans="1:13" x14ac:dyDescent="0.25">
      <c r="A48" s="14"/>
      <c r="B48" s="25"/>
      <c r="C48" s="19"/>
      <c r="D48" s="32"/>
      <c r="E48" s="33"/>
      <c r="F48" s="34"/>
      <c r="G48" s="32"/>
      <c r="H48" s="33"/>
      <c r="I48" s="34"/>
      <c r="J48" s="32"/>
    </row>
    <row r="49" spans="1:10" x14ac:dyDescent="0.25">
      <c r="A49" s="13" t="str">
        <f>A22</f>
        <v>Turkey Point 4</v>
      </c>
      <c r="B49" s="24">
        <v>10970</v>
      </c>
      <c r="C49" s="18">
        <v>10970</v>
      </c>
      <c r="D49" s="29">
        <f>C49-B49</f>
        <v>0</v>
      </c>
      <c r="E49" s="30">
        <v>10763</v>
      </c>
      <c r="F49" s="31">
        <v>10763</v>
      </c>
      <c r="G49" s="29">
        <f>F49-E49</f>
        <v>0</v>
      </c>
      <c r="H49" s="30">
        <v>11177</v>
      </c>
      <c r="I49" s="31">
        <v>11177</v>
      </c>
      <c r="J49" s="29">
        <f>I49-H49</f>
        <v>0</v>
      </c>
    </row>
    <row r="50" spans="1:10" x14ac:dyDescent="0.25">
      <c r="A50" s="14"/>
      <c r="B50" s="25"/>
      <c r="C50" s="19"/>
      <c r="D50" s="22"/>
      <c r="E50" s="25"/>
      <c r="F50" s="19"/>
      <c r="G50" s="22"/>
      <c r="H50" s="25"/>
      <c r="I50" s="19"/>
      <c r="J50" s="22"/>
    </row>
    <row r="51" spans="1:10" x14ac:dyDescent="0.25">
      <c r="A51" s="13" t="s">
        <v>10</v>
      </c>
      <c r="B51" s="24">
        <v>6974</v>
      </c>
      <c r="C51" s="18">
        <v>6971</v>
      </c>
      <c r="D51" s="21">
        <f>C51-B51</f>
        <v>-3</v>
      </c>
      <c r="E51" s="24">
        <v>6844</v>
      </c>
      <c r="F51" s="18">
        <v>6841</v>
      </c>
      <c r="G51" s="21">
        <f>F51-E51</f>
        <v>-3</v>
      </c>
      <c r="H51" s="24">
        <v>7104</v>
      </c>
      <c r="I51" s="18">
        <v>7101</v>
      </c>
      <c r="J51" s="21">
        <f>I51-H51</f>
        <v>-3</v>
      </c>
    </row>
    <row r="52" spans="1:10" x14ac:dyDescent="0.25">
      <c r="A52" s="14"/>
      <c r="B52" s="25"/>
      <c r="C52" s="19"/>
      <c r="D52" s="22"/>
      <c r="E52" s="25"/>
      <c r="F52" s="19"/>
      <c r="G52" s="22"/>
      <c r="H52" s="25"/>
      <c r="I52" s="19"/>
      <c r="J52" s="22"/>
    </row>
    <row r="53" spans="1:10" x14ac:dyDescent="0.25">
      <c r="A53" s="13" t="s">
        <v>11</v>
      </c>
      <c r="B53" s="24">
        <v>6885</v>
      </c>
      <c r="C53" s="18">
        <v>6892</v>
      </c>
      <c r="D53" s="21">
        <f>C53-B53</f>
        <v>7</v>
      </c>
      <c r="E53" s="24">
        <v>6778</v>
      </c>
      <c r="F53" s="18">
        <v>6785</v>
      </c>
      <c r="G53" s="21">
        <f>F53-E53</f>
        <v>7</v>
      </c>
      <c r="H53" s="24">
        <v>6992</v>
      </c>
      <c r="I53" s="18">
        <v>6999</v>
      </c>
      <c r="J53" s="21">
        <f>I53-H53</f>
        <v>7</v>
      </c>
    </row>
    <row r="54" spans="1:10" x14ac:dyDescent="0.25">
      <c r="A54" s="14"/>
      <c r="B54" s="25"/>
      <c r="C54" s="19"/>
      <c r="D54" s="22"/>
      <c r="E54" s="25"/>
      <c r="F54" s="19"/>
      <c r="G54" s="22"/>
      <c r="H54" s="25"/>
      <c r="I54" s="19"/>
      <c r="J54" s="22"/>
    </row>
    <row r="55" spans="1:10" ht="13.8" thickBot="1" x14ac:dyDescent="0.3">
      <c r="A55" s="2" t="s">
        <v>12</v>
      </c>
      <c r="B55" s="26">
        <v>6974</v>
      </c>
      <c r="C55" s="20">
        <v>6970</v>
      </c>
      <c r="D55" s="23">
        <f>C55-B55</f>
        <v>-4</v>
      </c>
      <c r="E55" s="26">
        <v>6870</v>
      </c>
      <c r="F55" s="20">
        <v>6866</v>
      </c>
      <c r="G55" s="23">
        <f>F55-E55</f>
        <v>-4</v>
      </c>
      <c r="H55" s="26">
        <v>7078</v>
      </c>
      <c r="I55" s="20">
        <v>7074</v>
      </c>
      <c r="J55" s="23">
        <f>I55-H55</f>
        <v>-4</v>
      </c>
    </row>
    <row r="56" spans="1:10" ht="13.8" thickTop="1" x14ac:dyDescent="0.25"/>
    <row r="58" spans="1:10" x14ac:dyDescent="0.25">
      <c r="A58" s="35"/>
    </row>
    <row r="59" spans="1:10" x14ac:dyDescent="0.25">
      <c r="A59" s="35"/>
    </row>
  </sheetData>
  <mergeCells count="8">
    <mergeCell ref="B31:D31"/>
    <mergeCell ref="E31:G31"/>
    <mergeCell ref="H31:J31"/>
    <mergeCell ref="I1:L1"/>
    <mergeCell ref="A2:J2"/>
    <mergeCell ref="B4:D4"/>
    <mergeCell ref="E4:G4"/>
    <mergeCell ref="H4:J4"/>
  </mergeCells>
  <printOptions horizontalCentered="1"/>
  <pageMargins left="0.7" right="0.7" top="0.5" bottom="0.5" header="0.3" footer="0.3"/>
  <pageSetup scale="91" orientation="portrait" horizontalDpi="1200" verticalDpi="1200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9BA6B4C3BF4469E2263E566A3596F" ma:contentTypeVersion="" ma:contentTypeDescription="Create a new document." ma:contentTypeScope="" ma:versionID="3f3c01bc3ae216ccb03b03825f6e7d8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8D2C406-87E3-42E8-912E-56762B52F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6A228-0B32-42A8-A787-6D158081C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03F65-F6AE-433A-80F2-FEEED1EE010F}">
  <ds:schemaRefs>
    <ds:schemaRef ds:uri="c85253b9-0a55-49a1-98ad-b5b6252d7079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