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5440" windowHeight="12660"/>
  </bookViews>
  <sheets>
    <sheet name="Parameters" sheetId="1" r:id="rId1"/>
  </sheets>
  <definedNames>
    <definedName name="_xlnm.Print_Area" localSheetId="0">Parameters!$A$1:$W$65</definedName>
    <definedName name="_xlnm.Print_Titles" localSheetId="0">Parameters!$1:$12</definedName>
  </definedNames>
  <calcPr calcId="145621"/>
</workbook>
</file>

<file path=xl/calcChain.xml><?xml version="1.0" encoding="utf-8"?>
<calcChain xmlns="http://schemas.openxmlformats.org/spreadsheetml/2006/main">
  <c r="L65" i="1" l="1"/>
  <c r="L64" i="1"/>
  <c r="V59" i="1"/>
  <c r="L59" i="1"/>
  <c r="V58" i="1"/>
  <c r="L58" i="1"/>
  <c r="V57" i="1"/>
  <c r="L57" i="1"/>
  <c r="V56" i="1"/>
  <c r="V55" i="1"/>
  <c r="L55" i="1"/>
  <c r="V54" i="1"/>
  <c r="L54" i="1"/>
  <c r="V53" i="1"/>
  <c r="L53" i="1"/>
  <c r="V52" i="1"/>
  <c r="L52" i="1"/>
  <c r="V51" i="1"/>
  <c r="L51" i="1"/>
  <c r="V50" i="1"/>
  <c r="L50" i="1"/>
  <c r="V49" i="1"/>
  <c r="L49" i="1"/>
  <c r="V48" i="1"/>
  <c r="L48" i="1"/>
  <c r="V47" i="1"/>
  <c r="L47" i="1"/>
  <c r="V46" i="1"/>
  <c r="L46" i="1"/>
  <c r="V45" i="1"/>
  <c r="L45" i="1"/>
  <c r="V42" i="1"/>
  <c r="V41" i="1"/>
  <c r="L41" i="1"/>
  <c r="V40" i="1"/>
  <c r="L40" i="1"/>
  <c r="V39" i="1"/>
  <c r="L39" i="1"/>
  <c r="V38" i="1"/>
  <c r="L38" i="1"/>
  <c r="V37" i="1"/>
  <c r="L37" i="1"/>
  <c r="V36" i="1"/>
  <c r="L36" i="1"/>
  <c r="V35" i="1"/>
  <c r="L35" i="1"/>
  <c r="V34" i="1"/>
  <c r="L34" i="1"/>
  <c r="V33" i="1"/>
  <c r="L33" i="1"/>
  <c r="V32" i="1"/>
  <c r="L32" i="1"/>
  <c r="V31" i="1"/>
  <c r="L31" i="1"/>
  <c r="V30" i="1"/>
  <c r="L30" i="1"/>
  <c r="V29" i="1"/>
  <c r="L29" i="1"/>
  <c r="V26" i="1"/>
  <c r="P26" i="1"/>
  <c r="N26" i="1"/>
  <c r="L26" i="1"/>
  <c r="F26" i="1"/>
  <c r="D26" i="1"/>
  <c r="V25" i="1"/>
  <c r="L25" i="1"/>
  <c r="V24" i="1"/>
  <c r="P24" i="1"/>
  <c r="P25" i="1" s="1"/>
  <c r="N24" i="1"/>
  <c r="L24" i="1"/>
  <c r="F24" i="1"/>
  <c r="F25" i="1" s="1"/>
  <c r="D24" i="1"/>
  <c r="V23" i="1"/>
  <c r="P23" i="1"/>
  <c r="N23" i="1"/>
  <c r="L23" i="1"/>
  <c r="F23" i="1"/>
  <c r="D23" i="1"/>
  <c r="V22" i="1"/>
  <c r="L22" i="1"/>
  <c r="V21" i="1"/>
  <c r="L21" i="1"/>
  <c r="V20" i="1"/>
  <c r="L20" i="1"/>
  <c r="V19" i="1"/>
  <c r="L19" i="1"/>
  <c r="V18" i="1"/>
  <c r="L18" i="1"/>
  <c r="V17" i="1"/>
  <c r="L17" i="1"/>
  <c r="V16" i="1"/>
  <c r="L16" i="1"/>
  <c r="V15" i="1"/>
  <c r="L15" i="1"/>
  <c r="V14" i="1"/>
  <c r="L14" i="1"/>
</calcChain>
</file>

<file path=xl/sharedStrings.xml><?xml version="1.0" encoding="utf-8"?>
<sst xmlns="http://schemas.openxmlformats.org/spreadsheetml/2006/main" count="177" uniqueCount="101">
  <si>
    <t>CHATTANOOGA GAS COMPANY</t>
  </si>
  <si>
    <t>Book Depreciation Study as of December 31, 2016</t>
  </si>
  <si>
    <t>Comparison of Mortality Characteristics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</si>
  <si>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</si>
  <si>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</si>
  <si>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</si>
  <si>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</si>
  <si>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</si>
  <si>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</si>
  <si>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</si>
  <si>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</si>
  <si>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</si>
  <si>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</si>
  <si>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</si>
  <si>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</si>
  <si>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Existing</t>
  </si>
  <si>
    <t>Study Recommendation</t>
  </si>
  <si>
    <t>Account</t>
  </si>
  <si>
    <t>Iowa</t>
  </si>
  <si>
    <t>Gross</t>
  </si>
  <si>
    <t>Cost of</t>
  </si>
  <si>
    <t>Net</t>
  </si>
  <si>
    <t>Number</t>
  </si>
  <si>
    <t>Description</t>
  </si>
  <si>
    <t>ASL</t>
  </si>
  <si>
    <t>Curve</t>
  </si>
  <si>
    <t>Salvage</t>
  </si>
  <si>
    <t>Removal</t>
  </si>
  <si>
    <t>yrs.</t>
  </si>
  <si>
    <t>%</t>
  </si>
  <si>
    <t>STORAGE PLANT</t>
  </si>
  <si>
    <t>Natural Gas Structures &amp; Improvements</t>
  </si>
  <si>
    <t>S6</t>
  </si>
  <si>
    <t>LNG Tanks</t>
  </si>
  <si>
    <t>Purification Equipment</t>
  </si>
  <si>
    <t>Liquefaction Equipment</t>
  </si>
  <si>
    <t>S4</t>
  </si>
  <si>
    <t>Vaporizing Equipment</t>
  </si>
  <si>
    <t>R4</t>
  </si>
  <si>
    <t>Compressor Equipment</t>
  </si>
  <si>
    <t>M&amp;R Equipment</t>
  </si>
  <si>
    <t>Other Equipment</t>
  </si>
  <si>
    <t>Structures &amp; Improvements LNG</t>
  </si>
  <si>
    <t>M&amp;R Structures LNG</t>
  </si>
  <si>
    <t>M&amp;R Equipment LNG</t>
  </si>
  <si>
    <t>DISTRIBUTION PLANT</t>
  </si>
  <si>
    <t>Land Rights</t>
  </si>
  <si>
    <t>R2.5</t>
  </si>
  <si>
    <t>S5</t>
  </si>
  <si>
    <t>R3</t>
  </si>
  <si>
    <t>City Gate Equipment</t>
  </si>
  <si>
    <t>R2</t>
  </si>
  <si>
    <t>Meters</t>
  </si>
  <si>
    <t>L0</t>
  </si>
  <si>
    <t>Meters - ERTS</t>
  </si>
  <si>
    <t>Meter Installations</t>
  </si>
  <si>
    <t>House Regulators</t>
  </si>
  <si>
    <t>House Regulator Installations</t>
  </si>
  <si>
    <t>Industrial M&amp;R Equipment</t>
  </si>
  <si>
    <t>Other. Prop. on Customers' Premises</t>
  </si>
  <si>
    <t>S1.5</t>
  </si>
  <si>
    <t>R1.5</t>
  </si>
  <si>
    <t>N/A</t>
  </si>
  <si>
    <t>GENERAL PLANT</t>
  </si>
  <si>
    <t>SQ</t>
  </si>
  <si>
    <t>Office Furniture and Equipment</t>
  </si>
  <si>
    <t>L2</t>
  </si>
  <si>
    <t>OFE - Comp Equip and So</t>
  </si>
  <si>
    <t>S3</t>
  </si>
  <si>
    <t>CFE - Computer Software</t>
  </si>
  <si>
    <t>OFE - Computer Hardware</t>
  </si>
  <si>
    <t>OFE - Enterprise 10 Year</t>
  </si>
  <si>
    <t>Transportation -  Autos &amp; Light Trucks</t>
  </si>
  <si>
    <t>Transportation - 7 Year Service Trucks</t>
  </si>
  <si>
    <t>L5</t>
  </si>
  <si>
    <t>Transportation - 10 Year Heavy Trucks</t>
  </si>
  <si>
    <t>L4</t>
  </si>
  <si>
    <t>Stores Equipment</t>
  </si>
  <si>
    <t>R5</t>
  </si>
  <si>
    <t>Tools, Shop and Garage Equipment</t>
  </si>
  <si>
    <t>No Balance</t>
  </si>
  <si>
    <t>Power Operated Equipment</t>
  </si>
  <si>
    <t>L1</t>
  </si>
  <si>
    <t>Communication Equipment</t>
  </si>
  <si>
    <t>L3</t>
  </si>
  <si>
    <t>Miscellaneous Equipment</t>
  </si>
  <si>
    <t>Metreteks</t>
  </si>
  <si>
    <t>*Used rate from 392.20</t>
  </si>
  <si>
    <t>Compressor Station Equipment</t>
  </si>
  <si>
    <t>Assets transferred to 378 and 379 in 2017</t>
  </si>
  <si>
    <t>Appendix C</t>
  </si>
  <si>
    <t>Structures &amp; Improvements</t>
  </si>
  <si>
    <t>376 C</t>
  </si>
  <si>
    <t>Mains - All</t>
  </si>
  <si>
    <t>380 C</t>
  </si>
  <si>
    <t>Services - All</t>
  </si>
  <si>
    <t>Proforma Adjustments</t>
  </si>
  <si>
    <t>L0.5</t>
  </si>
  <si>
    <t>Assets were combined with Account 381.0 Meters</t>
  </si>
  <si>
    <t>Laboratory Equipment</t>
  </si>
  <si>
    <t xml:space="preserve">Natural Gas Holders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</si>
</sst>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37" fontId="0" fillId="0" borderId="0" xfId="0" applyNumberFormat="1"/>
    <xf numFmtId="0" fontId="0" fillId="0" borderId="0" xfId="0" applyAlignment="1">
      <alignment horizontal="left"/>
    </xf>
    <xf numFmtId="37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39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0" fillId="0" borderId="0" xfId="0" applyFont="1"/>
    <xf numFmtId="0" fontId="3" fillId="0" borderId="2" xfId="0" applyFont="1" applyBorder="1"/>
    <xf numFmtId="0" fontId="0" fillId="0" borderId="2" xfId="0" applyBorder="1"/>
    <xf numFmtId="37" fontId="4" fillId="0" borderId="0" xfId="0" applyNumberFormat="1" applyFont="1" applyFill="1"/>
    <xf numFmtId="39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8">
    <cellStyle name="Comma 2" xfId="1"/>
    <cellStyle name="Comma 3" xfId="2"/>
    <cellStyle name="Currency 2" xfId="3"/>
    <cellStyle name="Normal" xfId="0" builtinId="0"/>
    <cellStyle name="Normal 2" xfId="4"/>
    <cellStyle name="Normal 2 2" xfId="5"/>
    <cellStyle name="Normal 3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tabSelected="1" zoomScaleNormal="100" workbookViewId="0">
      <selection activeCell="B47" sqref="B47"/>
    </sheetView>
  </sheetViews>
  <sheetFormatPr defaultRowHeight="12.75" x14ac:dyDescent="0.2"/>
  <cols>
    <col min="1" max="1" width="9.28515625" bestFit="1" customWidth="1"/>
    <col min="2" max="2" width="34.7109375" bestFit="1" customWidth="1"/>
    <col min="3" max="3" width="1.140625" customWidth="1"/>
    <col min="4" max="4" width="5.85546875" style="1" bestFit="1" customWidth="1"/>
    <col min="5" max="5" width="1.140625" customWidth="1"/>
    <col min="6" max="6" width="5.5703125" style="2" bestFit="1" customWidth="1"/>
    <col min="7" max="7" width="1.140625" customWidth="1"/>
    <col min="8" max="8" width="7.5703125" bestFit="1" customWidth="1"/>
    <col min="9" max="9" width="1.140625" customWidth="1"/>
    <col min="10" max="10" width="8.140625" bestFit="1" customWidth="1"/>
    <col min="11" max="11" width="1.140625" customWidth="1"/>
    <col min="12" max="12" width="7.5703125" bestFit="1" customWidth="1"/>
    <col min="13" max="13" width="1.140625" customWidth="1"/>
    <col min="14" max="14" width="6.7109375" style="3" bestFit="1" customWidth="1"/>
    <col min="15" max="15" width="1.140625" customWidth="1"/>
    <col min="16" max="16" width="5.5703125" style="5" bestFit="1" customWidth="1"/>
    <col min="17" max="17" width="1.140625" customWidth="1"/>
    <col min="18" max="18" width="7.5703125" style="4" bestFit="1" customWidth="1"/>
    <col min="19" max="19" width="1.140625" customWidth="1"/>
    <col min="20" max="20" width="6.85546875" style="4" customWidth="1"/>
    <col min="21" max="21" width="1.140625" customWidth="1"/>
    <col min="22" max="22" width="7.5703125" style="4" bestFit="1" customWidth="1"/>
    <col min="24" max="24" width="2.7109375" customWidth="1"/>
  </cols>
  <sheetData>
    <row r="1" spans="1:22" x14ac:dyDescent="0.2">
      <c r="T1" s="33" t="s">
        <v>90</v>
      </c>
      <c r="U1" s="33"/>
      <c r="V1" s="33"/>
    </row>
    <row r="2" spans="1:22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x14ac:dyDescent="0.2">
      <c r="R5" s="6"/>
    </row>
    <row r="6" spans="1:22" x14ac:dyDescent="0.2">
      <c r="A6" s="7"/>
      <c r="B6" s="7"/>
      <c r="C6" s="31"/>
      <c r="D6" s="8"/>
      <c r="E6" s="31"/>
      <c r="F6" s="7"/>
      <c r="G6" s="31"/>
      <c r="H6" s="7"/>
      <c r="I6" s="31"/>
      <c r="J6" s="7"/>
      <c r="K6" s="31"/>
      <c r="L6" s="7"/>
      <c r="M6" s="7"/>
      <c r="N6" s="9"/>
      <c r="O6" s="31"/>
      <c r="P6" s="10"/>
      <c r="Q6" s="31"/>
      <c r="R6" s="10"/>
      <c r="S6" s="31"/>
      <c r="T6" s="10"/>
      <c r="U6" s="31"/>
      <c r="V6" s="10"/>
    </row>
    <row r="7" spans="1:22" s="7" customFormat="1" x14ac:dyDescent="0.2">
      <c r="A7" s="7" t="s">
        <v>3</v>
      </c>
      <c r="B7" s="7" t="s">
        <v>4</v>
      </c>
      <c r="C7" s="31"/>
      <c r="D7" s="8" t="s">
        <v>5</v>
      </c>
      <c r="E7" s="31"/>
      <c r="F7" s="7" t="s">
        <v>6</v>
      </c>
      <c r="G7" s="31"/>
      <c r="H7" s="7" t="s">
        <v>7</v>
      </c>
      <c r="I7" s="31"/>
      <c r="J7" s="7" t="s">
        <v>8</v>
      </c>
      <c r="K7" s="31"/>
      <c r="L7" s="7" t="s">
        <v>9</v>
      </c>
      <c r="N7" s="9" t="s">
        <v>10</v>
      </c>
      <c r="O7" s="31"/>
      <c r="P7" s="10" t="s">
        <v>11</v>
      </c>
      <c r="Q7" s="31"/>
      <c r="R7" s="10" t="s">
        <v>12</v>
      </c>
      <c r="S7" s="31"/>
      <c r="T7" s="10" t="s">
        <v>13</v>
      </c>
      <c r="U7" s="31"/>
      <c r="V7" s="10" t="s">
        <v>14</v>
      </c>
    </row>
    <row r="8" spans="1:22" s="7" customFormat="1" x14ac:dyDescent="0.2">
      <c r="C8" s="31"/>
      <c r="D8" s="8"/>
      <c r="E8" s="31"/>
      <c r="F8" s="2"/>
      <c r="G8" s="31"/>
      <c r="I8" s="31"/>
      <c r="K8" s="31"/>
      <c r="N8" s="9"/>
      <c r="O8" s="31"/>
      <c r="P8" s="5"/>
      <c r="Q8" s="31"/>
      <c r="R8" s="10"/>
      <c r="S8" s="31"/>
      <c r="T8" s="10"/>
      <c r="U8" s="31"/>
      <c r="V8" s="10"/>
    </row>
    <row r="9" spans="1:22" s="7" customFormat="1" x14ac:dyDescent="0.2">
      <c r="C9" s="11"/>
      <c r="D9" s="36" t="s">
        <v>15</v>
      </c>
      <c r="E9" s="36"/>
      <c r="F9" s="36"/>
      <c r="G9" s="36"/>
      <c r="H9" s="36"/>
      <c r="I9" s="36"/>
      <c r="J9" s="36"/>
      <c r="K9" s="36"/>
      <c r="L9" s="36"/>
      <c r="M9" s="11"/>
      <c r="N9" s="37" t="s">
        <v>16</v>
      </c>
      <c r="O9" s="37"/>
      <c r="P9" s="37"/>
      <c r="Q9" s="37"/>
      <c r="R9" s="37"/>
      <c r="S9" s="37"/>
      <c r="T9" s="37"/>
      <c r="U9" s="37"/>
      <c r="V9" s="37"/>
    </row>
    <row r="10" spans="1:22" s="7" customFormat="1" x14ac:dyDescent="0.2">
      <c r="A10" s="7" t="s">
        <v>17</v>
      </c>
      <c r="C10" s="31"/>
      <c r="D10" s="8"/>
      <c r="E10" s="31"/>
      <c r="F10" s="2" t="s">
        <v>18</v>
      </c>
      <c r="G10" s="31"/>
      <c r="H10" s="7" t="s">
        <v>19</v>
      </c>
      <c r="I10" s="31"/>
      <c r="J10" s="7" t="s">
        <v>20</v>
      </c>
      <c r="K10" s="31"/>
      <c r="L10" s="7" t="s">
        <v>21</v>
      </c>
      <c r="N10" s="9"/>
      <c r="O10" s="31"/>
      <c r="P10" s="5" t="s">
        <v>18</v>
      </c>
      <c r="Q10" s="31"/>
      <c r="R10" s="10" t="s">
        <v>19</v>
      </c>
      <c r="S10" s="31"/>
      <c r="T10" s="10" t="s">
        <v>20</v>
      </c>
      <c r="U10" s="31"/>
      <c r="V10" s="10" t="s">
        <v>21</v>
      </c>
    </row>
    <row r="11" spans="1:22" s="13" customFormat="1" x14ac:dyDescent="0.2">
      <c r="A11" s="12" t="s">
        <v>22</v>
      </c>
      <c r="B11" s="12" t="s">
        <v>23</v>
      </c>
      <c r="C11" s="16"/>
      <c r="D11" s="14" t="s">
        <v>24</v>
      </c>
      <c r="E11" s="16"/>
      <c r="F11" s="15" t="s">
        <v>25</v>
      </c>
      <c r="G11" s="16"/>
      <c r="H11" s="12" t="s">
        <v>26</v>
      </c>
      <c r="I11" s="16"/>
      <c r="J11" s="12" t="s">
        <v>27</v>
      </c>
      <c r="K11" s="16"/>
      <c r="L11" s="12" t="s">
        <v>26</v>
      </c>
      <c r="M11" s="16"/>
      <c r="N11" s="17" t="s">
        <v>24</v>
      </c>
      <c r="O11" s="16"/>
      <c r="P11" s="18" t="s">
        <v>25</v>
      </c>
      <c r="Q11" s="16"/>
      <c r="R11" s="19" t="s">
        <v>26</v>
      </c>
      <c r="S11" s="16"/>
      <c r="T11" s="19" t="s">
        <v>27</v>
      </c>
      <c r="U11" s="16"/>
      <c r="V11" s="19" t="s">
        <v>26</v>
      </c>
    </row>
    <row r="12" spans="1:22" s="7" customFormat="1" x14ac:dyDescent="0.2">
      <c r="C12" s="31"/>
      <c r="D12" s="8" t="s">
        <v>28</v>
      </c>
      <c r="E12" s="31"/>
      <c r="F12" s="2"/>
      <c r="G12" s="31"/>
      <c r="H12" s="7" t="s">
        <v>29</v>
      </c>
      <c r="I12" s="31"/>
      <c r="J12" s="7" t="s">
        <v>29</v>
      </c>
      <c r="K12" s="31"/>
      <c r="L12" s="7" t="s">
        <v>29</v>
      </c>
      <c r="N12" s="9" t="s">
        <v>28</v>
      </c>
      <c r="O12" s="31"/>
      <c r="P12" s="5"/>
      <c r="Q12" s="31"/>
      <c r="R12" s="10" t="s">
        <v>29</v>
      </c>
      <c r="S12" s="31"/>
      <c r="T12" s="10" t="s">
        <v>29</v>
      </c>
      <c r="U12" s="31"/>
      <c r="V12" s="10" t="s">
        <v>29</v>
      </c>
    </row>
    <row r="13" spans="1:22" x14ac:dyDescent="0.2">
      <c r="A13" s="32" t="s">
        <v>30</v>
      </c>
      <c r="B13" s="32"/>
      <c r="C13" s="1"/>
      <c r="E13" s="1"/>
      <c r="G13" s="1"/>
      <c r="H13" s="1"/>
      <c r="I13" s="1"/>
      <c r="J13" s="1"/>
      <c r="K13" s="1"/>
      <c r="L13" s="1"/>
      <c r="M13" s="1"/>
      <c r="O13" s="1"/>
      <c r="Q13" s="1"/>
      <c r="R13" s="3"/>
      <c r="S13" s="1"/>
      <c r="T13" s="3"/>
      <c r="U13" s="1"/>
      <c r="V13" s="3"/>
    </row>
    <row r="14" spans="1:22" x14ac:dyDescent="0.2">
      <c r="A14" s="20">
        <v>361</v>
      </c>
      <c r="B14" s="25" t="s">
        <v>31</v>
      </c>
      <c r="C14" s="1"/>
      <c r="D14" s="1">
        <v>45</v>
      </c>
      <c r="E14" s="1"/>
      <c r="F14" s="2" t="s">
        <v>32</v>
      </c>
      <c r="G14" s="1"/>
      <c r="H14" s="1">
        <v>0</v>
      </c>
      <c r="I14" s="1"/>
      <c r="J14" s="1">
        <v>0</v>
      </c>
      <c r="K14" s="1"/>
      <c r="L14" s="1">
        <f>H14-J14</f>
        <v>0</v>
      </c>
      <c r="M14" s="1"/>
      <c r="N14" s="3">
        <v>55</v>
      </c>
      <c r="O14" s="1"/>
      <c r="P14" s="5" t="s">
        <v>32</v>
      </c>
      <c r="Q14" s="1"/>
      <c r="R14" s="3">
        <v>0</v>
      </c>
      <c r="S14" s="1"/>
      <c r="T14" s="3">
        <v>0</v>
      </c>
      <c r="U14" s="1"/>
      <c r="V14" s="3">
        <f t="shared" ref="V14:V22" si="0">R14-T14</f>
        <v>0</v>
      </c>
    </row>
    <row r="15" spans="1:22" x14ac:dyDescent="0.2">
      <c r="A15" s="20">
        <v>362</v>
      </c>
      <c r="B15" t="s">
        <v>100</v>
      </c>
      <c r="C15" s="1"/>
      <c r="D15" s="1">
        <v>45</v>
      </c>
      <c r="E15" s="1"/>
      <c r="F15" s="2" t="s">
        <v>32</v>
      </c>
      <c r="G15" s="1"/>
      <c r="H15" s="1">
        <v>0</v>
      </c>
      <c r="I15" s="1"/>
      <c r="J15" s="1">
        <v>0</v>
      </c>
      <c r="K15" s="1"/>
      <c r="L15" s="1">
        <f t="shared" ref="L15:L22" si="1">H15-J15</f>
        <v>0</v>
      </c>
      <c r="M15" s="1"/>
      <c r="N15" s="3">
        <v>75</v>
      </c>
      <c r="O15" s="1"/>
      <c r="P15" s="5" t="s">
        <v>32</v>
      </c>
      <c r="Q15" s="1"/>
      <c r="R15" s="3">
        <v>0</v>
      </c>
      <c r="S15" s="1"/>
      <c r="T15" s="3">
        <v>0</v>
      </c>
      <c r="U15" s="1"/>
      <c r="V15" s="3">
        <f t="shared" si="0"/>
        <v>0</v>
      </c>
    </row>
    <row r="16" spans="1:22" x14ac:dyDescent="0.2">
      <c r="A16" s="20">
        <v>362.1</v>
      </c>
      <c r="B16" t="s">
        <v>33</v>
      </c>
      <c r="C16" s="1"/>
      <c r="D16" s="1">
        <v>45</v>
      </c>
      <c r="E16" s="1"/>
      <c r="F16" s="2" t="s">
        <v>32</v>
      </c>
      <c r="G16" s="1"/>
      <c r="H16" s="1">
        <v>0</v>
      </c>
      <c r="I16" s="1"/>
      <c r="J16" s="1">
        <v>0</v>
      </c>
      <c r="K16" s="1"/>
      <c r="L16" s="1">
        <f>H16-J16</f>
        <v>0</v>
      </c>
      <c r="M16" s="1"/>
      <c r="N16" s="3">
        <v>75</v>
      </c>
      <c r="O16" s="1"/>
      <c r="P16" s="5" t="s">
        <v>32</v>
      </c>
      <c r="Q16" s="1"/>
      <c r="R16" s="3">
        <v>0</v>
      </c>
      <c r="S16" s="1"/>
      <c r="T16" s="3">
        <v>0</v>
      </c>
      <c r="U16" s="1"/>
      <c r="V16" s="3">
        <f t="shared" si="0"/>
        <v>0</v>
      </c>
    </row>
    <row r="17" spans="1:22" x14ac:dyDescent="0.2">
      <c r="A17" s="20">
        <v>363</v>
      </c>
      <c r="B17" t="s">
        <v>34</v>
      </c>
      <c r="C17" s="1"/>
      <c r="D17" s="1">
        <v>45</v>
      </c>
      <c r="E17" s="1"/>
      <c r="F17" s="2" t="s">
        <v>32</v>
      </c>
      <c r="G17" s="1"/>
      <c r="H17" s="1">
        <v>0</v>
      </c>
      <c r="I17" s="1"/>
      <c r="J17" s="1">
        <v>0</v>
      </c>
      <c r="K17" s="1"/>
      <c r="L17" s="1">
        <f t="shared" si="1"/>
        <v>0</v>
      </c>
      <c r="M17" s="1"/>
      <c r="N17" s="3">
        <v>45</v>
      </c>
      <c r="O17" s="1"/>
      <c r="P17" s="5" t="s">
        <v>32</v>
      </c>
      <c r="Q17" s="1"/>
      <c r="R17" s="3">
        <v>0</v>
      </c>
      <c r="S17" s="1"/>
      <c r="T17" s="3">
        <v>0</v>
      </c>
      <c r="U17" s="1"/>
      <c r="V17" s="3">
        <f t="shared" si="0"/>
        <v>0</v>
      </c>
    </row>
    <row r="18" spans="1:22" x14ac:dyDescent="0.2">
      <c r="A18" s="20">
        <v>363.1</v>
      </c>
      <c r="B18" t="s">
        <v>35</v>
      </c>
      <c r="C18" s="1"/>
      <c r="D18" s="1">
        <v>25</v>
      </c>
      <c r="E18" s="1"/>
      <c r="F18" s="2" t="s">
        <v>36</v>
      </c>
      <c r="G18" s="1"/>
      <c r="H18" s="1">
        <v>0</v>
      </c>
      <c r="I18" s="1"/>
      <c r="J18" s="1">
        <v>0</v>
      </c>
      <c r="K18" s="1"/>
      <c r="L18" s="1">
        <f t="shared" si="1"/>
        <v>0</v>
      </c>
      <c r="M18" s="1"/>
      <c r="N18" s="3">
        <v>25</v>
      </c>
      <c r="O18" s="1"/>
      <c r="P18" s="5" t="s">
        <v>36</v>
      </c>
      <c r="Q18" s="1"/>
      <c r="R18" s="3">
        <v>0</v>
      </c>
      <c r="S18" s="1"/>
      <c r="T18" s="3">
        <v>0</v>
      </c>
      <c r="U18" s="1"/>
      <c r="V18" s="3">
        <f t="shared" si="0"/>
        <v>0</v>
      </c>
    </row>
    <row r="19" spans="1:22" x14ac:dyDescent="0.2">
      <c r="A19" s="20">
        <v>363.2</v>
      </c>
      <c r="B19" t="s">
        <v>37</v>
      </c>
      <c r="C19" s="1"/>
      <c r="D19" s="1">
        <v>25</v>
      </c>
      <c r="E19" s="1"/>
      <c r="F19" s="2" t="s">
        <v>38</v>
      </c>
      <c r="G19" s="1"/>
      <c r="H19" s="1">
        <v>0</v>
      </c>
      <c r="I19" s="1"/>
      <c r="J19" s="1">
        <v>0</v>
      </c>
      <c r="K19" s="1"/>
      <c r="L19" s="1">
        <f t="shared" si="1"/>
        <v>0</v>
      </c>
      <c r="M19" s="1"/>
      <c r="N19" s="3">
        <v>25</v>
      </c>
      <c r="O19" s="1"/>
      <c r="P19" s="5" t="s">
        <v>38</v>
      </c>
      <c r="Q19" s="1"/>
      <c r="R19" s="3">
        <v>0</v>
      </c>
      <c r="S19" s="1"/>
      <c r="T19" s="3">
        <v>0</v>
      </c>
      <c r="U19" s="1"/>
      <c r="V19" s="3">
        <f t="shared" si="0"/>
        <v>0</v>
      </c>
    </row>
    <row r="20" spans="1:22" x14ac:dyDescent="0.2">
      <c r="A20" s="20">
        <v>363.3</v>
      </c>
      <c r="B20" t="s">
        <v>39</v>
      </c>
      <c r="C20" s="1"/>
      <c r="D20" s="1">
        <v>25</v>
      </c>
      <c r="E20" s="1"/>
      <c r="F20" s="2" t="s">
        <v>38</v>
      </c>
      <c r="G20" s="1"/>
      <c r="H20" s="1">
        <v>0</v>
      </c>
      <c r="I20" s="1"/>
      <c r="J20" s="1">
        <v>0</v>
      </c>
      <c r="K20" s="1"/>
      <c r="L20" s="1">
        <f t="shared" si="1"/>
        <v>0</v>
      </c>
      <c r="M20" s="1"/>
      <c r="N20" s="3">
        <v>50</v>
      </c>
      <c r="O20" s="1"/>
      <c r="P20" s="5" t="s">
        <v>38</v>
      </c>
      <c r="Q20" s="1"/>
      <c r="R20" s="3">
        <v>0</v>
      </c>
      <c r="S20" s="1"/>
      <c r="T20" s="3">
        <v>0</v>
      </c>
      <c r="U20" s="1"/>
      <c r="V20" s="3">
        <f t="shared" si="0"/>
        <v>0</v>
      </c>
    </row>
    <row r="21" spans="1:22" x14ac:dyDescent="0.2">
      <c r="A21" s="20">
        <v>363.4</v>
      </c>
      <c r="B21" t="s">
        <v>40</v>
      </c>
      <c r="C21" s="1"/>
      <c r="D21" s="3">
        <v>30</v>
      </c>
      <c r="E21" s="1"/>
      <c r="F21" s="5" t="s">
        <v>32</v>
      </c>
      <c r="G21" s="1"/>
      <c r="H21" s="1">
        <v>0</v>
      </c>
      <c r="I21" s="1"/>
      <c r="J21" s="1">
        <v>0</v>
      </c>
      <c r="K21" s="1"/>
      <c r="L21" s="1">
        <f t="shared" si="1"/>
        <v>0</v>
      </c>
      <c r="M21" s="1"/>
      <c r="N21" s="3">
        <v>30</v>
      </c>
      <c r="O21" s="1"/>
      <c r="P21" s="5" t="s">
        <v>32</v>
      </c>
      <c r="Q21" s="1"/>
      <c r="R21" s="3">
        <v>0</v>
      </c>
      <c r="S21" s="1"/>
      <c r="T21" s="3">
        <v>0</v>
      </c>
      <c r="U21" s="1"/>
      <c r="V21" s="3">
        <f t="shared" si="0"/>
        <v>0</v>
      </c>
    </row>
    <row r="22" spans="1:22" x14ac:dyDescent="0.2">
      <c r="A22" s="20">
        <v>363.5</v>
      </c>
      <c r="B22" t="s">
        <v>41</v>
      </c>
      <c r="C22" s="1"/>
      <c r="D22" s="1">
        <v>14</v>
      </c>
      <c r="E22" s="1"/>
      <c r="F22" s="2" t="s">
        <v>32</v>
      </c>
      <c r="G22" s="1"/>
      <c r="H22" s="1">
        <v>0</v>
      </c>
      <c r="I22" s="1"/>
      <c r="J22" s="1">
        <v>0</v>
      </c>
      <c r="K22" s="1"/>
      <c r="L22" s="1">
        <f t="shared" si="1"/>
        <v>0</v>
      </c>
      <c r="M22" s="1"/>
      <c r="N22" s="3">
        <v>14</v>
      </c>
      <c r="O22" s="1"/>
      <c r="P22" s="5" t="s">
        <v>32</v>
      </c>
      <c r="Q22" s="1"/>
      <c r="R22" s="3">
        <v>0</v>
      </c>
      <c r="S22" s="1"/>
      <c r="T22" s="3">
        <v>0</v>
      </c>
      <c r="U22" s="1"/>
      <c r="V22" s="3">
        <f t="shared" si="0"/>
        <v>0</v>
      </c>
    </row>
    <row r="23" spans="1:22" x14ac:dyDescent="0.2">
      <c r="A23" s="20">
        <v>364.2</v>
      </c>
      <c r="B23" t="s">
        <v>42</v>
      </c>
      <c r="C23" s="1"/>
      <c r="D23" s="1">
        <f>D14</f>
        <v>45</v>
      </c>
      <c r="E23" s="1"/>
      <c r="F23" s="21" t="str">
        <f>F14</f>
        <v>S6</v>
      </c>
      <c r="G23" s="1"/>
      <c r="H23" s="1">
        <v>0</v>
      </c>
      <c r="I23" s="1"/>
      <c r="J23" s="1">
        <v>0</v>
      </c>
      <c r="K23" s="1"/>
      <c r="L23" s="1">
        <f>H23-J23</f>
        <v>0</v>
      </c>
      <c r="M23" s="1"/>
      <c r="N23" s="3">
        <f>N14</f>
        <v>55</v>
      </c>
      <c r="O23" s="1"/>
      <c r="P23" s="22" t="str">
        <f>P14</f>
        <v>S6</v>
      </c>
      <c r="Q23" s="1"/>
      <c r="R23" s="3">
        <v>0</v>
      </c>
      <c r="S23" s="1"/>
      <c r="T23" s="3">
        <v>0</v>
      </c>
      <c r="U23" s="1"/>
      <c r="V23" s="3">
        <f>R23-T23</f>
        <v>0</v>
      </c>
    </row>
    <row r="24" spans="1:22" x14ac:dyDescent="0.2">
      <c r="A24" s="20">
        <v>364.23</v>
      </c>
      <c r="B24" t="s">
        <v>43</v>
      </c>
      <c r="C24" s="1"/>
      <c r="D24" s="1">
        <f>D15</f>
        <v>45</v>
      </c>
      <c r="E24" s="1"/>
      <c r="F24" s="21" t="str">
        <f>F15</f>
        <v>S6</v>
      </c>
      <c r="G24" s="1"/>
      <c r="H24" s="1">
        <v>0</v>
      </c>
      <c r="I24" s="1"/>
      <c r="J24" s="1">
        <v>0</v>
      </c>
      <c r="K24" s="1"/>
      <c r="L24" s="1">
        <f>H24-J24</f>
        <v>0</v>
      </c>
      <c r="M24" s="1"/>
      <c r="N24" s="3">
        <f>N15</f>
        <v>75</v>
      </c>
      <c r="O24" s="1"/>
      <c r="P24" s="22" t="str">
        <f>P15</f>
        <v>S6</v>
      </c>
      <c r="Q24" s="1"/>
      <c r="R24" s="3">
        <v>0</v>
      </c>
      <c r="S24" s="1"/>
      <c r="T24" s="3">
        <v>0</v>
      </c>
      <c r="U24" s="1"/>
      <c r="V24" s="3">
        <f>R24-T24</f>
        <v>0</v>
      </c>
    </row>
    <row r="25" spans="1:22" x14ac:dyDescent="0.2">
      <c r="A25" s="20">
        <v>364.5</v>
      </c>
      <c r="B25" t="s">
        <v>44</v>
      </c>
      <c r="C25" s="1"/>
      <c r="D25" s="1">
        <v>30</v>
      </c>
      <c r="E25" s="1"/>
      <c r="F25" s="21" t="str">
        <f>F24</f>
        <v>S6</v>
      </c>
      <c r="G25" s="1"/>
      <c r="H25" s="1">
        <v>0</v>
      </c>
      <c r="I25" s="1"/>
      <c r="J25" s="1">
        <v>0</v>
      </c>
      <c r="K25" s="1"/>
      <c r="L25" s="1">
        <f>H25-J25</f>
        <v>0</v>
      </c>
      <c r="M25" s="1"/>
      <c r="N25" s="3">
        <v>30</v>
      </c>
      <c r="O25" s="1"/>
      <c r="P25" s="22" t="str">
        <f>P24</f>
        <v>S6</v>
      </c>
      <c r="Q25" s="1"/>
      <c r="R25" s="3">
        <v>0</v>
      </c>
      <c r="S25" s="1"/>
      <c r="T25" s="3">
        <v>0</v>
      </c>
      <c r="U25" s="1"/>
      <c r="V25" s="3">
        <f>R25-T25</f>
        <v>0</v>
      </c>
    </row>
    <row r="26" spans="1:22" x14ac:dyDescent="0.2">
      <c r="A26" s="20">
        <v>364.8</v>
      </c>
      <c r="B26" t="s">
        <v>41</v>
      </c>
      <c r="C26" s="1"/>
      <c r="D26" s="1">
        <f>D22</f>
        <v>14</v>
      </c>
      <c r="E26" s="1"/>
      <c r="F26" s="21" t="str">
        <f>F22</f>
        <v>S6</v>
      </c>
      <c r="G26" s="1"/>
      <c r="H26" s="1">
        <v>0</v>
      </c>
      <c r="I26" s="1"/>
      <c r="J26" s="1">
        <v>0</v>
      </c>
      <c r="K26" s="1"/>
      <c r="L26" s="1">
        <f>H26-J26</f>
        <v>0</v>
      </c>
      <c r="M26" s="1"/>
      <c r="N26" s="3">
        <f>N22</f>
        <v>14</v>
      </c>
      <c r="O26" s="1"/>
      <c r="P26" s="22" t="str">
        <f>P22</f>
        <v>S6</v>
      </c>
      <c r="Q26" s="1"/>
      <c r="R26" s="3">
        <v>0</v>
      </c>
      <c r="S26" s="1"/>
      <c r="T26" s="3">
        <v>0</v>
      </c>
      <c r="U26" s="1"/>
      <c r="V26" s="3">
        <f>R26-T26</f>
        <v>0</v>
      </c>
    </row>
    <row r="27" spans="1:22" x14ac:dyDescent="0.2">
      <c r="A27" s="21"/>
      <c r="B27" s="23"/>
      <c r="C27" s="1"/>
      <c r="E27" s="1"/>
      <c r="G27" s="1"/>
      <c r="H27" s="1"/>
      <c r="I27" s="1"/>
      <c r="J27" s="1"/>
      <c r="K27" s="1"/>
      <c r="L27" s="1"/>
      <c r="M27" s="1"/>
      <c r="O27" s="1"/>
      <c r="Q27" s="1"/>
      <c r="R27" s="3"/>
      <c r="S27" s="1"/>
      <c r="T27" s="3"/>
      <c r="U27" s="1"/>
      <c r="V27" s="3"/>
    </row>
    <row r="28" spans="1:22" x14ac:dyDescent="0.2">
      <c r="A28" s="32" t="s">
        <v>45</v>
      </c>
      <c r="B28" s="32"/>
      <c r="C28" s="1"/>
      <c r="E28" s="1"/>
      <c r="G28" s="1"/>
      <c r="H28" s="1"/>
      <c r="I28" s="1"/>
      <c r="J28" s="1"/>
      <c r="K28" s="1"/>
      <c r="L28" s="1"/>
      <c r="M28" s="1"/>
      <c r="O28" s="1"/>
      <c r="Q28" s="1"/>
      <c r="R28" s="3"/>
      <c r="S28" s="1"/>
      <c r="T28" s="3"/>
      <c r="U28" s="1"/>
      <c r="V28" s="3"/>
    </row>
    <row r="29" spans="1:22" x14ac:dyDescent="0.2">
      <c r="A29" s="20">
        <v>374.1</v>
      </c>
      <c r="B29" t="s">
        <v>46</v>
      </c>
      <c r="C29" s="1"/>
      <c r="D29" s="1">
        <v>60</v>
      </c>
      <c r="E29" s="1"/>
      <c r="F29" s="2" t="s">
        <v>38</v>
      </c>
      <c r="G29" s="1"/>
      <c r="H29" s="1">
        <v>0</v>
      </c>
      <c r="I29" s="1"/>
      <c r="J29" s="1">
        <v>0</v>
      </c>
      <c r="K29" s="1"/>
      <c r="L29" s="1">
        <f t="shared" ref="L29:L41" si="2">H29-J29</f>
        <v>0</v>
      </c>
      <c r="M29" s="1"/>
      <c r="N29" s="3">
        <v>75</v>
      </c>
      <c r="O29" s="1"/>
      <c r="P29" s="5" t="s">
        <v>38</v>
      </c>
      <c r="Q29" s="1"/>
      <c r="R29" s="3">
        <v>0</v>
      </c>
      <c r="S29" s="1"/>
      <c r="T29" s="3">
        <v>0</v>
      </c>
      <c r="U29" s="1"/>
      <c r="V29" s="3">
        <f t="shared" ref="V29:V42" si="3">R29-T29</f>
        <v>0</v>
      </c>
    </row>
    <row r="30" spans="1:22" x14ac:dyDescent="0.2">
      <c r="A30" s="20">
        <v>375</v>
      </c>
      <c r="B30" s="25" t="s">
        <v>91</v>
      </c>
      <c r="C30" s="1"/>
      <c r="D30" s="1">
        <v>25</v>
      </c>
      <c r="E30" s="1"/>
      <c r="F30" s="2" t="s">
        <v>32</v>
      </c>
      <c r="G30" s="1"/>
      <c r="H30" s="1">
        <v>0</v>
      </c>
      <c r="I30" s="1"/>
      <c r="J30" s="1">
        <v>0</v>
      </c>
      <c r="K30" s="1"/>
      <c r="L30" s="1">
        <f t="shared" si="2"/>
        <v>0</v>
      </c>
      <c r="M30" s="1"/>
      <c r="N30" s="3">
        <v>25</v>
      </c>
      <c r="O30" s="1"/>
      <c r="P30" s="5" t="s">
        <v>32</v>
      </c>
      <c r="Q30" s="1"/>
      <c r="R30" s="3">
        <v>0</v>
      </c>
      <c r="S30" s="1"/>
      <c r="T30" s="3">
        <v>0</v>
      </c>
      <c r="U30" s="1"/>
      <c r="V30" s="3">
        <f t="shared" si="3"/>
        <v>0</v>
      </c>
    </row>
    <row r="31" spans="1:22" x14ac:dyDescent="0.2">
      <c r="A31" s="30" t="s">
        <v>92</v>
      </c>
      <c r="B31" s="25" t="s">
        <v>93</v>
      </c>
      <c r="C31" s="1"/>
      <c r="D31" s="1">
        <v>57</v>
      </c>
      <c r="E31" s="1"/>
      <c r="F31" s="2" t="s">
        <v>47</v>
      </c>
      <c r="G31" s="1"/>
      <c r="H31" s="1">
        <v>0</v>
      </c>
      <c r="I31" s="1"/>
      <c r="J31" s="1">
        <v>32</v>
      </c>
      <c r="K31" s="1"/>
      <c r="L31" s="1">
        <f t="shared" si="2"/>
        <v>-32</v>
      </c>
      <c r="M31" s="1"/>
      <c r="N31" s="3">
        <v>63</v>
      </c>
      <c r="O31" s="1"/>
      <c r="P31" s="24" t="s">
        <v>48</v>
      </c>
      <c r="Q31" s="1"/>
      <c r="R31" s="3">
        <v>0</v>
      </c>
      <c r="S31" s="1"/>
      <c r="T31" s="3">
        <v>34</v>
      </c>
      <c r="U31" s="1"/>
      <c r="V31" s="3">
        <f t="shared" si="3"/>
        <v>-34</v>
      </c>
    </row>
    <row r="32" spans="1:22" x14ac:dyDescent="0.2">
      <c r="A32" s="20">
        <v>378</v>
      </c>
      <c r="B32" t="s">
        <v>40</v>
      </c>
      <c r="C32" s="1"/>
      <c r="D32" s="1">
        <v>40</v>
      </c>
      <c r="E32" s="1"/>
      <c r="F32" s="2" t="s">
        <v>49</v>
      </c>
      <c r="G32" s="1"/>
      <c r="H32" s="1">
        <v>0</v>
      </c>
      <c r="I32" s="1"/>
      <c r="J32" s="1">
        <v>0</v>
      </c>
      <c r="K32" s="1"/>
      <c r="L32" s="1">
        <f t="shared" si="2"/>
        <v>0</v>
      </c>
      <c r="M32" s="1"/>
      <c r="N32" s="3">
        <v>40</v>
      </c>
      <c r="O32" s="1"/>
      <c r="P32" s="5" t="s">
        <v>49</v>
      </c>
      <c r="Q32" s="1"/>
      <c r="R32" s="3">
        <v>0</v>
      </c>
      <c r="S32" s="1"/>
      <c r="T32" s="3">
        <v>0</v>
      </c>
      <c r="U32" s="1"/>
      <c r="V32" s="3">
        <f t="shared" si="3"/>
        <v>0</v>
      </c>
    </row>
    <row r="33" spans="1:22" x14ac:dyDescent="0.2">
      <c r="A33" s="20">
        <v>379</v>
      </c>
      <c r="B33" t="s">
        <v>50</v>
      </c>
      <c r="C33" s="1"/>
      <c r="D33" s="1">
        <v>42</v>
      </c>
      <c r="E33" s="1"/>
      <c r="F33" s="2" t="s">
        <v>38</v>
      </c>
      <c r="G33" s="1"/>
      <c r="H33" s="1">
        <v>0</v>
      </c>
      <c r="I33" s="1"/>
      <c r="J33" s="1">
        <v>0</v>
      </c>
      <c r="K33" s="1"/>
      <c r="L33" s="1">
        <f t="shared" si="2"/>
        <v>0</v>
      </c>
      <c r="M33" s="1"/>
      <c r="N33" s="3">
        <v>45</v>
      </c>
      <c r="O33" s="1"/>
      <c r="P33" s="5" t="s">
        <v>38</v>
      </c>
      <c r="Q33" s="1"/>
      <c r="R33" s="3">
        <v>0</v>
      </c>
      <c r="S33" s="1"/>
      <c r="T33" s="3">
        <v>0</v>
      </c>
      <c r="U33" s="1"/>
      <c r="V33" s="3">
        <f t="shared" si="3"/>
        <v>0</v>
      </c>
    </row>
    <row r="34" spans="1:22" x14ac:dyDescent="0.2">
      <c r="A34" s="30" t="s">
        <v>94</v>
      </c>
      <c r="B34" s="25" t="s">
        <v>95</v>
      </c>
      <c r="C34" s="1"/>
      <c r="D34" s="1">
        <v>51</v>
      </c>
      <c r="E34" s="1"/>
      <c r="F34" s="2" t="s">
        <v>51</v>
      </c>
      <c r="G34" s="1"/>
      <c r="H34" s="1">
        <v>0</v>
      </c>
      <c r="I34" s="1"/>
      <c r="J34" s="1">
        <v>60</v>
      </c>
      <c r="K34" s="1"/>
      <c r="L34" s="1">
        <f t="shared" si="2"/>
        <v>-60</v>
      </c>
      <c r="M34" s="1"/>
      <c r="N34" s="3">
        <v>56</v>
      </c>
      <c r="O34" s="1"/>
      <c r="P34" s="5" t="s">
        <v>51</v>
      </c>
      <c r="Q34" s="1"/>
      <c r="R34" s="3">
        <v>0</v>
      </c>
      <c r="S34" s="1"/>
      <c r="T34" s="3">
        <v>75</v>
      </c>
      <c r="U34" s="1"/>
      <c r="V34" s="3">
        <f t="shared" si="3"/>
        <v>-75</v>
      </c>
    </row>
    <row r="35" spans="1:22" x14ac:dyDescent="0.2">
      <c r="A35" s="20">
        <v>381</v>
      </c>
      <c r="B35" t="s">
        <v>52</v>
      </c>
      <c r="C35" s="1"/>
      <c r="D35" s="1">
        <v>30</v>
      </c>
      <c r="E35" s="1"/>
      <c r="F35" s="2" t="s">
        <v>48</v>
      </c>
      <c r="G35" s="1"/>
      <c r="H35" s="1">
        <v>0</v>
      </c>
      <c r="I35" s="1"/>
      <c r="J35" s="1">
        <v>0</v>
      </c>
      <c r="K35" s="1"/>
      <c r="L35" s="1">
        <f>H35-J35</f>
        <v>0</v>
      </c>
      <c r="M35" s="1"/>
      <c r="N35" s="3">
        <v>27</v>
      </c>
      <c r="O35" s="1"/>
      <c r="P35" s="5" t="s">
        <v>53</v>
      </c>
      <c r="Q35" s="1"/>
      <c r="R35" s="3">
        <v>0</v>
      </c>
      <c r="S35" s="1"/>
      <c r="T35" s="3">
        <v>0</v>
      </c>
      <c r="U35" s="1"/>
      <c r="V35" s="3">
        <f>R35-T35</f>
        <v>0</v>
      </c>
    </row>
    <row r="36" spans="1:22" x14ac:dyDescent="0.2">
      <c r="A36" s="20">
        <v>381.1</v>
      </c>
      <c r="B36" t="s">
        <v>54</v>
      </c>
      <c r="C36" s="1"/>
      <c r="D36" s="1">
        <v>30</v>
      </c>
      <c r="E36" s="1"/>
      <c r="F36" s="2" t="s">
        <v>48</v>
      </c>
      <c r="G36" s="1"/>
      <c r="H36" s="1">
        <v>0</v>
      </c>
      <c r="I36" s="1"/>
      <c r="J36" s="1">
        <v>0</v>
      </c>
      <c r="K36" s="1"/>
      <c r="L36" s="1">
        <f t="shared" si="2"/>
        <v>0</v>
      </c>
      <c r="M36" s="1"/>
      <c r="N36" s="3">
        <v>20</v>
      </c>
      <c r="O36" s="1"/>
      <c r="P36" s="5" t="s">
        <v>97</v>
      </c>
      <c r="Q36" s="1"/>
      <c r="R36" s="3">
        <v>0</v>
      </c>
      <c r="S36" s="1"/>
      <c r="T36" s="3">
        <v>0</v>
      </c>
      <c r="U36" s="1"/>
      <c r="V36" s="3">
        <f t="shared" ref="V36" si="4">R36-T36</f>
        <v>0</v>
      </c>
    </row>
    <row r="37" spans="1:22" x14ac:dyDescent="0.2">
      <c r="A37" s="20">
        <v>382</v>
      </c>
      <c r="B37" t="s">
        <v>55</v>
      </c>
      <c r="C37" s="1"/>
      <c r="D37" s="1">
        <v>30</v>
      </c>
      <c r="E37" s="1"/>
      <c r="F37" s="2" t="s">
        <v>48</v>
      </c>
      <c r="G37" s="1"/>
      <c r="H37" s="1">
        <v>0</v>
      </c>
      <c r="I37" s="1"/>
      <c r="J37" s="1">
        <v>0</v>
      </c>
      <c r="K37" s="1"/>
      <c r="L37" s="1">
        <f t="shared" si="2"/>
        <v>0</v>
      </c>
      <c r="M37" s="1"/>
      <c r="N37" s="3">
        <v>45</v>
      </c>
      <c r="O37" s="1"/>
      <c r="P37" s="5" t="s">
        <v>51</v>
      </c>
      <c r="Q37" s="1"/>
      <c r="R37" s="3">
        <v>0</v>
      </c>
      <c r="S37" s="1"/>
      <c r="T37" s="3">
        <v>0</v>
      </c>
      <c r="U37" s="1"/>
      <c r="V37" s="3">
        <f t="shared" si="3"/>
        <v>0</v>
      </c>
    </row>
    <row r="38" spans="1:22" x14ac:dyDescent="0.2">
      <c r="A38" s="20">
        <v>383</v>
      </c>
      <c r="B38" t="s">
        <v>56</v>
      </c>
      <c r="C38" s="1"/>
      <c r="D38" s="1">
        <v>37</v>
      </c>
      <c r="E38" s="1"/>
      <c r="F38" s="2" t="s">
        <v>32</v>
      </c>
      <c r="G38" s="1"/>
      <c r="H38" s="1">
        <v>0</v>
      </c>
      <c r="I38" s="1"/>
      <c r="J38" s="1">
        <v>0</v>
      </c>
      <c r="K38" s="1"/>
      <c r="L38" s="1">
        <f t="shared" si="2"/>
        <v>0</v>
      </c>
      <c r="M38" s="1"/>
      <c r="N38" s="3">
        <v>45</v>
      </c>
      <c r="O38" s="1"/>
      <c r="P38" s="5" t="s">
        <v>51</v>
      </c>
      <c r="Q38" s="1"/>
      <c r="R38" s="3">
        <v>0</v>
      </c>
      <c r="S38" s="1"/>
      <c r="T38" s="3">
        <v>5</v>
      </c>
      <c r="U38" s="1"/>
      <c r="V38" s="3">
        <f t="shared" si="3"/>
        <v>-5</v>
      </c>
    </row>
    <row r="39" spans="1:22" x14ac:dyDescent="0.2">
      <c r="A39" s="20">
        <v>384</v>
      </c>
      <c r="B39" t="s">
        <v>57</v>
      </c>
      <c r="C39" s="1"/>
      <c r="D39" s="1">
        <v>37</v>
      </c>
      <c r="E39" s="1"/>
      <c r="F39" s="2" t="s">
        <v>32</v>
      </c>
      <c r="G39" s="1"/>
      <c r="H39" s="1">
        <v>0</v>
      </c>
      <c r="I39" s="1"/>
      <c r="J39" s="1">
        <v>0</v>
      </c>
      <c r="K39" s="1"/>
      <c r="L39" s="1">
        <f>H39-J39</f>
        <v>0</v>
      </c>
      <c r="M39" s="1"/>
      <c r="N39" s="3">
        <v>45</v>
      </c>
      <c r="O39" s="1"/>
      <c r="P39" s="5" t="s">
        <v>51</v>
      </c>
      <c r="Q39" s="1"/>
      <c r="R39" s="3">
        <v>0</v>
      </c>
      <c r="S39" s="1"/>
      <c r="T39" s="3">
        <v>0</v>
      </c>
      <c r="U39" s="1"/>
      <c r="V39" s="3">
        <f>R39-T39</f>
        <v>0</v>
      </c>
    </row>
    <row r="40" spans="1:22" x14ac:dyDescent="0.2">
      <c r="A40" s="20">
        <v>385</v>
      </c>
      <c r="B40" t="s">
        <v>58</v>
      </c>
      <c r="C40" s="1"/>
      <c r="D40" s="1">
        <v>35</v>
      </c>
      <c r="E40" s="1"/>
      <c r="F40" s="2" t="s">
        <v>49</v>
      </c>
      <c r="G40" s="1"/>
      <c r="H40" s="1">
        <v>0</v>
      </c>
      <c r="I40" s="1"/>
      <c r="J40" s="1">
        <v>0</v>
      </c>
      <c r="K40" s="1"/>
      <c r="L40" s="1">
        <f t="shared" si="2"/>
        <v>0</v>
      </c>
      <c r="M40" s="1"/>
      <c r="N40" s="3">
        <v>35</v>
      </c>
      <c r="O40" s="1"/>
      <c r="P40" s="5" t="s">
        <v>49</v>
      </c>
      <c r="Q40" s="1"/>
      <c r="R40" s="3">
        <v>0</v>
      </c>
      <c r="S40" s="1"/>
      <c r="T40" s="3">
        <v>0</v>
      </c>
      <c r="U40" s="1"/>
      <c r="V40" s="3">
        <f t="shared" si="3"/>
        <v>0</v>
      </c>
    </row>
    <row r="41" spans="1:22" x14ac:dyDescent="0.2">
      <c r="A41" s="20">
        <v>386</v>
      </c>
      <c r="B41" t="s">
        <v>59</v>
      </c>
      <c r="C41" s="1"/>
      <c r="D41" s="1">
        <v>40</v>
      </c>
      <c r="E41" s="1"/>
      <c r="F41" s="2" t="s">
        <v>60</v>
      </c>
      <c r="G41" s="1"/>
      <c r="H41" s="1">
        <v>0</v>
      </c>
      <c r="I41" s="1"/>
      <c r="J41" s="1">
        <v>60</v>
      </c>
      <c r="K41" s="1"/>
      <c r="L41" s="1">
        <f t="shared" si="2"/>
        <v>-60</v>
      </c>
      <c r="M41" s="1"/>
      <c r="N41" s="3">
        <v>40</v>
      </c>
      <c r="O41" s="1"/>
      <c r="P41" s="5" t="s">
        <v>61</v>
      </c>
      <c r="Q41" s="1"/>
      <c r="R41" s="3">
        <v>0</v>
      </c>
      <c r="S41" s="1"/>
      <c r="T41" s="3">
        <v>0</v>
      </c>
      <c r="U41" s="1"/>
      <c r="V41" s="3">
        <f t="shared" si="3"/>
        <v>0</v>
      </c>
    </row>
    <row r="42" spans="1:22" x14ac:dyDescent="0.2">
      <c r="A42" s="20">
        <v>387</v>
      </c>
      <c r="B42" t="s">
        <v>41</v>
      </c>
      <c r="C42" s="1"/>
      <c r="D42" s="1">
        <v>50</v>
      </c>
      <c r="E42" s="1"/>
      <c r="F42" s="2" t="s">
        <v>38</v>
      </c>
      <c r="G42" s="1"/>
      <c r="H42" s="1">
        <v>0</v>
      </c>
      <c r="I42" s="1"/>
      <c r="J42" s="1">
        <v>0</v>
      </c>
      <c r="K42" s="1"/>
      <c r="L42" s="8" t="s">
        <v>62</v>
      </c>
      <c r="M42" s="1"/>
      <c r="N42" s="3">
        <v>50</v>
      </c>
      <c r="O42" s="1"/>
      <c r="P42" s="5" t="s">
        <v>38</v>
      </c>
      <c r="Q42" s="1"/>
      <c r="R42" s="3">
        <v>0</v>
      </c>
      <c r="S42" s="1"/>
      <c r="T42" s="3">
        <v>0</v>
      </c>
      <c r="U42" s="1"/>
      <c r="V42" s="3">
        <f t="shared" si="3"/>
        <v>0</v>
      </c>
    </row>
    <row r="43" spans="1:22" x14ac:dyDescent="0.2">
      <c r="A43" s="21"/>
      <c r="B43" s="23"/>
      <c r="C43" s="1"/>
      <c r="E43" s="1"/>
      <c r="G43" s="1"/>
      <c r="H43" s="1"/>
      <c r="I43" s="1"/>
      <c r="J43" s="1"/>
      <c r="K43" s="1"/>
      <c r="L43" s="1"/>
      <c r="M43" s="1"/>
      <c r="O43" s="1"/>
      <c r="Q43" s="1"/>
      <c r="R43" s="3"/>
      <c r="S43" s="1"/>
      <c r="T43" s="3"/>
      <c r="U43" s="1"/>
      <c r="V43" s="3"/>
    </row>
    <row r="44" spans="1:22" x14ac:dyDescent="0.2">
      <c r="A44" s="32" t="s">
        <v>63</v>
      </c>
      <c r="B44" s="32"/>
      <c r="C44" s="1"/>
      <c r="E44" s="1"/>
      <c r="G44" s="1"/>
      <c r="H44" s="1"/>
      <c r="I44" s="1"/>
      <c r="J44" s="1"/>
      <c r="K44" s="1"/>
      <c r="L44" s="1"/>
      <c r="M44" s="1"/>
      <c r="O44" s="1"/>
      <c r="Q44" s="1"/>
      <c r="R44" s="3"/>
      <c r="S44" s="1"/>
      <c r="T44" s="3"/>
      <c r="U44" s="1"/>
      <c r="V44" s="3"/>
    </row>
    <row r="45" spans="1:22" x14ac:dyDescent="0.2">
      <c r="A45" s="20">
        <v>390</v>
      </c>
      <c r="B45" s="25" t="s">
        <v>91</v>
      </c>
      <c r="C45" s="1"/>
      <c r="D45" s="1">
        <v>10</v>
      </c>
      <c r="E45" s="1"/>
      <c r="F45" s="2" t="s">
        <v>64</v>
      </c>
      <c r="G45" s="1"/>
      <c r="H45" s="1">
        <v>0</v>
      </c>
      <c r="I45" s="1"/>
      <c r="J45" s="1">
        <v>0</v>
      </c>
      <c r="K45" s="1"/>
      <c r="L45" s="1">
        <f t="shared" ref="L45:L59" si="5">H45-J45</f>
        <v>0</v>
      </c>
      <c r="M45" s="1"/>
      <c r="O45" s="1"/>
      <c r="Q45" s="1"/>
      <c r="R45" s="3">
        <v>0</v>
      </c>
      <c r="S45" s="1"/>
      <c r="T45" s="3">
        <v>0</v>
      </c>
      <c r="U45" s="1"/>
      <c r="V45" s="3">
        <f t="shared" ref="V45:V59" si="6">R45-T45</f>
        <v>0</v>
      </c>
    </row>
    <row r="46" spans="1:22" x14ac:dyDescent="0.2">
      <c r="A46" s="20">
        <v>391</v>
      </c>
      <c r="B46" s="25" t="s">
        <v>65</v>
      </c>
      <c r="C46" s="1"/>
      <c r="D46" s="1">
        <v>20</v>
      </c>
      <c r="E46" s="1"/>
      <c r="F46" s="2" t="s">
        <v>32</v>
      </c>
      <c r="G46" s="1"/>
      <c r="H46" s="1">
        <v>0</v>
      </c>
      <c r="I46" s="1"/>
      <c r="J46" s="1">
        <v>0</v>
      </c>
      <c r="K46" s="1"/>
      <c r="L46" s="1">
        <f>H46-J46</f>
        <v>0</v>
      </c>
      <c r="M46" s="1"/>
      <c r="N46" s="3">
        <v>20</v>
      </c>
      <c r="O46" s="1"/>
      <c r="P46" s="5" t="s">
        <v>66</v>
      </c>
      <c r="Q46" s="1"/>
      <c r="R46" s="3">
        <v>0</v>
      </c>
      <c r="S46" s="1"/>
      <c r="T46" s="3">
        <v>0</v>
      </c>
      <c r="U46" s="1"/>
      <c r="V46" s="3">
        <f t="shared" si="6"/>
        <v>0</v>
      </c>
    </row>
    <row r="47" spans="1:22" x14ac:dyDescent="0.2">
      <c r="A47" s="20">
        <v>391.1</v>
      </c>
      <c r="B47" t="s">
        <v>67</v>
      </c>
      <c r="C47" s="1"/>
      <c r="D47" s="1">
        <v>5</v>
      </c>
      <c r="E47" s="1"/>
      <c r="F47" s="2" t="s">
        <v>32</v>
      </c>
      <c r="G47" s="1"/>
      <c r="H47" s="1">
        <v>0</v>
      </c>
      <c r="I47" s="1"/>
      <c r="J47" s="1">
        <v>0</v>
      </c>
      <c r="K47" s="1"/>
      <c r="L47" s="1">
        <f t="shared" si="5"/>
        <v>0</v>
      </c>
      <c r="M47" s="1"/>
      <c r="N47" s="3">
        <v>5</v>
      </c>
      <c r="O47" s="1"/>
      <c r="P47" s="5" t="s">
        <v>68</v>
      </c>
      <c r="Q47" s="1"/>
      <c r="R47" s="3">
        <v>0</v>
      </c>
      <c r="S47" s="1"/>
      <c r="T47" s="3">
        <v>0</v>
      </c>
      <c r="U47" s="1"/>
      <c r="V47" s="3">
        <f t="shared" si="6"/>
        <v>0</v>
      </c>
    </row>
    <row r="48" spans="1:22" x14ac:dyDescent="0.2">
      <c r="A48" s="20">
        <v>391.11</v>
      </c>
      <c r="B48" s="26" t="s">
        <v>69</v>
      </c>
      <c r="C48" s="1"/>
      <c r="D48" s="1">
        <v>10</v>
      </c>
      <c r="E48" s="1"/>
      <c r="F48" s="2" t="s">
        <v>61</v>
      </c>
      <c r="G48" s="1"/>
      <c r="H48" s="1">
        <v>0</v>
      </c>
      <c r="I48" s="1"/>
      <c r="J48" s="1">
        <v>0</v>
      </c>
      <c r="K48" s="1"/>
      <c r="L48" s="1">
        <f>H48-J48</f>
        <v>0</v>
      </c>
      <c r="M48" s="1"/>
      <c r="N48" s="3">
        <v>10</v>
      </c>
      <c r="O48" s="1"/>
      <c r="P48" s="5" t="s">
        <v>68</v>
      </c>
      <c r="Q48" s="1"/>
      <c r="R48" s="3">
        <v>0</v>
      </c>
      <c r="S48" s="1"/>
      <c r="T48" s="3">
        <v>0</v>
      </c>
      <c r="U48" s="1"/>
      <c r="V48" s="3">
        <f t="shared" si="6"/>
        <v>0</v>
      </c>
    </row>
    <row r="49" spans="1:22" x14ac:dyDescent="0.2">
      <c r="A49" s="20">
        <v>391.12</v>
      </c>
      <c r="B49" s="26" t="s">
        <v>70</v>
      </c>
      <c r="C49" s="1"/>
      <c r="D49" s="1">
        <v>10</v>
      </c>
      <c r="E49" s="1"/>
      <c r="F49" s="2" t="s">
        <v>61</v>
      </c>
      <c r="G49" s="1"/>
      <c r="H49" s="1">
        <v>0</v>
      </c>
      <c r="I49" s="1"/>
      <c r="J49" s="1">
        <v>0</v>
      </c>
      <c r="K49" s="1"/>
      <c r="L49" s="1">
        <f>H49-J49</f>
        <v>0</v>
      </c>
      <c r="M49" s="1"/>
      <c r="N49" s="3">
        <v>5</v>
      </c>
      <c r="O49" s="1"/>
      <c r="P49" s="5" t="s">
        <v>61</v>
      </c>
      <c r="Q49" s="1"/>
      <c r="R49" s="3">
        <v>0</v>
      </c>
      <c r="S49" s="1"/>
      <c r="T49" s="3">
        <v>0</v>
      </c>
      <c r="U49" s="1"/>
      <c r="V49" s="3">
        <f t="shared" si="6"/>
        <v>0</v>
      </c>
    </row>
    <row r="50" spans="1:22" x14ac:dyDescent="0.2">
      <c r="A50" s="20">
        <v>391.2</v>
      </c>
      <c r="B50" s="26" t="s">
        <v>71</v>
      </c>
      <c r="C50" s="1"/>
      <c r="D50" s="1">
        <v>10</v>
      </c>
      <c r="E50" s="1"/>
      <c r="F50" s="2" t="s">
        <v>61</v>
      </c>
      <c r="G50" s="1"/>
      <c r="H50" s="1">
        <v>0</v>
      </c>
      <c r="I50" s="1"/>
      <c r="J50" s="1">
        <v>0</v>
      </c>
      <c r="K50" s="1"/>
      <c r="L50" s="1">
        <f t="shared" si="5"/>
        <v>0</v>
      </c>
      <c r="M50" s="1"/>
      <c r="N50" s="3">
        <v>12</v>
      </c>
      <c r="O50" s="1"/>
      <c r="P50" s="5" t="s">
        <v>68</v>
      </c>
      <c r="Q50" s="1"/>
      <c r="R50" s="3">
        <v>0</v>
      </c>
      <c r="S50" s="1"/>
      <c r="T50" s="3">
        <v>0</v>
      </c>
      <c r="U50" s="1"/>
      <c r="V50" s="3">
        <f t="shared" si="6"/>
        <v>0</v>
      </c>
    </row>
    <row r="51" spans="1:22" x14ac:dyDescent="0.2">
      <c r="A51" s="20">
        <v>392.1</v>
      </c>
      <c r="B51" s="25" t="s">
        <v>72</v>
      </c>
      <c r="C51" s="1"/>
      <c r="D51" s="1">
        <v>7</v>
      </c>
      <c r="E51" s="1"/>
      <c r="F51" s="2" t="s">
        <v>32</v>
      </c>
      <c r="G51" s="1"/>
      <c r="H51" s="1">
        <v>28</v>
      </c>
      <c r="I51" s="1"/>
      <c r="J51" s="1">
        <v>0</v>
      </c>
      <c r="K51" s="1"/>
      <c r="L51" s="1">
        <f t="shared" si="5"/>
        <v>28</v>
      </c>
      <c r="M51" s="1"/>
      <c r="N51" s="3">
        <v>6</v>
      </c>
      <c r="O51" s="1"/>
      <c r="P51" s="5" t="s">
        <v>47</v>
      </c>
      <c r="Q51" s="1"/>
      <c r="R51" s="3">
        <v>16</v>
      </c>
      <c r="S51" s="1"/>
      <c r="T51" s="3">
        <v>0</v>
      </c>
      <c r="U51" s="1"/>
      <c r="V51" s="3">
        <f t="shared" si="6"/>
        <v>16</v>
      </c>
    </row>
    <row r="52" spans="1:22" x14ac:dyDescent="0.2">
      <c r="A52" s="20">
        <v>392.2</v>
      </c>
      <c r="B52" s="25" t="s">
        <v>73</v>
      </c>
      <c r="C52" s="1"/>
      <c r="D52" s="1">
        <v>7</v>
      </c>
      <c r="E52" s="1"/>
      <c r="F52" s="2" t="s">
        <v>32</v>
      </c>
      <c r="G52" s="1"/>
      <c r="H52" s="1">
        <v>28</v>
      </c>
      <c r="I52" s="1"/>
      <c r="J52" s="1">
        <v>0</v>
      </c>
      <c r="K52" s="1"/>
      <c r="L52" s="1">
        <f>H52-J52</f>
        <v>28</v>
      </c>
      <c r="M52" s="1"/>
      <c r="N52" s="3">
        <v>7</v>
      </c>
      <c r="O52" s="1"/>
      <c r="P52" s="5" t="s">
        <v>74</v>
      </c>
      <c r="Q52" s="1"/>
      <c r="R52" s="3">
        <v>26</v>
      </c>
      <c r="S52" s="1"/>
      <c r="T52" s="3">
        <v>0</v>
      </c>
      <c r="U52" s="1"/>
      <c r="V52" s="3">
        <f t="shared" si="6"/>
        <v>26</v>
      </c>
    </row>
    <row r="53" spans="1:22" x14ac:dyDescent="0.2">
      <c r="A53" s="20">
        <v>392.3</v>
      </c>
      <c r="B53" s="26" t="s">
        <v>75</v>
      </c>
      <c r="C53" s="1"/>
      <c r="D53" s="1">
        <v>10</v>
      </c>
      <c r="E53" s="1"/>
      <c r="F53" s="2" t="s">
        <v>68</v>
      </c>
      <c r="G53" s="1"/>
      <c r="H53" s="1">
        <v>28</v>
      </c>
      <c r="I53" s="1"/>
      <c r="J53" s="1">
        <v>0</v>
      </c>
      <c r="K53" s="1"/>
      <c r="L53" s="1">
        <f>H53-J53</f>
        <v>28</v>
      </c>
      <c r="M53" s="1"/>
      <c r="N53" s="3">
        <v>10</v>
      </c>
      <c r="O53" s="1"/>
      <c r="P53" s="5" t="s">
        <v>76</v>
      </c>
      <c r="Q53" s="1"/>
      <c r="R53" s="3">
        <v>23</v>
      </c>
      <c r="S53" s="1"/>
      <c r="T53" s="3">
        <v>0</v>
      </c>
      <c r="U53" s="1"/>
      <c r="V53" s="3">
        <f t="shared" si="6"/>
        <v>23</v>
      </c>
    </row>
    <row r="54" spans="1:22" x14ac:dyDescent="0.2">
      <c r="A54" s="20">
        <v>393</v>
      </c>
      <c r="B54" s="25" t="s">
        <v>77</v>
      </c>
      <c r="C54" s="1"/>
      <c r="D54" s="1">
        <v>25</v>
      </c>
      <c r="E54" s="1"/>
      <c r="F54" s="2" t="s">
        <v>78</v>
      </c>
      <c r="G54" s="1"/>
      <c r="H54" s="1">
        <v>0</v>
      </c>
      <c r="I54" s="1"/>
      <c r="J54" s="1">
        <v>0</v>
      </c>
      <c r="K54" s="1"/>
      <c r="L54" s="1">
        <f t="shared" si="5"/>
        <v>0</v>
      </c>
      <c r="M54" s="1"/>
      <c r="N54" s="3">
        <v>25</v>
      </c>
      <c r="O54" s="1"/>
      <c r="P54" s="5" t="s">
        <v>78</v>
      </c>
      <c r="Q54" s="1"/>
      <c r="R54" s="3">
        <v>0</v>
      </c>
      <c r="S54" s="1"/>
      <c r="T54" s="3">
        <v>0</v>
      </c>
      <c r="U54" s="1"/>
      <c r="V54" s="3">
        <f t="shared" si="6"/>
        <v>0</v>
      </c>
    </row>
    <row r="55" spans="1:22" x14ac:dyDescent="0.2">
      <c r="A55" s="20">
        <v>394</v>
      </c>
      <c r="B55" s="25" t="s">
        <v>79</v>
      </c>
      <c r="C55" s="1"/>
      <c r="D55" s="1">
        <v>15</v>
      </c>
      <c r="E55" s="1"/>
      <c r="F55" s="2" t="s">
        <v>51</v>
      </c>
      <c r="G55" s="1"/>
      <c r="H55" s="1">
        <v>0</v>
      </c>
      <c r="I55" s="1"/>
      <c r="J55" s="1">
        <v>0</v>
      </c>
      <c r="K55" s="1"/>
      <c r="L55" s="1">
        <f t="shared" si="5"/>
        <v>0</v>
      </c>
      <c r="M55" s="1"/>
      <c r="N55" s="3">
        <v>13</v>
      </c>
      <c r="O55" s="1"/>
      <c r="P55" s="5" t="s">
        <v>53</v>
      </c>
      <c r="Q55" s="1"/>
      <c r="R55" s="3">
        <v>0</v>
      </c>
      <c r="S55" s="1"/>
      <c r="T55" s="3">
        <v>0</v>
      </c>
      <c r="U55" s="1"/>
      <c r="V55" s="3">
        <f t="shared" si="6"/>
        <v>0</v>
      </c>
    </row>
    <row r="56" spans="1:22" x14ac:dyDescent="0.2">
      <c r="A56" s="20">
        <v>395</v>
      </c>
      <c r="B56" s="26" t="s">
        <v>99</v>
      </c>
      <c r="C56" s="1"/>
      <c r="D56" s="1" t="s">
        <v>80</v>
      </c>
      <c r="E56" s="1"/>
      <c r="G56" s="1"/>
      <c r="H56" s="1"/>
      <c r="I56" s="1"/>
      <c r="J56" s="1"/>
      <c r="K56" s="1"/>
      <c r="L56" s="1"/>
      <c r="M56" s="1"/>
      <c r="O56" s="1"/>
      <c r="Q56" s="1"/>
      <c r="R56" s="3">
        <v>0</v>
      </c>
      <c r="S56" s="1"/>
      <c r="T56" s="3">
        <v>0</v>
      </c>
      <c r="U56" s="1"/>
      <c r="V56" s="3">
        <f t="shared" si="6"/>
        <v>0</v>
      </c>
    </row>
    <row r="57" spans="1:22" x14ac:dyDescent="0.2">
      <c r="A57" s="20">
        <v>396</v>
      </c>
      <c r="B57" t="s">
        <v>81</v>
      </c>
      <c r="C57" s="1"/>
      <c r="D57" s="1">
        <v>10</v>
      </c>
      <c r="E57" s="1"/>
      <c r="F57" s="2" t="s">
        <v>32</v>
      </c>
      <c r="G57" s="1"/>
      <c r="H57" s="1">
        <v>17</v>
      </c>
      <c r="I57" s="1"/>
      <c r="J57" s="1">
        <v>0</v>
      </c>
      <c r="K57" s="1"/>
      <c r="L57" s="1">
        <f t="shared" si="5"/>
        <v>17</v>
      </c>
      <c r="M57" s="1"/>
      <c r="N57" s="3">
        <v>10</v>
      </c>
      <c r="O57" s="1"/>
      <c r="P57" s="5" t="s">
        <v>82</v>
      </c>
      <c r="Q57" s="1"/>
      <c r="R57" s="3">
        <v>25</v>
      </c>
      <c r="S57" s="1"/>
      <c r="T57" s="3">
        <v>0</v>
      </c>
      <c r="U57" s="1"/>
      <c r="V57" s="3">
        <f t="shared" si="6"/>
        <v>25</v>
      </c>
    </row>
    <row r="58" spans="1:22" x14ac:dyDescent="0.2">
      <c r="A58" s="20">
        <v>397</v>
      </c>
      <c r="B58" t="s">
        <v>83</v>
      </c>
      <c r="C58" s="1"/>
      <c r="D58" s="1">
        <v>10</v>
      </c>
      <c r="E58" s="1"/>
      <c r="F58" s="2" t="s">
        <v>84</v>
      </c>
      <c r="G58" s="1"/>
      <c r="H58" s="1">
        <v>0</v>
      </c>
      <c r="I58" s="1"/>
      <c r="J58" s="1">
        <v>0</v>
      </c>
      <c r="K58" s="1"/>
      <c r="L58" s="1">
        <f t="shared" si="5"/>
        <v>0</v>
      </c>
      <c r="M58" s="1"/>
      <c r="N58" s="3">
        <v>12</v>
      </c>
      <c r="O58" s="1"/>
      <c r="P58" s="5" t="s">
        <v>32</v>
      </c>
      <c r="Q58" s="1"/>
      <c r="R58" s="3">
        <v>0</v>
      </c>
      <c r="S58" s="1"/>
      <c r="T58" s="3">
        <v>0</v>
      </c>
      <c r="U58" s="1"/>
      <c r="V58" s="3">
        <f t="shared" si="6"/>
        <v>0</v>
      </c>
    </row>
    <row r="59" spans="1:22" x14ac:dyDescent="0.2">
      <c r="A59" s="20">
        <v>398</v>
      </c>
      <c r="B59" s="25" t="s">
        <v>85</v>
      </c>
      <c r="C59" s="1"/>
      <c r="D59" s="1">
        <v>15</v>
      </c>
      <c r="E59" s="1"/>
      <c r="F59" s="2" t="s">
        <v>84</v>
      </c>
      <c r="G59" s="1"/>
      <c r="H59" s="1">
        <v>0</v>
      </c>
      <c r="I59" s="1"/>
      <c r="J59" s="1">
        <v>0</v>
      </c>
      <c r="K59" s="1"/>
      <c r="L59" s="1">
        <f t="shared" si="5"/>
        <v>0</v>
      </c>
      <c r="M59" s="1"/>
      <c r="N59" s="3">
        <v>15</v>
      </c>
      <c r="O59" s="1"/>
      <c r="P59" s="5" t="s">
        <v>84</v>
      </c>
      <c r="Q59" s="1"/>
      <c r="R59" s="3">
        <v>0</v>
      </c>
      <c r="S59" s="1"/>
      <c r="T59" s="3">
        <v>0</v>
      </c>
      <c r="U59" s="1"/>
      <c r="V59" s="3">
        <f t="shared" si="6"/>
        <v>0</v>
      </c>
    </row>
    <row r="60" spans="1:22" x14ac:dyDescent="0.2">
      <c r="B60" s="25"/>
    </row>
    <row r="61" spans="1:22" x14ac:dyDescent="0.2">
      <c r="A61" s="25" t="s">
        <v>87</v>
      </c>
      <c r="B61" s="23"/>
    </row>
    <row r="62" spans="1:22" x14ac:dyDescent="0.2">
      <c r="A62" s="25"/>
      <c r="B62" s="23"/>
    </row>
    <row r="63" spans="1:22" x14ac:dyDescent="0.2">
      <c r="A63" s="27" t="s">
        <v>96</v>
      </c>
      <c r="B63" s="28"/>
    </row>
    <row r="64" spans="1:22" x14ac:dyDescent="0.2">
      <c r="A64" s="20">
        <v>381.3</v>
      </c>
      <c r="B64" t="s">
        <v>86</v>
      </c>
      <c r="D64" s="1">
        <v>40</v>
      </c>
      <c r="F64" t="s">
        <v>38</v>
      </c>
      <c r="H64" s="1">
        <v>0</v>
      </c>
      <c r="J64" s="1">
        <v>0</v>
      </c>
      <c r="L64" s="1">
        <f t="shared" ref="L64" si="7">H64-J64</f>
        <v>0</v>
      </c>
      <c r="N64" s="29" t="s">
        <v>98</v>
      </c>
    </row>
    <row r="65" spans="1:24" s="4" customFormat="1" x14ac:dyDescent="0.2">
      <c r="A65" s="20">
        <v>377</v>
      </c>
      <c r="B65" t="s">
        <v>88</v>
      </c>
      <c r="C65"/>
      <c r="D65" s="1">
        <v>25</v>
      </c>
      <c r="E65"/>
      <c r="F65" s="2" t="s">
        <v>49</v>
      </c>
      <c r="G65"/>
      <c r="H65" s="1">
        <v>0</v>
      </c>
      <c r="I65"/>
      <c r="J65" s="1">
        <v>0</v>
      </c>
      <c r="K65"/>
      <c r="L65" s="1">
        <f>H65-J65</f>
        <v>0</v>
      </c>
      <c r="M65"/>
      <c r="N65" s="29" t="s">
        <v>89</v>
      </c>
      <c r="O65"/>
      <c r="P65" s="5"/>
      <c r="Q65"/>
      <c r="S65"/>
      <c r="U65"/>
      <c r="W65"/>
      <c r="X65"/>
    </row>
  </sheetData>
  <mergeCells count="9">
    <mergeCell ref="A13:B13"/>
    <mergeCell ref="A28:B28"/>
    <mergeCell ref="A44:B44"/>
    <mergeCell ref="T1:V1"/>
    <mergeCell ref="A2:V2"/>
    <mergeCell ref="A3:V3"/>
    <mergeCell ref="A4:V4"/>
    <mergeCell ref="D9:L9"/>
    <mergeCell ref="N9:V9"/>
  </mergeCells>
  <pageMargins left="0.75" right="0.75" top="0.72" bottom="0.9" header="0.5" footer="0.5"/>
  <pageSetup scale="91" fitToHeight="0" orientation="landscape" r:id="rId1"/>
  <headerFooter alignWithMargins="0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C298C5718CC44B0FE231E801C68F1" ma:contentTypeVersion="1" ma:contentTypeDescription="Create a new document." ma:contentTypeScope="" ma:versionID="f81e5aa6a296f6a9825e78c51d7a0f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653FBD-494A-4118-AD31-74C5FFC6C738}"/>
</file>

<file path=customXml/itemProps2.xml><?xml version="1.0" encoding="utf-8"?>
<ds:datastoreItem xmlns:ds="http://schemas.openxmlformats.org/officeDocument/2006/customXml" ds:itemID="{9ADE895D-54E9-4E3E-9D20-E8D693B54E0D}"/>
</file>

<file path=customXml/itemProps3.xml><?xml version="1.0" encoding="utf-8"?>
<ds:datastoreItem xmlns:ds="http://schemas.openxmlformats.org/officeDocument/2006/customXml" ds:itemID="{30F1B485-A10A-4B2C-BA38-0D7F32BB0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Parameters</vt:lpstr>
      <vt:lpstr>Parameters!Print_Area</vt:lpstr>
      <vt:lpstr>Parameters!Print_Titles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Watts</dc:creator>
  <cp:lastModifiedBy>Rhonda Watts</cp:lastModifiedBy>
  <cp:lastPrinted>2017-10-27T16:01:52Z</cp:lastPrinted>
  <dcterms:created xsi:type="dcterms:W3CDTF">2017-10-10T13:40:46Z</dcterms:created>
  <dcterms:modified xsi:type="dcterms:W3CDTF">2017-12-01T19:21:39Z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0x010100F50C298C5718CC44B0FE231E801C68F1</vt:lpwstr>
  </property>
</Properties>
</file>