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576" yWindow="672" windowWidth="17496" windowHeight="8736"/>
  </bookViews>
  <sheets>
    <sheet name="Sheet1" sheetId="1" r:id="rId1"/>
  </sheets>
  <externalReferences>
    <externalReference r:id="rId2"/>
  </externalReferences>
  <calcPr calcId="145621" calcMode="autoNoTable" iterate="1"/>
</workbook>
</file>

<file path=xl/calcChain.xml><?xml version="1.0" encoding="utf-8"?>
<calcChain xmlns="http://schemas.openxmlformats.org/spreadsheetml/2006/main">
  <c r="E34" i="1" l="1"/>
  <c r="E31" i="1"/>
  <c r="E30" i="1"/>
  <c r="E29" i="1"/>
  <c r="E32" i="1"/>
  <c r="E35" i="1" l="1"/>
</calcChain>
</file>

<file path=xl/sharedStrings.xml><?xml version="1.0" encoding="utf-8"?>
<sst xmlns="http://schemas.openxmlformats.org/spreadsheetml/2006/main" count="28" uniqueCount="24">
  <si>
    <t>WBS-Reporting WBS-L3</t>
  </si>
  <si>
    <t/>
  </si>
  <si>
    <t>Actual
OCT 2016 - OCT 2016</t>
  </si>
  <si>
    <t>UFLT.00000010.02.01</t>
  </si>
  <si>
    <t>Fuel Commodity</t>
  </si>
  <si>
    <t>OCT 2016</t>
  </si>
  <si>
    <t>OCT 2015</t>
  </si>
  <si>
    <t>OCT 2014</t>
  </si>
  <si>
    <t>OCT 2013</t>
  </si>
  <si>
    <t>Time: Fiscal year/period</t>
  </si>
  <si>
    <t>WBS-Reporting WBS</t>
  </si>
  <si>
    <t>FPL - Fleet Services</t>
  </si>
  <si>
    <t>October 2016</t>
  </si>
  <si>
    <t>Fuel 3-Year Average</t>
  </si>
  <si>
    <t>Over/Under</t>
  </si>
  <si>
    <t xml:space="preserve">Source: SAP BW  Comparative Analysis w/Detail (A/Fc)
</t>
  </si>
  <si>
    <t>Fuel Base Expense (Non-Storm)</t>
  </si>
  <si>
    <t>Prior 3 year average</t>
  </si>
  <si>
    <t>Florida Power &amp; Light Company</t>
  </si>
  <si>
    <t>Docket No. 20160251-EI</t>
  </si>
  <si>
    <t>OPC's First Set of Interrogatories</t>
  </si>
  <si>
    <t>Interrogatory No. 34</t>
  </si>
  <si>
    <t>Tab 1 of 1</t>
  </si>
  <si>
    <t>Attachment No.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</si>
</sst>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$\ #,##0.00\ ;\$\ &quot;(&quot;#,##0.00&quot;)&quot;"/>
    <numFmt numFmtId="165" formatCode="\$\ #,##0\ ;\$\ &quot;(&quot;#,##0&quot;)&quot;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60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</fills>
  <borders count="1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6">
    <xf numFmtId="0" fontId="0" fillId="0" borderId="0"/>
    <xf numFmtId="0" fontId="2" fillId="2" borderId="0"/>
    <xf numFmtId="0" fontId="9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9" fillId="13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9" fillId="29" borderId="0" applyNumberFormat="0" applyBorder="0" applyAlignment="0" applyProtection="0"/>
    <xf numFmtId="0" fontId="11" fillId="27" borderId="0" applyNumberFormat="0" applyBorder="0" applyAlignment="0" applyProtection="0"/>
    <xf numFmtId="0" fontId="12" fillId="30" borderId="1" applyNumberFormat="0" applyAlignment="0" applyProtection="0"/>
    <xf numFmtId="0" fontId="13" fillId="22" borderId="2" applyNumberFormat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0" fillId="20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28" borderId="1" applyNumberFormat="0" applyAlignment="0" applyProtection="0"/>
    <xf numFmtId="0" fontId="19" fillId="0" borderId="6" applyNumberFormat="0" applyFill="0" applyAlignment="0" applyProtection="0"/>
    <xf numFmtId="0" fontId="19" fillId="28" borderId="0" applyNumberFormat="0" applyBorder="0" applyAlignment="0" applyProtection="0"/>
    <xf numFmtId="0" fontId="2" fillId="27" borderId="1" applyNumberFormat="0" applyFont="0" applyAlignment="0" applyProtection="0"/>
    <xf numFmtId="0" fontId="20" fillId="30" borderId="7" applyNumberFormat="0" applyAlignment="0" applyProtection="0"/>
    <xf numFmtId="4" fontId="2" fillId="34" borderId="1" applyNumberFormat="0" applyProtection="0">
      <alignment vertical="center"/>
    </xf>
    <xf numFmtId="4" fontId="23" fillId="35" borderId="1" applyNumberFormat="0" applyProtection="0">
      <alignment vertical="center"/>
    </xf>
    <xf numFmtId="4" fontId="2" fillId="35" borderId="1" applyNumberFormat="0" applyProtection="0">
      <alignment horizontal="left" vertical="center" indent="1"/>
    </xf>
    <xf numFmtId="0" fontId="6" fillId="34" borderId="8" applyNumberFormat="0" applyProtection="0">
      <alignment horizontal="left" vertical="top" indent="1"/>
    </xf>
    <xf numFmtId="4" fontId="2" fillId="36" borderId="1" applyNumberFormat="0" applyProtection="0">
      <alignment horizontal="left" vertical="center" indent="1"/>
    </xf>
    <xf numFmtId="4" fontId="2" fillId="37" borderId="1" applyNumberFormat="0" applyProtection="0">
      <alignment horizontal="right" vertical="center"/>
    </xf>
    <xf numFmtId="4" fontId="2" fillId="38" borderId="1" applyNumberFormat="0" applyProtection="0">
      <alignment horizontal="right" vertical="center"/>
    </xf>
    <xf numFmtId="4" fontId="2" fillId="39" borderId="9" applyNumberFormat="0" applyProtection="0">
      <alignment horizontal="right" vertical="center"/>
    </xf>
    <xf numFmtId="4" fontId="2" fillId="9" borderId="1" applyNumberFormat="0" applyProtection="0">
      <alignment horizontal="right" vertical="center"/>
    </xf>
    <xf numFmtId="4" fontId="2" fillId="40" borderId="1" applyNumberFormat="0" applyProtection="0">
      <alignment horizontal="right" vertical="center"/>
    </xf>
    <xf numFmtId="4" fontId="2" fillId="41" borderId="1" applyNumberFormat="0" applyProtection="0">
      <alignment horizontal="right" vertical="center"/>
    </xf>
    <xf numFmtId="4" fontId="2" fillId="7" borderId="1" applyNumberFormat="0" applyProtection="0">
      <alignment horizontal="right" vertical="center"/>
    </xf>
    <xf numFmtId="4" fontId="2" fillId="5" borderId="1" applyNumberFormat="0" applyProtection="0">
      <alignment horizontal="right" vertical="center"/>
    </xf>
    <xf numFmtId="4" fontId="2" fillId="42" borderId="1" applyNumberFormat="0" applyProtection="0">
      <alignment horizontal="right" vertical="center"/>
    </xf>
    <xf numFmtId="4" fontId="2" fillId="43" borderId="9" applyNumberFormat="0" applyProtection="0">
      <alignment horizontal="left" vertical="center" indent="1"/>
    </xf>
    <xf numFmtId="4" fontId="3" fillId="8" borderId="9" applyNumberFormat="0" applyProtection="0">
      <alignment horizontal="left" vertical="center" indent="1"/>
    </xf>
    <xf numFmtId="4" fontId="3" fillId="8" borderId="9" applyNumberFormat="0" applyProtection="0">
      <alignment horizontal="left" vertical="center" indent="1"/>
    </xf>
    <xf numFmtId="4" fontId="2" fillId="4" borderId="1" applyNumberFormat="0" applyProtection="0">
      <alignment horizontal="right" vertical="center"/>
    </xf>
    <xf numFmtId="4" fontId="2" fillId="3" borderId="9" applyNumberFormat="0" applyProtection="0">
      <alignment horizontal="left" vertical="center" indent="1"/>
    </xf>
    <xf numFmtId="4" fontId="2" fillId="4" borderId="9" applyNumberFormat="0" applyProtection="0">
      <alignment horizontal="left" vertical="center" indent="1"/>
    </xf>
    <xf numFmtId="0" fontId="2" fillId="6" borderId="1" applyNumberFormat="0" applyProtection="0">
      <alignment horizontal="left" vertical="center" indent="1"/>
    </xf>
    <xf numFmtId="0" fontId="2" fillId="8" borderId="8" applyNumberFormat="0" applyProtection="0">
      <alignment horizontal="left" vertical="top" indent="1"/>
    </xf>
    <xf numFmtId="0" fontId="2" fillId="44" borderId="1" applyNumberFormat="0" applyProtection="0">
      <alignment horizontal="left" vertical="center" indent="1"/>
    </xf>
    <xf numFmtId="0" fontId="2" fillId="4" borderId="8" applyNumberFormat="0" applyProtection="0">
      <alignment horizontal="left" vertical="top" indent="1"/>
    </xf>
    <xf numFmtId="0" fontId="2" fillId="45" borderId="1" applyNumberFormat="0" applyProtection="0">
      <alignment horizontal="left" vertical="center" indent="1"/>
    </xf>
    <xf numFmtId="0" fontId="2" fillId="45" borderId="8" applyNumberFormat="0" applyProtection="0">
      <alignment horizontal="left" vertical="top" indent="1"/>
    </xf>
    <xf numFmtId="0" fontId="2" fillId="3" borderId="1" applyNumberFormat="0" applyProtection="0">
      <alignment horizontal="left" vertical="center" indent="1"/>
    </xf>
    <xf numFmtId="0" fontId="2" fillId="3" borderId="8" applyNumberFormat="0" applyProtection="0">
      <alignment horizontal="left" vertical="top" indent="1"/>
    </xf>
    <xf numFmtId="0" fontId="2" fillId="46" borderId="10" applyNumberFormat="0">
      <protection locked="0"/>
    </xf>
    <xf numFmtId="0" fontId="4" fillId="8" borderId="11" applyBorder="0"/>
    <xf numFmtId="4" fontId="5" fillId="47" borderId="8" applyNumberFormat="0" applyProtection="0">
      <alignment vertical="center"/>
    </xf>
    <xf numFmtId="4" fontId="23" fillId="48" borderId="12" applyNumberFormat="0" applyProtection="0">
      <alignment vertical="center"/>
    </xf>
    <xf numFmtId="4" fontId="5" fillId="6" borderId="8" applyNumberFormat="0" applyProtection="0">
      <alignment horizontal="left" vertical="center" indent="1"/>
    </xf>
    <xf numFmtId="0" fontId="5" fillId="47" borderId="8" applyNumberFormat="0" applyProtection="0">
      <alignment horizontal="left" vertical="top" indent="1"/>
    </xf>
    <xf numFmtId="4" fontId="2" fillId="0" borderId="1" applyNumberFormat="0" applyProtection="0">
      <alignment horizontal="right" vertical="center"/>
    </xf>
    <xf numFmtId="4" fontId="23" fillId="49" borderId="1" applyNumberFormat="0" applyProtection="0">
      <alignment horizontal="right" vertical="center"/>
    </xf>
    <xf numFmtId="4" fontId="2" fillId="36" borderId="1" applyNumberFormat="0" applyProtection="0">
      <alignment horizontal="left" vertical="center" indent="1"/>
    </xf>
    <xf numFmtId="0" fontId="5" fillId="4" borderId="8" applyNumberFormat="0" applyProtection="0">
      <alignment horizontal="left" vertical="top" indent="1"/>
    </xf>
    <xf numFmtId="4" fontId="7" fillId="50" borderId="9" applyNumberFormat="0" applyProtection="0">
      <alignment horizontal="left" vertical="center" indent="1"/>
    </xf>
    <xf numFmtId="0" fontId="2" fillId="51" borderId="12"/>
    <xf numFmtId="4" fontId="8" fillId="46" borderId="1" applyNumberFormat="0" applyProtection="0">
      <alignment horizontal="right" vertical="center"/>
    </xf>
    <xf numFmtId="0" fontId="21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22" fillId="0" borderId="0" applyNumberFormat="0" applyFill="0" applyBorder="0" applyAlignment="0" applyProtection="0"/>
  </cellStyleXfs>
  <cellXfs count="16">
    <xf numFmtId="0" fontId="0" fillId="0" borderId="0" xfId="0"/>
    <xf numFmtId="0" fontId="2" fillId="36" borderId="1" xfId="78" quotePrefix="1" applyNumberFormat="1">
      <alignment horizontal="left" vertical="center" indent="1"/>
    </xf>
    <xf numFmtId="164" fontId="2" fillId="0" borderId="1" xfId="76" applyNumberFormat="1">
      <alignment horizontal="right" vertical="center"/>
    </xf>
    <xf numFmtId="0" fontId="2" fillId="36" borderId="1" xfId="46" quotePrefix="1" applyNumberFormat="1" applyAlignment="1">
      <alignment horizontal="left" vertical="center" indent="1"/>
    </xf>
    <xf numFmtId="0" fontId="2" fillId="36" borderId="1" xfId="78" quotePrefix="1" applyNumberFormat="1" applyAlignment="1">
      <alignment horizontal="left" vertical="center" wrapText="1" indent="1"/>
    </xf>
    <xf numFmtId="165" fontId="2" fillId="0" borderId="1" xfId="76" applyNumberFormat="1">
      <alignment horizontal="right" vertical="center"/>
    </xf>
    <xf numFmtId="0" fontId="2" fillId="36" borderId="1" xfId="46" quotePrefix="1" applyNumberFormat="1">
      <alignment horizontal="left" vertical="center" indent="1"/>
    </xf>
    <xf numFmtId="17" fontId="0" fillId="0" borderId="0" xfId="0" quotePrefix="1" applyNumberFormat="1"/>
    <xf numFmtId="0" fontId="1" fillId="0" borderId="0" xfId="0" applyFont="1"/>
    <xf numFmtId="17" fontId="1" fillId="0" borderId="0" xfId="0" quotePrefix="1" applyNumberFormat="1" applyFont="1"/>
    <xf numFmtId="165" fontId="0" fillId="0" borderId="0" xfId="0" applyNumberFormat="1"/>
    <xf numFmtId="0" fontId="2" fillId="0" borderId="0" xfId="0" applyFont="1" applyAlignment="1"/>
    <xf numFmtId="0" fontId="2" fillId="0" borderId="0" xfId="0" applyFont="1" applyAlignment="1">
      <alignment horizontal="right"/>
    </xf>
    <xf numFmtId="0" fontId="2" fillId="0" borderId="0" xfId="0" applyFont="1"/>
    <xf numFmtId="0" fontId="1" fillId="0" borderId="0" xfId="0" applyFont="1" applyAlignment="1"/>
    <xf numFmtId="0" fontId="4" fillId="0" borderId="0" xfId="0" applyFont="1"/>
  </cellXfs>
  <cellStyles count="86">
    <cellStyle name="Accent1 - 20%" xfId="3"/>
    <cellStyle name="Accent1 - 40%" xfId="4"/>
    <cellStyle name="Accent1 - 60%" xfId="5"/>
    <cellStyle name="Accent1 2" xfId="2"/>
    <cellStyle name="Accent2 - 20%" xfId="7"/>
    <cellStyle name="Accent2 - 40%" xfId="8"/>
    <cellStyle name="Accent2 - 60%" xfId="9"/>
    <cellStyle name="Accent2 2" xfId="6"/>
    <cellStyle name="Accent3 - 20%" xfId="11"/>
    <cellStyle name="Accent3 - 40%" xfId="12"/>
    <cellStyle name="Accent3 - 60%" xfId="13"/>
    <cellStyle name="Accent3 2" xfId="10"/>
    <cellStyle name="Accent4 - 20%" xfId="15"/>
    <cellStyle name="Accent4 - 40%" xfId="16"/>
    <cellStyle name="Accent4 - 60%" xfId="17"/>
    <cellStyle name="Accent4 2" xfId="14"/>
    <cellStyle name="Accent5 - 20%" xfId="19"/>
    <cellStyle name="Accent5 - 40%" xfId="20"/>
    <cellStyle name="Accent5 - 60%" xfId="21"/>
    <cellStyle name="Accent5 2" xfId="18"/>
    <cellStyle name="Accent6 - 20%" xfId="23"/>
    <cellStyle name="Accent6 - 40%" xfId="24"/>
    <cellStyle name="Accent6 - 60%" xfId="25"/>
    <cellStyle name="Accent6 2" xfId="22"/>
    <cellStyle name="Bad 2" xfId="26"/>
    <cellStyle name="Calculation 2" xfId="27"/>
    <cellStyle name="Check Cell 2" xfId="28"/>
    <cellStyle name="Emphasis 1" xfId="29"/>
    <cellStyle name="Emphasis 2" xfId="30"/>
    <cellStyle name="Emphasis 3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1"/>
    <cellStyle name="Note 2" xfId="40"/>
    <cellStyle name="Output 2" xfId="41"/>
    <cellStyle name="SAPBEXaggData" xfId="42"/>
    <cellStyle name="SAPBEXaggDataEmph" xfId="43"/>
    <cellStyle name="SAPBEXaggItem" xfId="44"/>
    <cellStyle name="SAPBEXaggItemX" xfId="45"/>
    <cellStyle name="SAPBEXchaText" xfId="46"/>
    <cellStyle name="SAPBEXexcBad7" xfId="47"/>
    <cellStyle name="SAPBEXexcBad8" xfId="48"/>
    <cellStyle name="SAPBEXexcBad9" xfId="49"/>
    <cellStyle name="SAPBEXexcCritical4" xfId="50"/>
    <cellStyle name="SAPBEXexcCritical5" xfId="51"/>
    <cellStyle name="SAPBEXexcCritical6" xfId="52"/>
    <cellStyle name="SAPBEXexcGood1" xfId="53"/>
    <cellStyle name="SAPBEXexcGood2" xfId="54"/>
    <cellStyle name="SAPBEXexcGood3" xfId="55"/>
    <cellStyle name="SAPBEXfilterDrill" xfId="56"/>
    <cellStyle name="SAPBEXfilterItem" xfId="57"/>
    <cellStyle name="SAPBEXfilterText" xfId="58"/>
    <cellStyle name="SAPBEXformats" xfId="59"/>
    <cellStyle name="SAPBEXheaderItem" xfId="60"/>
    <cellStyle name="SAPBEXheaderText" xfId="61"/>
    <cellStyle name="SAPBEXHLevel0" xfId="62"/>
    <cellStyle name="SAPBEXHLevel0X" xfId="63"/>
    <cellStyle name="SAPBEXHLevel1" xfId="64"/>
    <cellStyle name="SAPBEXHLevel1X" xfId="65"/>
    <cellStyle name="SAPBEXHLevel2" xfId="66"/>
    <cellStyle name="SAPBEXHLevel2X" xfId="67"/>
    <cellStyle name="SAPBEXHLevel3" xfId="68"/>
    <cellStyle name="SAPBEXHLevel3X" xfId="69"/>
    <cellStyle name="SAPBEXinputData" xfId="70"/>
    <cellStyle name="SAPBEXItemHeader" xfId="71"/>
    <cellStyle name="SAPBEXresData" xfId="72"/>
    <cellStyle name="SAPBEXresDataEmph" xfId="73"/>
    <cellStyle name="SAPBEXresItem" xfId="74"/>
    <cellStyle name="SAPBEXresItemX" xfId="75"/>
    <cellStyle name="SAPBEXstdData" xfId="76"/>
    <cellStyle name="SAPBEXstdDataEmph" xfId="77"/>
    <cellStyle name="SAPBEXstdItem" xfId="78"/>
    <cellStyle name="SAPBEXstdItemX" xfId="79"/>
    <cellStyle name="SAPBEXtitle" xfId="80"/>
    <cellStyle name="SAPBEXunassignedItem" xfId="81"/>
    <cellStyle name="SAPBEXundefined" xfId="82"/>
    <cellStyle name="Sheet Title" xfId="83"/>
    <cellStyle name="Total 2" xfId="84"/>
    <cellStyle name="Warning Text 2" xfId="8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22860</xdr:colOff>
      <xdr:row>23</xdr:row>
      <xdr:rowOff>0</xdr:rowOff>
    </xdr:from>
    <xdr:ext cx="114300" cy="114300"/>
    <xdr:pic macro="[1]!DesignIconClicked">
      <xdr:nvPicPr>
        <xdr:cNvPr id="2" name="BExW253QPOZK9KW8BJC3LBXGCG2N" descr="Y5HX37BEUWSN1NEFJKZJXI3SX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914400"/>
          <a:ext cx="11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45720</xdr:colOff>
      <xdr:row>23</xdr:row>
      <xdr:rowOff>0</xdr:rowOff>
    </xdr:from>
    <xdr:ext cx="114300" cy="114300"/>
    <xdr:pic macro="[1]!DesignIconClicked">
      <xdr:nvPicPr>
        <xdr:cNvPr id="3" name="BEx5FXJGJOT93D0J2IRJ3985IUMI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914400"/>
          <a:ext cx="11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7620</xdr:colOff>
      <xdr:row>22</xdr:row>
      <xdr:rowOff>0</xdr:rowOff>
    </xdr:from>
    <xdr:ext cx="114300" cy="114300"/>
    <xdr:pic macro="[1]!DesignIconClicked">
      <xdr:nvPicPr>
        <xdr:cNvPr id="4" name="BEx3RTMHAR35NUAAK49TV6NU7EPA" descr="QFXLG4ZCXTRQSJYFCKJ58G9N8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31520"/>
          <a:ext cx="11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45720</xdr:colOff>
      <xdr:row>23</xdr:row>
      <xdr:rowOff>0</xdr:rowOff>
    </xdr:from>
    <xdr:ext cx="114300" cy="114300"/>
    <xdr:pic macro="[1]!DesignIconClicked">
      <xdr:nvPicPr>
        <xdr:cNvPr id="5" name="BEx5F64BJ6DCM4EJH81D5ZFNPZ0V" descr="7DJ9FILZD2YPS6X1JBP9E76TU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914400"/>
          <a:ext cx="11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45720</xdr:colOff>
      <xdr:row>23</xdr:row>
      <xdr:rowOff>0</xdr:rowOff>
    </xdr:from>
    <xdr:ext cx="114300" cy="114300"/>
    <xdr:pic macro="[1]!DesignIconClicked">
      <xdr:nvPicPr>
        <xdr:cNvPr id="6" name="BExQEXXHA3EEXR44LT6RKCDWM6ZT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914400"/>
          <a:ext cx="11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7620</xdr:colOff>
      <xdr:row>22</xdr:row>
      <xdr:rowOff>0</xdr:rowOff>
    </xdr:from>
    <xdr:ext cx="114300" cy="114300"/>
    <xdr:pic macro="[1]!DesignIconClicked">
      <xdr:nvPicPr>
        <xdr:cNvPr id="7" name="BExSDIVCE09QKG3CT52PHCS6ZJ09" descr="9F076L7EQCF2COMMGCQG6BQGU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31520"/>
          <a:ext cx="11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45720</xdr:colOff>
      <xdr:row>23</xdr:row>
      <xdr:rowOff>0</xdr:rowOff>
    </xdr:from>
    <xdr:ext cx="114300" cy="114300"/>
    <xdr:pic macro="[1]!DesignIconClicked">
      <xdr:nvPicPr>
        <xdr:cNvPr id="8" name="BExGMWEQ2BYRY9BAO5T1X850MJN1" descr="AZ9ST0XDIOP50HSUFO5V31BR0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914400"/>
          <a:ext cx="11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tabSelected="1" workbookViewId="0">
      <selection activeCell="A5" sqref="A5"/>
    </sheetView>
  </sheetViews>
  <sheetFormatPr defaultRowHeight="14.4" x14ac:dyDescent="0.3"/>
  <cols>
    <col min="1" max="1" width="18.33203125" bestFit="1" customWidth="1"/>
    <col min="2" max="2" width="17.6640625" bestFit="1" customWidth="1"/>
    <col min="3" max="3" width="17.5546875" customWidth="1"/>
    <col min="4" max="4" width="16.44140625" bestFit="1" customWidth="1"/>
    <col min="5" max="5" width="13.6640625" customWidth="1"/>
    <col min="6" max="6" width="14.33203125" customWidth="1"/>
  </cols>
  <sheetData>
    <row r="1" spans="1:3" x14ac:dyDescent="0.3">
      <c r="A1" s="15" t="s">
        <v>18</v>
      </c>
    </row>
    <row r="2" spans="1:3" x14ac:dyDescent="0.3">
      <c r="A2" s="15" t="s">
        <v>19</v>
      </c>
    </row>
    <row r="3" spans="1:3" x14ac:dyDescent="0.3">
      <c r="A3" s="15" t="s">
        <v>20</v>
      </c>
    </row>
    <row r="4" spans="1:3" x14ac:dyDescent="0.3">
      <c r="A4" s="15" t="s">
        <v>21</v>
      </c>
    </row>
    <row r="5" spans="1:3" x14ac:dyDescent="0.3">
      <c r="A5" s="15" t="s">
        <v>23</v>
      </c>
    </row>
    <row r="6" spans="1:3" x14ac:dyDescent="0.3">
      <c r="A6" s="15" t="s">
        <v>22</v>
      </c>
    </row>
    <row r="7" spans="1:3" x14ac:dyDescent="0.3">
      <c r="A7" s="14" t="s">
        <v>15</v>
      </c>
    </row>
    <row r="10" spans="1:3" x14ac:dyDescent="0.3">
      <c r="A10" s="8" t="s">
        <v>11</v>
      </c>
    </row>
    <row r="11" spans="1:3" x14ac:dyDescent="0.3">
      <c r="A11" s="8" t="s">
        <v>16</v>
      </c>
    </row>
    <row r="12" spans="1:3" x14ac:dyDescent="0.3">
      <c r="A12" s="9" t="s">
        <v>12</v>
      </c>
    </row>
    <row r="13" spans="1:3" x14ac:dyDescent="0.3">
      <c r="A13" s="7"/>
    </row>
    <row r="14" spans="1:3" ht="22.5" x14ac:dyDescent="0.25">
      <c r="A14" s="3" t="s">
        <v>0</v>
      </c>
      <c r="B14" s="3" t="s">
        <v>1</v>
      </c>
      <c r="C14" s="4" t="s">
        <v>2</v>
      </c>
    </row>
    <row r="15" spans="1:3" ht="15" x14ac:dyDescent="0.25">
      <c r="A15" s="1" t="s">
        <v>3</v>
      </c>
      <c r="B15" s="1" t="s">
        <v>4</v>
      </c>
      <c r="C15" s="2">
        <v>838959.06</v>
      </c>
    </row>
    <row r="19" spans="1:6" x14ac:dyDescent="0.3">
      <c r="A19" s="8" t="s">
        <v>11</v>
      </c>
    </row>
    <row r="20" spans="1:6" x14ac:dyDescent="0.3">
      <c r="A20" s="8" t="s">
        <v>13</v>
      </c>
    </row>
    <row r="21" spans="1:6" x14ac:dyDescent="0.3">
      <c r="A21" s="9" t="s">
        <v>12</v>
      </c>
    </row>
    <row r="23" spans="1:6" x14ac:dyDescent="0.3">
      <c r="A23" s="6" t="s">
        <v>10</v>
      </c>
      <c r="B23" s="6" t="s">
        <v>9</v>
      </c>
      <c r="C23" s="1" t="s">
        <v>8</v>
      </c>
      <c r="D23" s="1" t="s">
        <v>7</v>
      </c>
      <c r="E23" s="1" t="s">
        <v>6</v>
      </c>
      <c r="F23" s="1" t="s">
        <v>5</v>
      </c>
    </row>
    <row r="24" spans="1:6" x14ac:dyDescent="0.3">
      <c r="A24" s="1" t="s">
        <v>3</v>
      </c>
      <c r="B24" s="1" t="s">
        <v>4</v>
      </c>
      <c r="C24" s="5">
        <v>1160996.3</v>
      </c>
      <c r="D24" s="5">
        <v>1402667.42</v>
      </c>
      <c r="E24" s="5">
        <v>733253.84</v>
      </c>
      <c r="F24" s="5">
        <v>838959.06</v>
      </c>
    </row>
    <row r="29" spans="1:6" x14ac:dyDescent="0.3">
      <c r="D29">
        <v>2013</v>
      </c>
      <c r="E29" s="10">
        <f>+C24</f>
        <v>1160996.3</v>
      </c>
    </row>
    <row r="30" spans="1:6" ht="15" x14ac:dyDescent="0.25">
      <c r="D30">
        <v>2014</v>
      </c>
      <c r="E30" s="10">
        <f>+D24</f>
        <v>1402667.42</v>
      </c>
    </row>
    <row r="31" spans="1:6" ht="15" x14ac:dyDescent="0.25">
      <c r="D31">
        <v>2015</v>
      </c>
      <c r="E31" s="10">
        <f>+E24</f>
        <v>733253.84</v>
      </c>
    </row>
    <row r="32" spans="1:6" ht="15" x14ac:dyDescent="0.25">
      <c r="D32" s="11" t="s">
        <v>17</v>
      </c>
      <c r="E32" s="10">
        <f>AVERAGE(E29:E31)</f>
        <v>1098972.5199999998</v>
      </c>
    </row>
    <row r="34" spans="4:5" x14ac:dyDescent="0.3">
      <c r="D34" s="12">
        <v>2016</v>
      </c>
      <c r="E34" s="10">
        <f>+F24</f>
        <v>838959.06</v>
      </c>
    </row>
    <row r="35" spans="4:5" x14ac:dyDescent="0.3">
      <c r="D35" s="13" t="s">
        <v>14</v>
      </c>
      <c r="E35" s="10">
        <f>+E34-E32</f>
        <v>-260013.45999999973</v>
      </c>
    </row>
  </sheetData>
  <pageMargins left="0.7" right="0.7" top="0.75" bottom="0.75" header="0.3" footer="0.3"/>
  <pageSetup scale="9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2017-12-02T22:01:22Z</dcterms:created>
  <dcterms:modified xsi:type="dcterms:W3CDTF">2017-12-02T22:01:34Z</dcterms:modified>
</cp:coreProperties>
</file>