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E52" i="1" l="1"/>
  <c r="E53" i="1"/>
  <c r="D54" i="1"/>
  <c r="C54" i="1"/>
  <c r="B54" i="1"/>
  <c r="E42" i="1"/>
  <c r="E43" i="1"/>
  <c r="D44" i="1"/>
  <c r="C44" i="1"/>
  <c r="B44" i="1"/>
  <c r="E33" i="1"/>
  <c r="E34" i="1"/>
  <c r="D35" i="1"/>
  <c r="C35" i="1"/>
  <c r="B35" i="1"/>
  <c r="E24" i="1"/>
  <c r="E25" i="1"/>
  <c r="D26" i="1"/>
  <c r="C26" i="1"/>
  <c r="B26" i="1"/>
  <c r="C17" i="1"/>
  <c r="D17" i="1"/>
  <c r="B17" i="1"/>
  <c r="E15" i="1"/>
  <c r="E16" i="1"/>
  <c r="C7" i="1"/>
  <c r="D7" i="1"/>
  <c r="B7" i="1"/>
  <c r="E5" i="1"/>
  <c r="E6" i="1"/>
  <c r="E56" i="1" l="1"/>
  <c r="E55" i="1"/>
  <c r="E51" i="1"/>
  <c r="E54" i="1" s="1"/>
  <c r="E46" i="1" l="1"/>
  <c r="E45" i="1"/>
  <c r="E41" i="1"/>
  <c r="E44" i="1" s="1"/>
  <c r="E37" i="1" l="1"/>
  <c r="E36" i="1"/>
  <c r="E32" i="1"/>
  <c r="E35" i="1" s="1"/>
  <c r="E28" i="1" l="1"/>
  <c r="E23" i="1"/>
  <c r="E26" i="1" s="1"/>
  <c r="E27" i="1" l="1"/>
  <c r="E19" i="1" l="1"/>
  <c r="E18" i="1"/>
  <c r="E14" i="1"/>
  <c r="E17" i="1" s="1"/>
  <c r="E8" i="1" l="1"/>
  <c r="E9" i="1"/>
  <c r="E4" i="1"/>
  <c r="E7" i="1" s="1"/>
</calcChain>
</file>

<file path=xl/sharedStrings.xml><?xml version="1.0" encoding="utf-8"?>
<sst xmlns="http://schemas.openxmlformats.org/spreadsheetml/2006/main" count="67" uniqueCount="27">
  <si>
    <t>CFMD-1</t>
  </si>
  <si>
    <t>Adj. 1</t>
  </si>
  <si>
    <t>Adj. 2</t>
  </si>
  <si>
    <t>CFMD-1 Revised</t>
  </si>
  <si>
    <t>CFMD-2</t>
  </si>
  <si>
    <t>CFMD-2 Revised</t>
  </si>
  <si>
    <t>MD-1</t>
  </si>
  <si>
    <t>MD-1 Revised</t>
  </si>
  <si>
    <t>Electric</t>
  </si>
  <si>
    <t>CFG</t>
  </si>
  <si>
    <t>FC</t>
  </si>
  <si>
    <t>FPU GAS</t>
  </si>
  <si>
    <t>NGMD-1</t>
  </si>
  <si>
    <t>NGMD-1 Revised</t>
  </si>
  <si>
    <t>FT. MEADE</t>
  </si>
  <si>
    <t>FTMD-1</t>
  </si>
  <si>
    <t>FTMD-1 Revised</t>
  </si>
  <si>
    <t>INDIANTOWN</t>
  </si>
  <si>
    <t>FIMD-1</t>
  </si>
  <si>
    <t>FIMD-1 Revised</t>
  </si>
  <si>
    <t>Asset Gain/Loss-Protected</t>
  </si>
  <si>
    <t>CIAC-Protected</t>
  </si>
  <si>
    <t>Depreciation-Protected</t>
  </si>
  <si>
    <t xml:space="preserve">Total Protected </t>
  </si>
  <si>
    <t>Repairs Deduction-Unprotected</t>
  </si>
  <si>
    <t>Cost of Removal-Unprotected</t>
  </si>
  <si>
    <t>Attachment 8-Deferred Tax Reconciled to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</si>
</sst>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 applyAlignment="1">
      <alignment horizontal="center"/>
    </xf>
    <xf numFmtId="43" fontId="0" fillId="0" borderId="0" xfId="1" applyFont="1" applyFill="1"/>
    <xf numFmtId="0" fontId="0" fillId="0" borderId="0" xfId="0" applyFill="1"/>
    <xf numFmtId="164" fontId="0" fillId="0" borderId="0" xfId="1" applyNumberFormat="1" applyFont="1" applyFill="1"/>
    <xf numFmtId="164" fontId="0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A2" sqref="A2:XFD2"/>
    </sheetView>
  </sheetViews>
  <sheetFormatPr defaultRowHeight="15" x14ac:dyDescent="0.25"/>
  <cols>
    <col min="1" max="1" width="36.42578125" style="4" customWidth="1"/>
    <col min="2" max="2" width="15" style="5" bestFit="1" customWidth="1"/>
    <col min="3" max="3" width="12.28515625" style="5" bestFit="1" customWidth="1"/>
    <col min="4" max="4" width="14" style="5" bestFit="1" customWidth="1"/>
    <col min="5" max="5" width="15" style="5" bestFit="1" customWidth="1"/>
    <col min="6" max="10" width="9.140625" style="3"/>
    <col min="11" max="16384" width="9.140625" style="4"/>
  </cols>
  <sheetData>
    <row r="1" spans="1:5" x14ac:dyDescent="0.25">
      <c r="A1" s="1" t="s">
        <v>26</v>
      </c>
    </row>
    <row r="2" spans="1:5" x14ac:dyDescent="0.25">
      <c r="A2" s="1"/>
    </row>
    <row r="3" spans="1:5" x14ac:dyDescent="0.25">
      <c r="A3" s="1" t="s">
        <v>9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4" t="s">
        <v>22</v>
      </c>
      <c r="B4" s="5">
        <v>-18567180</v>
      </c>
      <c r="C4" s="5">
        <v>-72813</v>
      </c>
      <c r="D4" s="5">
        <v>-2179855</v>
      </c>
      <c r="E4" s="5">
        <f>SUM(B4:D4)</f>
        <v>-20819848</v>
      </c>
    </row>
    <row r="5" spans="1:5" x14ac:dyDescent="0.25">
      <c r="A5" s="4" t="s">
        <v>21</v>
      </c>
      <c r="B5" s="5">
        <v>93618</v>
      </c>
      <c r="E5" s="5">
        <f>SUM(B5:D5)</f>
        <v>93618</v>
      </c>
    </row>
    <row r="6" spans="1:5" x14ac:dyDescent="0.25">
      <c r="A6" s="4" t="s">
        <v>20</v>
      </c>
      <c r="B6" s="5">
        <v>-33491</v>
      </c>
      <c r="E6" s="5">
        <f>SUM(B6:D6)</f>
        <v>-33491</v>
      </c>
    </row>
    <row r="7" spans="1:5" x14ac:dyDescent="0.25">
      <c r="A7" s="4" t="s">
        <v>23</v>
      </c>
      <c r="B7" s="6">
        <f>SUM(B4:B6)</f>
        <v>-18507053</v>
      </c>
      <c r="C7" s="6">
        <f t="shared" ref="C7:E7" si="0">SUM(C4:C6)</f>
        <v>-72813</v>
      </c>
      <c r="D7" s="6">
        <f t="shared" si="0"/>
        <v>-2179855</v>
      </c>
      <c r="E7" s="6">
        <f t="shared" si="0"/>
        <v>-20759721</v>
      </c>
    </row>
    <row r="8" spans="1:5" x14ac:dyDescent="0.25">
      <c r="A8" s="4" t="s">
        <v>25</v>
      </c>
      <c r="B8" s="5">
        <v>-462412</v>
      </c>
      <c r="D8" s="5">
        <v>2179855</v>
      </c>
      <c r="E8" s="5">
        <f>SUM(B8:D8)</f>
        <v>1717443</v>
      </c>
    </row>
    <row r="9" spans="1:5" x14ac:dyDescent="0.25">
      <c r="A9" s="4" t="s">
        <v>24</v>
      </c>
      <c r="B9" s="5">
        <v>-238126</v>
      </c>
      <c r="C9" s="5">
        <v>72813</v>
      </c>
      <c r="E9" s="5">
        <f>SUM(B9:D9)</f>
        <v>-165313</v>
      </c>
    </row>
    <row r="13" spans="1:5" x14ac:dyDescent="0.25">
      <c r="A13" s="1" t="s">
        <v>10</v>
      </c>
      <c r="B13" s="2" t="s">
        <v>4</v>
      </c>
      <c r="C13" s="2" t="s">
        <v>1</v>
      </c>
      <c r="D13" s="2" t="s">
        <v>2</v>
      </c>
      <c r="E13" s="2" t="s">
        <v>5</v>
      </c>
    </row>
    <row r="14" spans="1:5" x14ac:dyDescent="0.25">
      <c r="A14" s="4" t="s">
        <v>22</v>
      </c>
      <c r="B14" s="5">
        <v>-937944</v>
      </c>
      <c r="C14" s="5">
        <v>49932</v>
      </c>
      <c r="D14" s="5">
        <v>-420</v>
      </c>
      <c r="E14" s="5">
        <f>SUM(B14:D14)</f>
        <v>-888432</v>
      </c>
    </row>
    <row r="15" spans="1:5" x14ac:dyDescent="0.25">
      <c r="A15" s="4" t="s">
        <v>21</v>
      </c>
      <c r="E15" s="5">
        <f>SUM(B15:D15)</f>
        <v>0</v>
      </c>
    </row>
    <row r="16" spans="1:5" x14ac:dyDescent="0.25">
      <c r="A16" s="4" t="s">
        <v>20</v>
      </c>
      <c r="B16" s="5">
        <v>-17530</v>
      </c>
      <c r="E16" s="5">
        <f>SUM(B16:D16)</f>
        <v>-17530</v>
      </c>
    </row>
    <row r="17" spans="1:5" x14ac:dyDescent="0.25">
      <c r="A17" s="4" t="s">
        <v>23</v>
      </c>
      <c r="B17" s="6">
        <f>SUM(B14:B16)</f>
        <v>-955474</v>
      </c>
      <c r="C17" s="6">
        <f t="shared" ref="C17:E17" si="1">SUM(C14:C16)</f>
        <v>49932</v>
      </c>
      <c r="D17" s="6">
        <f t="shared" si="1"/>
        <v>-420</v>
      </c>
      <c r="E17" s="6">
        <f t="shared" si="1"/>
        <v>-905962</v>
      </c>
    </row>
    <row r="18" spans="1:5" x14ac:dyDescent="0.25">
      <c r="A18" s="4" t="s">
        <v>25</v>
      </c>
      <c r="B18" s="5">
        <v>0</v>
      </c>
      <c r="E18" s="5">
        <f>SUM(B18:D18)</f>
        <v>0</v>
      </c>
    </row>
    <row r="19" spans="1:5" x14ac:dyDescent="0.25">
      <c r="A19" s="4" t="s">
        <v>24</v>
      </c>
      <c r="B19" s="5">
        <v>55515</v>
      </c>
      <c r="C19" s="5">
        <v>-49932</v>
      </c>
      <c r="D19" s="5">
        <v>420</v>
      </c>
      <c r="E19" s="5">
        <f>SUM(B19:D19)</f>
        <v>6003</v>
      </c>
    </row>
    <row r="22" spans="1:5" x14ac:dyDescent="0.25">
      <c r="A22" s="1" t="s">
        <v>8</v>
      </c>
      <c r="B22" s="2" t="s">
        <v>6</v>
      </c>
      <c r="C22" s="2" t="s">
        <v>1</v>
      </c>
      <c r="D22" s="2" t="s">
        <v>2</v>
      </c>
      <c r="E22" s="2" t="s">
        <v>7</v>
      </c>
    </row>
    <row r="23" spans="1:5" x14ac:dyDescent="0.25">
      <c r="A23" s="4" t="s">
        <v>22</v>
      </c>
      <c r="B23" s="5">
        <v>-13256441</v>
      </c>
      <c r="C23" s="5">
        <v>328342</v>
      </c>
      <c r="D23" s="5">
        <v>-3041207</v>
      </c>
      <c r="E23" s="5">
        <f>SUM(B23:D23)</f>
        <v>-15969306</v>
      </c>
    </row>
    <row r="24" spans="1:5" x14ac:dyDescent="0.25">
      <c r="A24" s="4" t="s">
        <v>21</v>
      </c>
      <c r="B24" s="5">
        <v>282911</v>
      </c>
      <c r="E24" s="5">
        <f>SUM(B24:D24)</f>
        <v>282911</v>
      </c>
    </row>
    <row r="25" spans="1:5" x14ac:dyDescent="0.25">
      <c r="A25" s="4" t="s">
        <v>20</v>
      </c>
      <c r="B25" s="5">
        <v>307140</v>
      </c>
      <c r="E25" s="5">
        <f>SUM(B25:D25)</f>
        <v>307140</v>
      </c>
    </row>
    <row r="26" spans="1:5" x14ac:dyDescent="0.25">
      <c r="A26" s="4" t="s">
        <v>23</v>
      </c>
      <c r="B26" s="6">
        <f>SUM(B23:B25)</f>
        <v>-12666390</v>
      </c>
      <c r="C26" s="6">
        <f t="shared" ref="C26" si="2">SUM(C23:C25)</f>
        <v>328342</v>
      </c>
      <c r="D26" s="6">
        <f t="shared" ref="D26" si="3">SUM(D23:D25)</f>
        <v>-3041207</v>
      </c>
      <c r="E26" s="6">
        <f t="shared" ref="E26" si="4">SUM(E23:E25)</f>
        <v>-15379255</v>
      </c>
    </row>
    <row r="27" spans="1:5" x14ac:dyDescent="0.25">
      <c r="A27" s="4" t="s">
        <v>25</v>
      </c>
      <c r="B27" s="5">
        <v>-735342</v>
      </c>
      <c r="D27" s="5">
        <v>3041207</v>
      </c>
      <c r="E27" s="5">
        <f>SUM(B27:D27)</f>
        <v>2305865</v>
      </c>
    </row>
    <row r="28" spans="1:5" x14ac:dyDescent="0.25">
      <c r="A28" s="4" t="s">
        <v>24</v>
      </c>
      <c r="B28" s="5">
        <v>-2182911</v>
      </c>
      <c r="C28" s="5">
        <v>-328342</v>
      </c>
      <c r="E28" s="5">
        <f>SUM(B28:D28)</f>
        <v>-2511253</v>
      </c>
    </row>
    <row r="31" spans="1:5" x14ac:dyDescent="0.25">
      <c r="A31" s="1" t="s">
        <v>11</v>
      </c>
      <c r="B31" s="2" t="s">
        <v>12</v>
      </c>
      <c r="C31" s="2" t="s">
        <v>1</v>
      </c>
      <c r="D31" s="2" t="s">
        <v>2</v>
      </c>
      <c r="E31" s="2" t="s">
        <v>13</v>
      </c>
    </row>
    <row r="32" spans="1:5" x14ac:dyDescent="0.25">
      <c r="A32" s="4" t="s">
        <v>22</v>
      </c>
      <c r="B32" s="5">
        <v>-46549599</v>
      </c>
      <c r="C32" s="5">
        <v>-316761</v>
      </c>
      <c r="D32" s="5">
        <v>-1830649</v>
      </c>
      <c r="E32" s="5">
        <f>SUM(B32:D32)</f>
        <v>-48697009</v>
      </c>
    </row>
    <row r="33" spans="1:5" x14ac:dyDescent="0.25">
      <c r="A33" s="4" t="s">
        <v>21</v>
      </c>
      <c r="B33" s="5">
        <v>1350259</v>
      </c>
      <c r="E33" s="5">
        <f>SUM(B33:D33)</f>
        <v>1350259</v>
      </c>
    </row>
    <row r="34" spans="1:5" x14ac:dyDescent="0.25">
      <c r="A34" s="4" t="s">
        <v>20</v>
      </c>
      <c r="B34" s="5">
        <v>-36252</v>
      </c>
      <c r="E34" s="5">
        <f>SUM(B34:D34)</f>
        <v>-36252</v>
      </c>
    </row>
    <row r="35" spans="1:5" x14ac:dyDescent="0.25">
      <c r="A35" s="4" t="s">
        <v>23</v>
      </c>
      <c r="B35" s="6">
        <f>SUM(B32:B34)</f>
        <v>-45235592</v>
      </c>
      <c r="C35" s="6">
        <f t="shared" ref="C35" si="5">SUM(C32:C34)</f>
        <v>-316761</v>
      </c>
      <c r="D35" s="6">
        <f t="shared" ref="D35" si="6">SUM(D32:D34)</f>
        <v>-1830649</v>
      </c>
      <c r="E35" s="6">
        <f t="shared" ref="E35" si="7">SUM(E32:E34)</f>
        <v>-47383002</v>
      </c>
    </row>
    <row r="36" spans="1:5" x14ac:dyDescent="0.25">
      <c r="A36" s="4" t="s">
        <v>25</v>
      </c>
      <c r="B36" s="5">
        <v>-1785297</v>
      </c>
      <c r="D36" s="5">
        <v>1830649</v>
      </c>
      <c r="E36" s="5">
        <f>SUM(B36:D36)</f>
        <v>45352</v>
      </c>
    </row>
    <row r="37" spans="1:5" x14ac:dyDescent="0.25">
      <c r="A37" s="4" t="s">
        <v>24</v>
      </c>
      <c r="B37" s="5">
        <v>-654523</v>
      </c>
      <c r="C37" s="5">
        <v>316761</v>
      </c>
      <c r="E37" s="5">
        <f>SUM(B37:D37)</f>
        <v>-337762</v>
      </c>
    </row>
    <row r="40" spans="1:5" x14ac:dyDescent="0.25">
      <c r="A40" s="1" t="s">
        <v>14</v>
      </c>
      <c r="B40" s="2" t="s">
        <v>15</v>
      </c>
      <c r="C40" s="2" t="s">
        <v>1</v>
      </c>
      <c r="D40" s="2" t="s">
        <v>2</v>
      </c>
      <c r="E40" s="2" t="s">
        <v>16</v>
      </c>
    </row>
    <row r="41" spans="1:5" x14ac:dyDescent="0.25">
      <c r="A41" s="4" t="s">
        <v>22</v>
      </c>
      <c r="B41" s="5">
        <v>-106772</v>
      </c>
      <c r="C41" s="5">
        <v>-139</v>
      </c>
      <c r="D41" s="5">
        <v>7610</v>
      </c>
      <c r="E41" s="5">
        <f>SUM(B41:D41)</f>
        <v>-99301</v>
      </c>
    </row>
    <row r="42" spans="1:5" x14ac:dyDescent="0.25">
      <c r="A42" s="4" t="s">
        <v>21</v>
      </c>
      <c r="E42" s="5">
        <f>SUM(B42:D42)</f>
        <v>0</v>
      </c>
    </row>
    <row r="43" spans="1:5" x14ac:dyDescent="0.25">
      <c r="A43" s="4" t="s">
        <v>20</v>
      </c>
      <c r="E43" s="5">
        <f>SUM(B43:D43)</f>
        <v>0</v>
      </c>
    </row>
    <row r="44" spans="1:5" x14ac:dyDescent="0.25">
      <c r="A44" s="4" t="s">
        <v>23</v>
      </c>
      <c r="B44" s="6">
        <f>SUM(B41:B43)</f>
        <v>-106772</v>
      </c>
      <c r="C44" s="6">
        <f t="shared" ref="C44" si="8">SUM(C41:C43)</f>
        <v>-139</v>
      </c>
      <c r="D44" s="6">
        <f t="shared" ref="D44" si="9">SUM(D41:D43)</f>
        <v>7610</v>
      </c>
      <c r="E44" s="6">
        <f t="shared" ref="E44" si="10">SUM(E41:E43)</f>
        <v>-99301</v>
      </c>
    </row>
    <row r="45" spans="1:5" x14ac:dyDescent="0.25">
      <c r="A45" s="4" t="s">
        <v>25</v>
      </c>
      <c r="B45" s="5">
        <v>-9316</v>
      </c>
      <c r="D45" s="5">
        <v>-7610</v>
      </c>
      <c r="E45" s="5">
        <f>SUM(B45:D45)</f>
        <v>-16926</v>
      </c>
    </row>
    <row r="46" spans="1:5" x14ac:dyDescent="0.25">
      <c r="A46" s="4" t="s">
        <v>24</v>
      </c>
      <c r="B46" s="5">
        <v>-139</v>
      </c>
      <c r="C46" s="5">
        <v>139</v>
      </c>
      <c r="E46" s="5">
        <f>SUM(B46:D46)</f>
        <v>0</v>
      </c>
    </row>
    <row r="50" spans="1:5" x14ac:dyDescent="0.25">
      <c r="A50" s="1" t="s">
        <v>17</v>
      </c>
      <c r="B50" s="2" t="s">
        <v>18</v>
      </c>
      <c r="C50" s="2" t="s">
        <v>1</v>
      </c>
      <c r="D50" s="2" t="s">
        <v>2</v>
      </c>
      <c r="E50" s="2" t="s">
        <v>19</v>
      </c>
    </row>
    <row r="51" spans="1:5" x14ac:dyDescent="0.25">
      <c r="A51" s="4" t="s">
        <v>22</v>
      </c>
      <c r="B51" s="5">
        <v>-376710</v>
      </c>
      <c r="C51" s="5">
        <v>485</v>
      </c>
      <c r="D51" s="5">
        <v>-74683</v>
      </c>
      <c r="E51" s="5">
        <f>SUM(B51:D51)</f>
        <v>-450908</v>
      </c>
    </row>
    <row r="52" spans="1:5" x14ac:dyDescent="0.25">
      <c r="A52" s="4" t="s">
        <v>21</v>
      </c>
      <c r="E52" s="5">
        <f>SUM(B52:D52)</f>
        <v>0</v>
      </c>
    </row>
    <row r="53" spans="1:5" x14ac:dyDescent="0.25">
      <c r="A53" s="4" t="s">
        <v>20</v>
      </c>
      <c r="B53" s="5">
        <f>-27113</f>
        <v>-27113</v>
      </c>
      <c r="E53" s="5">
        <f>SUM(B53:D53)</f>
        <v>-27113</v>
      </c>
    </row>
    <row r="54" spans="1:5" x14ac:dyDescent="0.25">
      <c r="A54" s="4" t="s">
        <v>23</v>
      </c>
      <c r="B54" s="6">
        <f>SUM(B51:B53)</f>
        <v>-403823</v>
      </c>
      <c r="C54" s="6">
        <f t="shared" ref="C54" si="11">SUM(C51:C53)</f>
        <v>485</v>
      </c>
      <c r="D54" s="6">
        <f t="shared" ref="D54" si="12">SUM(D51:D53)</f>
        <v>-74683</v>
      </c>
      <c r="E54" s="6">
        <f t="shared" ref="E54" si="13">SUM(E51:E53)</f>
        <v>-478021</v>
      </c>
    </row>
    <row r="55" spans="1:5" x14ac:dyDescent="0.25">
      <c r="A55" s="4" t="s">
        <v>25</v>
      </c>
      <c r="B55" s="5">
        <v>-2313</v>
      </c>
      <c r="D55" s="5">
        <v>74683</v>
      </c>
      <c r="E55" s="5">
        <f>SUM(B55:D55)</f>
        <v>72370</v>
      </c>
    </row>
    <row r="56" spans="1:5" x14ac:dyDescent="0.25">
      <c r="A56" s="4" t="s">
        <v>24</v>
      </c>
      <c r="B56" s="5">
        <v>-3135</v>
      </c>
      <c r="C56" s="5">
        <v>-485</v>
      </c>
      <c r="E56" s="5">
        <f>SUM(B56:D56)</f>
        <v>-3620</v>
      </c>
    </row>
  </sheetData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2018-09-25T19:03:44Z</cp:lastPrinted>
  <dcterms:created xsi:type="dcterms:W3CDTF">2018-09-14T11:38:04Z</dcterms:created>
  <dcterms:modified xsi:type="dcterms:W3CDTF">2018-09-25T19:04:33Z</dcterms:modified>
</cp:coreProperties>
</file>