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filterPrivacy="1" defaultThemeVersion="166925"/>
  <xr:revisionPtr revIDLastSave="0" documentId="13_ncr:1_{C50D05E1-95C7-4E20-9C04-F8EEC60B4562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190002" sheetId="1" r:id="rId1"/>
  </sheets>
  <externalReferences>
    <externalReference r:id="rId2"/>
  </externalReferences>
  <definedNames>
    <definedName name="__123Graph_A" localSheetId="0" hidden="1">'[1]SCH C-3 p11'!#REF!</definedName>
    <definedName name="__123Graph_A" hidden="1">'[1]SCH C-3 p11'!#REF!</definedName>
    <definedName name="_xlnm.Print_Area">#REF!</definedName>
    <definedName name="_xlnm.Print_Titles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1" i="1" l="1"/>
  <c r="B49" i="1"/>
  <c r="E46" i="1"/>
  <c r="B45" i="1"/>
  <c r="E39" i="1"/>
  <c r="B39" i="1"/>
  <c r="E32" i="1"/>
  <c r="B32" i="1"/>
  <c r="E25" i="1"/>
  <c r="B25" i="1"/>
  <c r="E17" i="1"/>
  <c r="B18" i="1"/>
  <c r="E11" i="1"/>
  <c r="B11" i="1"/>
  <c r="E54" i="1" l="1"/>
</calcChain>
</file>

<file path=xl/sharedStrings.xml><?xml version="1.0" encoding="utf-8"?>
<sst xmlns="http://schemas.openxmlformats.org/spreadsheetml/2006/main" count="68" uniqueCount="23">
  <si>
    <t xml:space="preserve">BETTER BUSINESS </t>
  </si>
  <si>
    <t>INTERRUPTIBLE SERVICE</t>
  </si>
  <si>
    <t>Employee Development, Training, Business Meetings</t>
  </si>
  <si>
    <t>Industry Association Dues &amp; Professional Licenses</t>
  </si>
  <si>
    <t>Mobile Device</t>
  </si>
  <si>
    <t>*Overhead Expenses</t>
  </si>
  <si>
    <t xml:space="preserve">BUSINESS ENERGY CHECK </t>
  </si>
  <si>
    <t>LOW INCOME</t>
  </si>
  <si>
    <t>CONSERVATION PROGRAM ADMIN</t>
  </si>
  <si>
    <t>NEIGHBORHOOD ENERGY SAVER</t>
  </si>
  <si>
    <t>HOME ENERGY CHECK</t>
  </si>
  <si>
    <t>QUALIFYING FACILITY</t>
  </si>
  <si>
    <t xml:space="preserve">RESIDENTIAL INCENTIVE PROGRAM </t>
  </si>
  <si>
    <t>RESIDENTIAL ENERGY MANAGEMENT</t>
  </si>
  <si>
    <t>FLORIDA CUSTOM INCENTIVE</t>
  </si>
  <si>
    <t>STANDBY GENERATION</t>
  </si>
  <si>
    <t>CURTAILABLE SERVICE</t>
  </si>
  <si>
    <t>TECHNOLOGY DEVELOPMENT</t>
  </si>
  <si>
    <t>*Overhead Expenses - includes administrative expenses, facilities expenses, and shared services expenses</t>
  </si>
  <si>
    <t>Total "Other Expenses"</t>
  </si>
  <si>
    <t xml:space="preserve">DEF's Response to STAFF'S First Set </t>
  </si>
  <si>
    <t>Interrogatories Q-4</t>
  </si>
  <si>
    <t>Docket No. 20190002-EG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</si>
</sst>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37" fontId="1" fillId="0" borderId="0" xfId="0" applyNumberFormat="1" applyFont="1" applyFill="1"/>
    <xf numFmtId="0" fontId="0" fillId="0" borderId="0" xfId="0" applyAlignment="1">
      <alignment horizontal="left" wrapText="1" indent="2"/>
    </xf>
    <xf numFmtId="164" fontId="0" fillId="0" borderId="0" xfId="0" applyNumberFormat="1"/>
    <xf numFmtId="0" fontId="0" fillId="0" borderId="0" xfId="0" applyAlignment="1">
      <alignment horizontal="left" indent="2"/>
    </xf>
    <xf numFmtId="164" fontId="0" fillId="0" borderId="1" xfId="0" applyNumberFormat="1" applyBorder="1"/>
    <xf numFmtId="164" fontId="0" fillId="0" borderId="2" xfId="0" applyNumberFormat="1" applyBorder="1"/>
    <xf numFmtId="164" fontId="0" fillId="0" borderId="0" xfId="0" applyNumberFormat="1" applyBorder="1"/>
    <xf numFmtId="0" fontId="2" fillId="0" borderId="0" xfId="0" applyFont="1"/>
    <xf numFmtId="164" fontId="2" fillId="0" borderId="3" xfId="0" applyNumberFormat="1" applyFont="1" applyBorder="1"/>
    <xf numFmtId="0" fontId="0" fillId="0" borderId="0" xfId="0" applyBorder="1" applyAlignment="1">
      <alignment horizontal="left" wrapText="1" indent="2"/>
    </xf>
    <xf numFmtId="0" fontId="0" fillId="0" borderId="0" xfId="0" applyBorder="1" applyAlignment="1">
      <alignment horizontal="left" indent="2"/>
    </xf>
    <xf numFmtId="0" fontId="0" fillId="0" borderId="0" xfId="0" applyBorder="1"/>
    <xf numFmtId="37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%20Planning\Florida\Energy%20Conservation%20(ECCR)\Docket%20160002\Projection%20Filing\2017%20Proj%20Filing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C-1 p1"/>
      <sheetName val="SCH C-1 p2"/>
      <sheetName val="SCH C-2 p1"/>
      <sheetName val="SCH C-2 p2"/>
      <sheetName val="SCH C-2 p3"/>
      <sheetName val="SCH C-2 p4-8"/>
      <sheetName val="SCH C-3 p1-3"/>
      <sheetName val="SCH C-3 p4-9"/>
      <sheetName val="SCH C-3 p10"/>
      <sheetName val="SCH C-3 p11"/>
      <sheetName val="SCH C-4 1P"/>
      <sheetName val="SCH C-6"/>
      <sheetName val="INPUT-Proj Yr O&amp;M"/>
      <sheetName val="INPUT-Proj Yr Capital"/>
      <sheetName val="INPUT-CY Act O&amp;M"/>
      <sheetName val="INPUT-CY Est O&amp;M"/>
      <sheetName val="INPUT-Other"/>
      <sheetName val="INPUT-PY Rates"/>
      <sheetName val="INPUT-Monthly Sales"/>
      <sheetName val="CALC-Rev Est"/>
      <sheetName val="CALC-Return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tabSelected="1" workbookViewId="0">
      <pane ySplit="4" topLeftCell="A5" activePane="bottomLeft" state="frozen"/>
      <selection pane="bottomLeft" activeCell="B1" sqref="B1"/>
    </sheetView>
  </sheetViews>
  <sheetFormatPr defaultRowHeight="15" x14ac:dyDescent="0.25"/>
  <cols>
    <col min="1" max="1" width="35.7109375" customWidth="1"/>
    <col min="2" max="2" width="13.85546875" customWidth="1"/>
    <col min="3" max="3" width="6.28515625" customWidth="1"/>
    <col min="4" max="4" width="35.7109375" customWidth="1"/>
    <col min="5" max="5" width="14.42578125" customWidth="1"/>
  </cols>
  <sheetData>
    <row r="1" spans="1:5" x14ac:dyDescent="0.25">
      <c r="A1" s="1" t="s">
        <v>20</v>
      </c>
    </row>
    <row r="2" spans="1:5" x14ac:dyDescent="0.25">
      <c r="A2" s="1" t="s">
        <v>21</v>
      </c>
    </row>
    <row r="3" spans="1:5" x14ac:dyDescent="0.25">
      <c r="A3" s="1" t="s">
        <v>22</v>
      </c>
    </row>
    <row r="4" spans="1:5" x14ac:dyDescent="0.25">
      <c r="A4" s="1"/>
    </row>
    <row r="6" spans="1:5" x14ac:dyDescent="0.25">
      <c r="A6" s="2" t="s">
        <v>0</v>
      </c>
      <c r="B6" s="1"/>
      <c r="C6" s="1"/>
      <c r="D6" s="2" t="s">
        <v>1</v>
      </c>
    </row>
    <row r="7" spans="1:5" ht="30" x14ac:dyDescent="0.25">
      <c r="A7" s="3" t="s">
        <v>2</v>
      </c>
      <c r="B7" s="4">
        <v>14467.92</v>
      </c>
      <c r="D7" s="3" t="s">
        <v>2</v>
      </c>
      <c r="E7" s="4">
        <v>3596.52</v>
      </c>
    </row>
    <row r="8" spans="1:5" ht="30" x14ac:dyDescent="0.25">
      <c r="A8" s="3" t="s">
        <v>3</v>
      </c>
      <c r="B8" s="4">
        <v>5094.0399999999991</v>
      </c>
      <c r="D8" s="3" t="s">
        <v>3</v>
      </c>
      <c r="E8" s="4">
        <v>25.4</v>
      </c>
    </row>
    <row r="9" spans="1:5" x14ac:dyDescent="0.25">
      <c r="A9" s="5" t="s">
        <v>4</v>
      </c>
      <c r="B9" s="4">
        <v>2260.92</v>
      </c>
      <c r="D9" s="5" t="s">
        <v>4</v>
      </c>
      <c r="E9" s="4">
        <v>284.82</v>
      </c>
    </row>
    <row r="10" spans="1:5" x14ac:dyDescent="0.25">
      <c r="A10" s="5" t="s">
        <v>5</v>
      </c>
      <c r="B10" s="6">
        <v>2911.5800000000004</v>
      </c>
      <c r="D10" s="5" t="s">
        <v>5</v>
      </c>
      <c r="E10" s="6">
        <v>415.12</v>
      </c>
    </row>
    <row r="11" spans="1:5" x14ac:dyDescent="0.25">
      <c r="B11" s="7">
        <f>SUM(B7:B10)</f>
        <v>24734.46</v>
      </c>
      <c r="E11" s="7">
        <f>SUM(E7:E10)</f>
        <v>4321.8600000000006</v>
      </c>
    </row>
    <row r="12" spans="1:5" x14ac:dyDescent="0.25">
      <c r="E12" s="8"/>
    </row>
    <row r="13" spans="1:5" x14ac:dyDescent="0.25">
      <c r="A13" s="2" t="s">
        <v>6</v>
      </c>
      <c r="B13" s="1"/>
      <c r="D13" s="2" t="s">
        <v>7</v>
      </c>
    </row>
    <row r="14" spans="1:5" ht="30" x14ac:dyDescent="0.25">
      <c r="A14" s="3" t="s">
        <v>2</v>
      </c>
      <c r="B14" s="4">
        <v>13185.23</v>
      </c>
      <c r="D14" s="3" t="s">
        <v>2</v>
      </c>
      <c r="E14" s="4">
        <v>4386.2700000000013</v>
      </c>
    </row>
    <row r="15" spans="1:5" ht="30" customHeight="1" x14ac:dyDescent="0.25">
      <c r="A15" s="3" t="s">
        <v>3</v>
      </c>
      <c r="B15" s="4">
        <v>3786.7700000000004</v>
      </c>
      <c r="D15" s="3" t="s">
        <v>3</v>
      </c>
      <c r="E15" s="4">
        <v>19.649999999999999</v>
      </c>
    </row>
    <row r="16" spans="1:5" x14ac:dyDescent="0.25">
      <c r="A16" s="5" t="s">
        <v>4</v>
      </c>
      <c r="B16" s="4">
        <v>868.80000000000007</v>
      </c>
      <c r="D16" s="5" t="s">
        <v>5</v>
      </c>
      <c r="E16" s="4">
        <v>4264.38</v>
      </c>
    </row>
    <row r="17" spans="1:5" x14ac:dyDescent="0.25">
      <c r="A17" s="5" t="s">
        <v>5</v>
      </c>
      <c r="B17" s="6">
        <v>1393.9300000000003</v>
      </c>
      <c r="E17" s="7">
        <f>SUM(E14:E16)</f>
        <v>8670.3000000000011</v>
      </c>
    </row>
    <row r="18" spans="1:5" x14ac:dyDescent="0.25">
      <c r="B18" s="7">
        <f>SUM(B14:B17)</f>
        <v>19234.73</v>
      </c>
      <c r="C18" s="1"/>
    </row>
    <row r="20" spans="1:5" x14ac:dyDescent="0.25">
      <c r="A20" s="2" t="s">
        <v>8</v>
      </c>
      <c r="D20" s="2" t="s">
        <v>9</v>
      </c>
    </row>
    <row r="21" spans="1:5" ht="14.25" customHeight="1" x14ac:dyDescent="0.25">
      <c r="A21" s="3" t="s">
        <v>2</v>
      </c>
      <c r="B21" s="4">
        <v>61136.420000000042</v>
      </c>
      <c r="D21" s="3" t="s">
        <v>2</v>
      </c>
      <c r="E21" s="4">
        <v>16944.16</v>
      </c>
    </row>
    <row r="22" spans="1:5" ht="16.5" customHeight="1" x14ac:dyDescent="0.25">
      <c r="A22" s="3" t="s">
        <v>3</v>
      </c>
      <c r="B22" s="4">
        <v>15314.9</v>
      </c>
      <c r="D22" s="3" t="s">
        <v>3</v>
      </c>
      <c r="E22" s="4">
        <v>542</v>
      </c>
    </row>
    <row r="23" spans="1:5" x14ac:dyDescent="0.25">
      <c r="A23" s="5" t="s">
        <v>4</v>
      </c>
      <c r="B23" s="4">
        <v>2792.7100000000005</v>
      </c>
      <c r="D23" s="5" t="s">
        <v>4</v>
      </c>
      <c r="E23" s="4">
        <v>105</v>
      </c>
    </row>
    <row r="24" spans="1:5" x14ac:dyDescent="0.25">
      <c r="A24" s="5" t="s">
        <v>5</v>
      </c>
      <c r="B24" s="6">
        <v>275323.78000000009</v>
      </c>
      <c r="D24" s="5" t="s">
        <v>5</v>
      </c>
      <c r="E24" s="4">
        <v>8985.3100000000013</v>
      </c>
    </row>
    <row r="25" spans="1:5" x14ac:dyDescent="0.25">
      <c r="B25" s="7">
        <f>SUM(B21:B24)</f>
        <v>354567.81000000011</v>
      </c>
      <c r="E25" s="7">
        <f>SUM(E21:E24)</f>
        <v>26576.47</v>
      </c>
    </row>
    <row r="26" spans="1:5" x14ac:dyDescent="0.25">
      <c r="E26" s="8"/>
    </row>
    <row r="27" spans="1:5" ht="15.75" customHeight="1" x14ac:dyDescent="0.25">
      <c r="A27" s="2" t="s">
        <v>10</v>
      </c>
      <c r="D27" s="2" t="s">
        <v>11</v>
      </c>
    </row>
    <row r="28" spans="1:5" ht="30" x14ac:dyDescent="0.25">
      <c r="A28" s="3" t="s">
        <v>2</v>
      </c>
      <c r="B28" s="4">
        <v>70402.899999999965</v>
      </c>
      <c r="D28" s="3" t="s">
        <v>2</v>
      </c>
      <c r="E28" s="4">
        <v>8530.6600000000017</v>
      </c>
    </row>
    <row r="29" spans="1:5" ht="30" x14ac:dyDescent="0.25">
      <c r="A29" s="3" t="s">
        <v>3</v>
      </c>
      <c r="B29" s="4">
        <v>7786.78</v>
      </c>
      <c r="D29" s="3" t="s">
        <v>3</v>
      </c>
      <c r="E29" s="4">
        <v>1227.1500000000001</v>
      </c>
    </row>
    <row r="30" spans="1:5" x14ac:dyDescent="0.25">
      <c r="A30" s="5" t="s">
        <v>4</v>
      </c>
      <c r="B30" s="4">
        <v>4792.1000000000004</v>
      </c>
      <c r="D30" s="5" t="s">
        <v>4</v>
      </c>
      <c r="E30" s="4">
        <v>2775</v>
      </c>
    </row>
    <row r="31" spans="1:5" x14ac:dyDescent="0.25">
      <c r="A31" s="5" t="s">
        <v>5</v>
      </c>
      <c r="B31" s="4">
        <v>27518.5</v>
      </c>
      <c r="D31" s="5" t="s">
        <v>5</v>
      </c>
      <c r="E31" s="4">
        <v>14453.999999999998</v>
      </c>
    </row>
    <row r="32" spans="1:5" ht="14.25" customHeight="1" x14ac:dyDescent="0.25">
      <c r="B32" s="7">
        <f>SUM(B28:B31)</f>
        <v>110500.27999999997</v>
      </c>
      <c r="E32" s="7">
        <f>SUM(E28:E31)</f>
        <v>26986.809999999998</v>
      </c>
    </row>
    <row r="33" spans="1:5" x14ac:dyDescent="0.25">
      <c r="E33" s="8"/>
    </row>
    <row r="34" spans="1:5" x14ac:dyDescent="0.25">
      <c r="A34" s="2" t="s">
        <v>12</v>
      </c>
      <c r="D34" s="2" t="s">
        <v>13</v>
      </c>
    </row>
    <row r="35" spans="1:5" ht="30" x14ac:dyDescent="0.25">
      <c r="A35" s="3" t="s">
        <v>2</v>
      </c>
      <c r="B35" s="4">
        <v>16754.389999999996</v>
      </c>
      <c r="D35" s="3" t="s">
        <v>2</v>
      </c>
      <c r="E35" s="4">
        <v>52179.269999999975</v>
      </c>
    </row>
    <row r="36" spans="1:5" ht="30" x14ac:dyDescent="0.25">
      <c r="A36" s="3" t="s">
        <v>3</v>
      </c>
      <c r="B36" s="4">
        <v>6792.7</v>
      </c>
      <c r="D36" s="3" t="s">
        <v>3</v>
      </c>
      <c r="E36" s="4">
        <v>1306.4000000000001</v>
      </c>
    </row>
    <row r="37" spans="1:5" x14ac:dyDescent="0.25">
      <c r="A37" s="5" t="s">
        <v>4</v>
      </c>
      <c r="B37" s="4">
        <v>4497.7199999999993</v>
      </c>
      <c r="D37" s="5" t="s">
        <v>4</v>
      </c>
      <c r="E37" s="4">
        <v>6404.3099999999995</v>
      </c>
    </row>
    <row r="38" spans="1:5" x14ac:dyDescent="0.25">
      <c r="A38" s="5" t="s">
        <v>5</v>
      </c>
      <c r="B38" s="6">
        <v>6743.3999999999987</v>
      </c>
      <c r="D38" s="5" t="s">
        <v>5</v>
      </c>
      <c r="E38" s="6">
        <v>11306.46</v>
      </c>
    </row>
    <row r="39" spans="1:5" x14ac:dyDescent="0.25">
      <c r="B39" s="7">
        <f>SUM(B35:B38)</f>
        <v>34788.21</v>
      </c>
      <c r="E39" s="7">
        <f>SUM(E35:E38)</f>
        <v>71196.439999999973</v>
      </c>
    </row>
    <row r="41" spans="1:5" x14ac:dyDescent="0.25">
      <c r="A41" s="2" t="s">
        <v>14</v>
      </c>
      <c r="D41" s="2" t="s">
        <v>15</v>
      </c>
    </row>
    <row r="42" spans="1:5" ht="30" x14ac:dyDescent="0.25">
      <c r="A42" s="3" t="s">
        <v>2</v>
      </c>
      <c r="B42" s="4">
        <v>3114.9500000000007</v>
      </c>
      <c r="D42" s="3" t="s">
        <v>2</v>
      </c>
      <c r="E42" s="4">
        <v>2361.6699999999996</v>
      </c>
    </row>
    <row r="43" spans="1:5" ht="30" x14ac:dyDescent="0.25">
      <c r="A43" s="5" t="s">
        <v>4</v>
      </c>
      <c r="B43" s="4">
        <v>68.650000000000006</v>
      </c>
      <c r="D43" s="3" t="s">
        <v>3</v>
      </c>
      <c r="E43" s="4">
        <v>25.4</v>
      </c>
    </row>
    <row r="44" spans="1:5" x14ac:dyDescent="0.25">
      <c r="A44" s="5" t="s">
        <v>5</v>
      </c>
      <c r="B44" s="4">
        <v>10270.370000000001</v>
      </c>
      <c r="D44" s="3" t="s">
        <v>4</v>
      </c>
      <c r="E44" s="4">
        <v>276.82</v>
      </c>
    </row>
    <row r="45" spans="1:5" x14ac:dyDescent="0.25">
      <c r="B45" s="7">
        <f>SUM(B42:B44)</f>
        <v>13453.970000000001</v>
      </c>
      <c r="D45" s="5" t="s">
        <v>5</v>
      </c>
      <c r="E45" s="4">
        <v>415.12</v>
      </c>
    </row>
    <row r="46" spans="1:5" x14ac:dyDescent="0.25">
      <c r="E46" s="7">
        <f>SUM(E42:E45)</f>
        <v>3079.0099999999998</v>
      </c>
    </row>
    <row r="47" spans="1:5" x14ac:dyDescent="0.25">
      <c r="A47" s="2" t="s">
        <v>16</v>
      </c>
    </row>
    <row r="48" spans="1:5" x14ac:dyDescent="0.25">
      <c r="A48" s="5" t="s">
        <v>5</v>
      </c>
      <c r="B48" s="4">
        <v>186.8</v>
      </c>
      <c r="D48" s="2" t="s">
        <v>17</v>
      </c>
    </row>
    <row r="49" spans="1:5" ht="30" x14ac:dyDescent="0.25">
      <c r="B49" s="7">
        <f>SUM(B47:B48)</f>
        <v>186.8</v>
      </c>
      <c r="D49" s="3" t="s">
        <v>2</v>
      </c>
      <c r="E49" s="4">
        <v>11144.579999999996</v>
      </c>
    </row>
    <row r="50" spans="1:5" x14ac:dyDescent="0.25">
      <c r="D50" s="5" t="s">
        <v>5</v>
      </c>
      <c r="E50" s="4">
        <v>179.45</v>
      </c>
    </row>
    <row r="51" spans="1:5" x14ac:dyDescent="0.25">
      <c r="E51" s="7">
        <f>SUM(E49:E50)</f>
        <v>11324.029999999997</v>
      </c>
    </row>
    <row r="52" spans="1:5" x14ac:dyDescent="0.25">
      <c r="E52" s="8"/>
    </row>
    <row r="53" spans="1:5" x14ac:dyDescent="0.25">
      <c r="A53" t="s">
        <v>18</v>
      </c>
    </row>
    <row r="54" spans="1:5" ht="16.5" thickBot="1" x14ac:dyDescent="0.3">
      <c r="D54" s="9" t="s">
        <v>19</v>
      </c>
      <c r="E54" s="10">
        <f>B11+B18+B25+B32+B39+B45+B49+E11+E17+E25+E32+E39+E46+E51</f>
        <v>709621.18000000017</v>
      </c>
    </row>
    <row r="55" spans="1:5" ht="15.75" thickTop="1" x14ac:dyDescent="0.25"/>
    <row r="56" spans="1:5" x14ac:dyDescent="0.25">
      <c r="D56" s="11"/>
      <c r="E56" s="8"/>
    </row>
    <row r="57" spans="1:5" x14ac:dyDescent="0.25">
      <c r="D57" s="12"/>
      <c r="E57" s="8"/>
    </row>
    <row r="58" spans="1:5" x14ac:dyDescent="0.25">
      <c r="D58" s="12"/>
      <c r="E58" s="8"/>
    </row>
    <row r="59" spans="1:5" x14ac:dyDescent="0.25">
      <c r="D59" s="13"/>
      <c r="E59" s="8"/>
    </row>
    <row r="60" spans="1:5" x14ac:dyDescent="0.25">
      <c r="D60" s="13"/>
      <c r="E60" s="8"/>
    </row>
    <row r="61" spans="1:5" x14ac:dyDescent="0.25">
      <c r="D61" s="13"/>
      <c r="E61" s="13"/>
    </row>
    <row r="62" spans="1:5" x14ac:dyDescent="0.25">
      <c r="D62" s="14"/>
      <c r="E62" s="13"/>
    </row>
    <row r="63" spans="1:5" x14ac:dyDescent="0.25">
      <c r="D63" s="11"/>
      <c r="E63" s="8"/>
    </row>
    <row r="64" spans="1:5" x14ac:dyDescent="0.25">
      <c r="D64" s="13"/>
      <c r="E64" s="8"/>
    </row>
  </sheetData>
  <pageMargins left="0" right="0" top="0.25" bottom="0.25" header="0.3" footer="0.3"/>
  <pageSetup paperSize="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190002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2019-07-26T19:21:40Z</dcterms:created>
  <dcterms:modified xsi:type="dcterms:W3CDTF">2019-07-26T19:24:42Z</dcterms:modified>
</cp:coreProperties>
</file>