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27795" windowHeight="14310" tabRatio="967"/>
  </bookViews>
  <sheets>
    <sheet name="Summary" sheetId="4" r:id="rId1"/>
    <sheet name="High Fuel &amp; High CO2" sheetId="9" r:id="rId2"/>
    <sheet name="High Fuel &amp; Mid CO2" sheetId="8" r:id="rId3"/>
    <sheet name="High Fuel &amp; Low CO2" sheetId="10" r:id="rId4"/>
    <sheet name="Mid Fuel &amp; High CO2" sheetId="7" r:id="rId5"/>
    <sheet name="Mid Fuel &amp; Mid CO2" sheetId="5" r:id="rId6"/>
    <sheet name="Mid Fuel &amp; Low CO2" sheetId="6" r:id="rId7"/>
    <sheet name="Low Fuel &amp; High CO2" sheetId="11" r:id="rId8"/>
    <sheet name="Low Fuel &amp; Mid CO2" sheetId="12" r:id="rId9"/>
    <sheet name="Low Fuel &amp; Low CO2" sheetId="13" r:id="rId10"/>
  </sheets>
  <calcPr calcId="162913"/>
</workbook>
</file>

<file path=xl/calcChain.xml><?xml version="1.0" encoding="utf-8"?>
<calcChain xmlns="http://schemas.openxmlformats.org/spreadsheetml/2006/main">
  <c r="C16" i="4" l="1"/>
  <c r="M8" i="13"/>
  <c r="C15" i="4" s="1"/>
  <c r="L8" i="13"/>
  <c r="K8" i="13"/>
  <c r="J8" i="13"/>
  <c r="I8" i="13"/>
  <c r="H8" i="13"/>
  <c r="G8" i="13"/>
  <c r="F8" i="13"/>
  <c r="E8" i="13"/>
  <c r="D8" i="13"/>
  <c r="C8" i="13"/>
  <c r="B8" i="13"/>
  <c r="M8" i="12"/>
  <c r="L8" i="12"/>
  <c r="K8" i="12"/>
  <c r="J8" i="12"/>
  <c r="I8" i="12"/>
  <c r="H8" i="12"/>
  <c r="G8" i="12"/>
  <c r="F8" i="12"/>
  <c r="E8" i="12"/>
  <c r="D8" i="12"/>
  <c r="C8" i="12"/>
  <c r="B8" i="12"/>
  <c r="M8" i="11"/>
  <c r="C17" i="4" s="1"/>
  <c r="L8" i="11"/>
  <c r="K8" i="11"/>
  <c r="J8" i="11"/>
  <c r="I8" i="11"/>
  <c r="H8" i="11"/>
  <c r="G8" i="11"/>
  <c r="F8" i="11"/>
  <c r="E8" i="11"/>
  <c r="D8" i="11"/>
  <c r="C8" i="11"/>
  <c r="B8" i="11"/>
  <c r="M8" i="10"/>
  <c r="C9" i="4" s="1"/>
  <c r="L8" i="10"/>
  <c r="K8" i="10"/>
  <c r="J8" i="10"/>
  <c r="I8" i="10"/>
  <c r="H8" i="10"/>
  <c r="G8" i="10"/>
  <c r="F8" i="10"/>
  <c r="E8" i="10"/>
  <c r="D8" i="10"/>
  <c r="C8" i="10"/>
  <c r="B8" i="10"/>
  <c r="M8" i="9"/>
  <c r="C11" i="4" s="1"/>
  <c r="L8" i="9"/>
  <c r="K8" i="9"/>
  <c r="J8" i="9"/>
  <c r="I8" i="9"/>
  <c r="H8" i="9"/>
  <c r="G8" i="9"/>
  <c r="F8" i="9"/>
  <c r="E8" i="9"/>
  <c r="D8" i="9"/>
  <c r="C8" i="9"/>
  <c r="B8" i="9"/>
  <c r="M8" i="8"/>
  <c r="C10" i="4" s="1"/>
  <c r="L8" i="8"/>
  <c r="K8" i="8"/>
  <c r="J8" i="8"/>
  <c r="I8" i="8"/>
  <c r="H8" i="8"/>
  <c r="G8" i="8"/>
  <c r="F8" i="8"/>
  <c r="E8" i="8"/>
  <c r="D8" i="8"/>
  <c r="C8" i="8"/>
  <c r="B8" i="8"/>
  <c r="C14" i="4" l="1"/>
  <c r="M8" i="7"/>
  <c r="L8" i="7"/>
  <c r="K8" i="7"/>
  <c r="J8" i="7"/>
  <c r="I8" i="7"/>
  <c r="H8" i="7"/>
  <c r="G8" i="7"/>
  <c r="F8" i="7"/>
  <c r="E8" i="7"/>
  <c r="D8" i="7"/>
  <c r="C8" i="7"/>
  <c r="B8" i="7"/>
  <c r="M8" i="6"/>
  <c r="C12" i="4" s="1"/>
  <c r="L8" i="6"/>
  <c r="K8" i="6"/>
  <c r="J8" i="6"/>
  <c r="I8" i="6"/>
  <c r="H8" i="6"/>
  <c r="G8" i="6"/>
  <c r="F8" i="6"/>
  <c r="E8" i="6"/>
  <c r="D8" i="6"/>
  <c r="C8" i="6"/>
  <c r="B8" i="6"/>
  <c r="C8" i="5" l="1"/>
  <c r="D8" i="5"/>
  <c r="E8" i="5"/>
  <c r="F8" i="5"/>
  <c r="G8" i="5"/>
  <c r="H8" i="5"/>
  <c r="I8" i="5"/>
  <c r="J8" i="5"/>
  <c r="K8" i="5"/>
  <c r="L8" i="5"/>
  <c r="M8" i="5"/>
  <c r="B8" i="5"/>
  <c r="C13" i="4" l="1"/>
</calcChain>
</file>

<file path=xl/sharedStrings.xml><?xml version="1.0" encoding="utf-8"?>
<sst xmlns="http://schemas.openxmlformats.org/spreadsheetml/2006/main" count="763" uniqueCount="64">
  <si>
    <t>Environmental</t>
  </si>
  <si>
    <t>Total Cost Difference</t>
  </si>
  <si>
    <t>Fuel</t>
  </si>
  <si>
    <t>Compliance</t>
  </si>
  <si>
    <t>Cost</t>
  </si>
  <si>
    <t>Forecast</t>
  </si>
  <si>
    <t xml:space="preserve"> ---------</t>
  </si>
  <si>
    <t xml:space="preserve"> --------------</t>
  </si>
  <si>
    <t>High Fuel Cost</t>
  </si>
  <si>
    <t>Low Fuel Cost</t>
  </si>
  <si>
    <t>minus No Solar</t>
  </si>
  <si>
    <t>Solar Revenue Requirements</t>
  </si>
  <si>
    <t>Non-Solar (Avoided) Generation Costs</t>
  </si>
  <si>
    <t>Avoided System Costs</t>
  </si>
  <si>
    <t>Generation</t>
  </si>
  <si>
    <t xml:space="preserve"> </t>
  </si>
  <si>
    <t xml:space="preserve">Transmission </t>
  </si>
  <si>
    <t>Capital</t>
  </si>
  <si>
    <t>Incremental</t>
  </si>
  <si>
    <t>Short-Term</t>
  </si>
  <si>
    <t xml:space="preserve">System </t>
  </si>
  <si>
    <t>Startup</t>
  </si>
  <si>
    <t>Total</t>
  </si>
  <si>
    <t xml:space="preserve"> Capital</t>
  </si>
  <si>
    <t>Fixed O&amp;M</t>
  </si>
  <si>
    <t>Interconnection</t>
  </si>
  <si>
    <t>Replacement</t>
  </si>
  <si>
    <t>Gas Transport</t>
  </si>
  <si>
    <t>Purchases</t>
  </si>
  <si>
    <t>Net Fuel</t>
  </si>
  <si>
    <t>+ VOM</t>
  </si>
  <si>
    <t>Emission</t>
  </si>
  <si>
    <t>CPVRR</t>
  </si>
  <si>
    <t>(Millions)</t>
  </si>
  <si>
    <t>Year</t>
  </si>
  <si>
    <t>Plan: Solar</t>
  </si>
  <si>
    <t xml:space="preserve">CPVRR = </t>
  </si>
  <si>
    <t xml:space="preserve"> - Negative ( ) Indicates Savings to FPL Customers.</t>
  </si>
  <si>
    <t>* Negative ( ) Indicates Savings to FPL Customers</t>
  </si>
  <si>
    <t>Annual Total</t>
  </si>
  <si>
    <t>Revenue Requirement</t>
  </si>
  <si>
    <r>
      <t xml:space="preserve"> - Low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has a cost of $0/ton annually.</t>
    </r>
  </si>
  <si>
    <r>
      <t>Low CO</t>
    </r>
    <r>
      <rPr>
        <vertAlign val="subscript"/>
        <sz val="12"/>
        <rFont val="Times New Roman"/>
        <family val="1"/>
      </rPr>
      <t>2</t>
    </r>
  </si>
  <si>
    <r>
      <t>Mid CO</t>
    </r>
    <r>
      <rPr>
        <vertAlign val="subscript"/>
        <sz val="12"/>
        <rFont val="Times New Roman"/>
        <family val="1"/>
      </rPr>
      <t>2</t>
    </r>
  </si>
  <si>
    <t>Mid Fuel Cost</t>
  </si>
  <si>
    <r>
      <t>High CO</t>
    </r>
    <r>
      <rPr>
        <vertAlign val="subscript"/>
        <sz val="12"/>
        <rFont val="Times New Roman"/>
        <family val="1"/>
      </rPr>
      <t>2</t>
    </r>
  </si>
  <si>
    <r>
      <t>Mid Fuel Cost &amp; Mid CO</t>
    </r>
    <r>
      <rPr>
        <b/>
        <vertAlign val="subscript"/>
        <sz val="14"/>
        <color theme="1"/>
        <rFont val="Times New Roman"/>
        <family val="1"/>
      </rPr>
      <t>2</t>
    </r>
  </si>
  <si>
    <r>
      <t>Mid Fuel Cost &amp; Low CO</t>
    </r>
    <r>
      <rPr>
        <b/>
        <vertAlign val="subscript"/>
        <sz val="14"/>
        <color theme="1"/>
        <rFont val="Times New Roman"/>
        <family val="1"/>
      </rPr>
      <t>2</t>
    </r>
  </si>
  <si>
    <r>
      <t>High Fuel Cost &amp; Mid CO</t>
    </r>
    <r>
      <rPr>
        <b/>
        <vertAlign val="subscript"/>
        <sz val="14"/>
        <color theme="1"/>
        <rFont val="Times New Roman"/>
        <family val="1"/>
      </rPr>
      <t>2</t>
    </r>
  </si>
  <si>
    <r>
      <t>High Fuel Cost &amp; High CO</t>
    </r>
    <r>
      <rPr>
        <b/>
        <vertAlign val="subscript"/>
        <sz val="14"/>
        <color theme="1"/>
        <rFont val="Times New Roman"/>
        <family val="1"/>
      </rPr>
      <t>2</t>
    </r>
  </si>
  <si>
    <r>
      <t>High Fuel Cost &amp; Low CO</t>
    </r>
    <r>
      <rPr>
        <b/>
        <vertAlign val="subscript"/>
        <sz val="14"/>
        <color theme="1"/>
        <rFont val="Times New Roman"/>
        <family val="1"/>
      </rPr>
      <t>2</t>
    </r>
  </si>
  <si>
    <r>
      <t>Low Fuel Cost &amp; High CO</t>
    </r>
    <r>
      <rPr>
        <b/>
        <vertAlign val="subscript"/>
        <sz val="14"/>
        <color theme="1"/>
        <rFont val="Times New Roman"/>
        <family val="1"/>
      </rPr>
      <t>2</t>
    </r>
  </si>
  <si>
    <r>
      <t>Low Fuel Cost &amp; Mid CO</t>
    </r>
    <r>
      <rPr>
        <b/>
        <vertAlign val="subscript"/>
        <sz val="14"/>
        <color theme="1"/>
        <rFont val="Times New Roman"/>
        <family val="1"/>
      </rPr>
      <t>2</t>
    </r>
  </si>
  <si>
    <r>
      <t>Low Fuel Cost &amp; Low CO</t>
    </r>
    <r>
      <rPr>
        <b/>
        <vertAlign val="subscript"/>
        <sz val="14"/>
        <color theme="1"/>
        <rFont val="Times New Roman"/>
        <family val="1"/>
      </rPr>
      <t>2</t>
    </r>
  </si>
  <si>
    <t>Florida Power &amp; Light Company
Docket No. 20190001-EI
Staff's 4th Set of Interrogatories
Attachment 2, Interrogatory No. 31
Page 1 of 10</t>
  </si>
  <si>
    <t>Florida Power &amp; Light Company
Docket No. 20190001-EI
Staff's 4th Set of Interrogatories
Attachment 2, Interrogatory No. 31
Page 2 of 10</t>
  </si>
  <si>
    <t>Florida Power &amp; Light Company
Docket No. 20190001-EI
Staff's 4th Set of Interrogatories
Attachment 2, Interrogatory No. 31
Page 3 of 10</t>
  </si>
  <si>
    <t>Florida Power &amp; Light Company
Docket No. 20190001-EI
Staff's 4th Set of Interrogatories
Attachment 2, Interrogatory No. 31
Page 4 of 10</t>
  </si>
  <si>
    <t>Florida Power &amp; Light Company
Docket No. 20190001-EI
Staff's 4th Set of Interrogatories
Attachment 2, Interrogatory No. 31
Page 5 of 10</t>
  </si>
  <si>
    <t>Florida Power &amp; Light Company
Docket No. 20190001-EI
Staff's 4th Set of Interrogatories
Attachment 2, Interrogatory No. 31
Page 6 of 10</t>
  </si>
  <si>
    <t>Florida Power &amp; Light Company
Docket No. 20190001-EI
Staff's 4th Set of Interrogatories
Attachment 2, Interrogatory No. 31
Page 7 of 10</t>
  </si>
  <si>
    <t>Florida Power &amp; Light Company
Docket No. 20190001-EI
Staff's 4th Set of Interrogatories
Attachment 2, Interrogatory No. 31
Page 8 of 10</t>
  </si>
  <si>
    <t>Florida Power &amp; Light Company
Docket No. 20190001-EI
Staff's 4th Set of Interrogatories
Attachment 2, Interrogatory No. 31
Page 9 of 10</t>
  </si>
  <si>
    <t>Florida Power &amp; Light Company
Docket No. 20190001-EI
Staff's 4th Set of Interrogatories
Attachment 2, Interrogatory No. 31
Page 10 of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</si>
</sst>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00000"/>
    <numFmt numFmtId="165" formatCode="0_);\(0\)"/>
    <numFmt numFmtId="166" formatCode="_(* #,##0_);_(* \(#,##0\);_(* &quot;-&quot;??_);_(@_)"/>
    <numFmt numFmtId="167" formatCode="&quot;$&quot;#,##0.0_);\(&quot;$&quot;#,##0.0\)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vertAlign val="subscript"/>
      <sz val="14"/>
      <color theme="1"/>
      <name val="Times New Roman"/>
      <family val="1"/>
    </font>
    <font>
      <vertAlign val="subscript"/>
      <sz val="12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>
      <alignment horizontal="left" wrapText="1"/>
    </xf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164" fontId="2" fillId="0" borderId="0">
      <alignment horizontal="left" wrapText="1"/>
    </xf>
  </cellStyleXfs>
  <cellXfs count="60">
    <xf numFmtId="0" fontId="0" fillId="0" borderId="0" xfId="0"/>
    <xf numFmtId="0" fontId="3" fillId="0" borderId="0" xfId="1" applyNumberFormat="1" applyFont="1" applyAlignment="1"/>
    <xf numFmtId="165" fontId="5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166" fontId="3" fillId="0" borderId="0" xfId="2" applyNumberFormat="1" applyFont="1" applyFill="1" applyAlignment="1">
      <alignment horizontal="center"/>
    </xf>
    <xf numFmtId="0" fontId="5" fillId="0" borderId="0" xfId="1" applyNumberFormat="1" applyFont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3" fontId="5" fillId="0" borderId="0" xfId="1" applyNumberFormat="1" applyFont="1" applyFill="1" applyBorder="1" applyAlignment="1">
      <alignment horizontal="left"/>
    </xf>
    <xf numFmtId="0" fontId="5" fillId="0" borderId="7" xfId="1" applyNumberFormat="1" applyFont="1" applyBorder="1" applyAlignment="1">
      <alignment horizontal="center"/>
    </xf>
    <xf numFmtId="0" fontId="5" fillId="0" borderId="9" xfId="1" applyNumberFormat="1" applyFont="1" applyBorder="1" applyAlignment="1">
      <alignment horizontal="center"/>
    </xf>
    <xf numFmtId="0" fontId="3" fillId="0" borderId="5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3" fillId="0" borderId="10" xfId="1" applyNumberFormat="1" applyFont="1" applyFill="1" applyBorder="1" applyAlignment="1">
      <alignment horizontal="center"/>
    </xf>
    <xf numFmtId="0" fontId="3" fillId="0" borderId="11" xfId="1" applyNumberFormat="1" applyFont="1" applyFill="1" applyBorder="1" applyAlignment="1">
      <alignment horizontal="center"/>
    </xf>
    <xf numFmtId="0" fontId="3" fillId="2" borderId="11" xfId="1" applyNumberFormat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center"/>
    </xf>
    <xf numFmtId="0" fontId="6" fillId="0" borderId="0" xfId="0" applyFont="1"/>
    <xf numFmtId="0" fontId="3" fillId="0" borderId="15" xfId="1" applyNumberFormat="1" applyFont="1" applyFill="1" applyBorder="1" applyAlignment="1">
      <alignment horizontal="center"/>
    </xf>
    <xf numFmtId="0" fontId="3" fillId="0" borderId="16" xfId="1" applyNumberFormat="1" applyFont="1" applyFill="1" applyBorder="1" applyAlignment="1">
      <alignment horizontal="center"/>
    </xf>
    <xf numFmtId="0" fontId="3" fillId="2" borderId="16" xfId="1" applyNumberFormat="1" applyFont="1" applyFill="1" applyBorder="1" applyAlignment="1">
      <alignment horizontal="center"/>
    </xf>
    <xf numFmtId="0" fontId="3" fillId="0" borderId="17" xfId="1" applyNumberFormat="1" applyFont="1" applyFill="1" applyBorder="1" applyAlignment="1">
      <alignment horizontal="center"/>
    </xf>
    <xf numFmtId="0" fontId="4" fillId="0" borderId="2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3" xfId="0" applyNumberFormat="1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9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10" fillId="0" borderId="0" xfId="0" applyFont="1"/>
    <xf numFmtId="166" fontId="3" fillId="0" borderId="0" xfId="2" applyNumberFormat="1" applyFont="1" applyFill="1" applyAlignment="1">
      <alignment horizontal="left"/>
    </xf>
    <xf numFmtId="0" fontId="3" fillId="0" borderId="0" xfId="1" quotePrefix="1" applyNumberFormat="1" applyFont="1" applyAlignment="1"/>
    <xf numFmtId="167" fontId="3" fillId="0" borderId="0" xfId="1" applyNumberFormat="1" applyFont="1" applyAlignment="1"/>
    <xf numFmtId="0" fontId="11" fillId="0" borderId="0" xfId="1" applyNumberFormat="1" applyFont="1" applyAlignment="1"/>
    <xf numFmtId="5" fontId="6" fillId="0" borderId="14" xfId="0" applyNumberFormat="1" applyFont="1" applyBorder="1" applyAlignment="1">
      <alignment horizontal="center"/>
    </xf>
    <xf numFmtId="5" fontId="6" fillId="0" borderId="21" xfId="0" applyNumberFormat="1" applyFont="1" applyBorder="1" applyAlignment="1">
      <alignment horizontal="center"/>
    </xf>
    <xf numFmtId="5" fontId="9" fillId="0" borderId="25" xfId="0" applyNumberFormat="1" applyFont="1" applyBorder="1" applyAlignment="1">
      <alignment horizontal="center"/>
    </xf>
    <xf numFmtId="5" fontId="9" fillId="0" borderId="26" xfId="0" applyNumberFormat="1" applyFont="1" applyBorder="1" applyAlignment="1">
      <alignment horizontal="center"/>
    </xf>
    <xf numFmtId="5" fontId="9" fillId="0" borderId="27" xfId="0" applyNumberFormat="1" applyFont="1" applyBorder="1" applyAlignment="1">
      <alignment horizontal="center"/>
    </xf>
    <xf numFmtId="5" fontId="6" fillId="0" borderId="14" xfId="0" applyNumberFormat="1" applyFont="1" applyFill="1" applyBorder="1" applyAlignment="1">
      <alignment horizontal="center"/>
    </xf>
    <xf numFmtId="5" fontId="3" fillId="0" borderId="0" xfId="1" applyNumberFormat="1" applyFont="1" applyAlignment="1"/>
    <xf numFmtId="6" fontId="3" fillId="0" borderId="0" xfId="1" applyNumberFormat="1" applyFont="1" applyAlignment="1"/>
    <xf numFmtId="6" fontId="6" fillId="0" borderId="0" xfId="0" applyNumberFormat="1" applyFont="1"/>
    <xf numFmtId="5" fontId="3" fillId="0" borderId="12" xfId="1" applyNumberFormat="1" applyFont="1" applyFill="1" applyBorder="1" applyAlignment="1">
      <alignment horizontal="center"/>
    </xf>
    <xf numFmtId="5" fontId="3" fillId="0" borderId="13" xfId="1" applyNumberFormat="1" applyFont="1" applyFill="1" applyBorder="1" applyAlignment="1">
      <alignment horizontal="center"/>
    </xf>
    <xf numFmtId="5" fontId="3" fillId="0" borderId="4" xfId="1" applyNumberFormat="1" applyFont="1" applyFill="1" applyBorder="1" applyAlignment="1">
      <alignment horizontal="center"/>
    </xf>
    <xf numFmtId="5" fontId="3" fillId="2" borderId="13" xfId="1" applyNumberFormat="1" applyFont="1" applyFill="1" applyBorder="1" applyAlignment="1">
      <alignment horizontal="center"/>
    </xf>
    <xf numFmtId="0" fontId="11" fillId="0" borderId="0" xfId="1" applyNumberFormat="1" applyFont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7" fillId="0" borderId="18" xfId="0" applyNumberFormat="1" applyFont="1" applyFill="1" applyBorder="1" applyAlignment="1">
      <alignment horizontal="center" wrapText="1"/>
    </xf>
    <xf numFmtId="0" fontId="7" fillId="0" borderId="19" xfId="0" applyNumberFormat="1" applyFont="1" applyFill="1" applyBorder="1" applyAlignment="1">
      <alignment horizontal="center" wrapText="1"/>
    </xf>
    <xf numFmtId="0" fontId="7" fillId="0" borderId="20" xfId="0" applyNumberFormat="1" applyFont="1" applyFill="1" applyBorder="1" applyAlignment="1">
      <alignment horizontal="center" wrapText="1"/>
    </xf>
    <xf numFmtId="0" fontId="7" fillId="0" borderId="18" xfId="0" applyNumberFormat="1" applyFont="1" applyFill="1" applyBorder="1" applyAlignment="1">
      <alignment horizontal="center"/>
    </xf>
    <xf numFmtId="0" fontId="7" fillId="0" borderId="20" xfId="0" applyNumberFormat="1" applyFont="1" applyFill="1" applyBorder="1" applyAlignment="1">
      <alignment horizontal="center"/>
    </xf>
    <xf numFmtId="0" fontId="7" fillId="0" borderId="19" xfId="0" applyNumberFormat="1" applyFont="1" applyFill="1" applyBorder="1" applyAlignment="1">
      <alignment horizontal="center"/>
    </xf>
  </cellXfs>
  <cellStyles count="5">
    <cellStyle name="Comma 2" xfId="2"/>
    <cellStyle name="Normal" xfId="0" builtinId="0"/>
    <cellStyle name="Normal 2" xfId="1"/>
    <cellStyle name="Normal 2 2" xfId="4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7" Type="http://schemas.openxmlformats.org/officeDocument/2006/relationships/customXml" Target="../customXml/item3.xml" />
  <Relationship Id="rId16" Type="http://schemas.openxmlformats.org/officeDocument/2006/relationships/customXml" Target="../customXml/item2.xml" />
  <Relationship Id="rId15" Type="http://schemas.openxmlformats.org/officeDocument/2006/relationships/customXml" Target="../customXml/item1.xml" />
  <Relationship Id="rId14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GridLines="0" tabSelected="1" zoomScaleNormal="100" workbookViewId="0"/>
  </sheetViews>
  <sheetFormatPr defaultRowHeight="15.75" x14ac:dyDescent="0.25"/>
  <cols>
    <col min="1" max="1" width="25.85546875" style="1" customWidth="1"/>
    <col min="2" max="2" width="24" style="1" customWidth="1"/>
    <col min="3" max="3" width="26.28515625" style="1" customWidth="1"/>
    <col min="4" max="4" width="13.28515625" style="1" customWidth="1"/>
    <col min="5" max="231" width="9.140625" style="1"/>
    <col min="232" max="232" width="18.7109375" style="1" customWidth="1"/>
    <col min="233" max="233" width="15.7109375" style="1" customWidth="1"/>
    <col min="234" max="234" width="14.140625" style="1" customWidth="1"/>
    <col min="235" max="235" width="14.28515625" style="1" customWidth="1"/>
    <col min="236" max="236" width="26.28515625" style="1" customWidth="1"/>
    <col min="237" max="237" width="18.7109375" style="1" customWidth="1"/>
    <col min="238" max="487" width="9.140625" style="1"/>
    <col min="488" max="488" width="18.7109375" style="1" customWidth="1"/>
    <col min="489" max="489" width="15.7109375" style="1" customWidth="1"/>
    <col min="490" max="490" width="14.140625" style="1" customWidth="1"/>
    <col min="491" max="491" width="14.28515625" style="1" customWidth="1"/>
    <col min="492" max="492" width="26.28515625" style="1" customWidth="1"/>
    <col min="493" max="493" width="18.7109375" style="1" customWidth="1"/>
    <col min="494" max="743" width="9.140625" style="1"/>
    <col min="744" max="744" width="18.7109375" style="1" customWidth="1"/>
    <col min="745" max="745" width="15.7109375" style="1" customWidth="1"/>
    <col min="746" max="746" width="14.140625" style="1" customWidth="1"/>
    <col min="747" max="747" width="14.28515625" style="1" customWidth="1"/>
    <col min="748" max="748" width="26.28515625" style="1" customWidth="1"/>
    <col min="749" max="749" width="18.7109375" style="1" customWidth="1"/>
    <col min="750" max="999" width="9.140625" style="1"/>
    <col min="1000" max="1000" width="18.7109375" style="1" customWidth="1"/>
    <col min="1001" max="1001" width="15.7109375" style="1" customWidth="1"/>
    <col min="1002" max="1002" width="14.140625" style="1" customWidth="1"/>
    <col min="1003" max="1003" width="14.28515625" style="1" customWidth="1"/>
    <col min="1004" max="1004" width="26.28515625" style="1" customWidth="1"/>
    <col min="1005" max="1005" width="18.7109375" style="1" customWidth="1"/>
    <col min="1006" max="1255" width="9.140625" style="1"/>
    <col min="1256" max="1256" width="18.7109375" style="1" customWidth="1"/>
    <col min="1257" max="1257" width="15.7109375" style="1" customWidth="1"/>
    <col min="1258" max="1258" width="14.140625" style="1" customWidth="1"/>
    <col min="1259" max="1259" width="14.28515625" style="1" customWidth="1"/>
    <col min="1260" max="1260" width="26.28515625" style="1" customWidth="1"/>
    <col min="1261" max="1261" width="18.7109375" style="1" customWidth="1"/>
    <col min="1262" max="1511" width="9.140625" style="1"/>
    <col min="1512" max="1512" width="18.7109375" style="1" customWidth="1"/>
    <col min="1513" max="1513" width="15.7109375" style="1" customWidth="1"/>
    <col min="1514" max="1514" width="14.140625" style="1" customWidth="1"/>
    <col min="1515" max="1515" width="14.28515625" style="1" customWidth="1"/>
    <col min="1516" max="1516" width="26.28515625" style="1" customWidth="1"/>
    <col min="1517" max="1517" width="18.7109375" style="1" customWidth="1"/>
    <col min="1518" max="1767" width="9.140625" style="1"/>
    <col min="1768" max="1768" width="18.7109375" style="1" customWidth="1"/>
    <col min="1769" max="1769" width="15.7109375" style="1" customWidth="1"/>
    <col min="1770" max="1770" width="14.140625" style="1" customWidth="1"/>
    <col min="1771" max="1771" width="14.28515625" style="1" customWidth="1"/>
    <col min="1772" max="1772" width="26.28515625" style="1" customWidth="1"/>
    <col min="1773" max="1773" width="18.7109375" style="1" customWidth="1"/>
    <col min="1774" max="2023" width="9.140625" style="1"/>
    <col min="2024" max="2024" width="18.7109375" style="1" customWidth="1"/>
    <col min="2025" max="2025" width="15.7109375" style="1" customWidth="1"/>
    <col min="2026" max="2026" width="14.140625" style="1" customWidth="1"/>
    <col min="2027" max="2027" width="14.28515625" style="1" customWidth="1"/>
    <col min="2028" max="2028" width="26.28515625" style="1" customWidth="1"/>
    <col min="2029" max="2029" width="18.7109375" style="1" customWidth="1"/>
    <col min="2030" max="2279" width="9.140625" style="1"/>
    <col min="2280" max="2280" width="18.7109375" style="1" customWidth="1"/>
    <col min="2281" max="2281" width="15.7109375" style="1" customWidth="1"/>
    <col min="2282" max="2282" width="14.140625" style="1" customWidth="1"/>
    <col min="2283" max="2283" width="14.28515625" style="1" customWidth="1"/>
    <col min="2284" max="2284" width="26.28515625" style="1" customWidth="1"/>
    <col min="2285" max="2285" width="18.7109375" style="1" customWidth="1"/>
    <col min="2286" max="2535" width="9.140625" style="1"/>
    <col min="2536" max="2536" width="18.7109375" style="1" customWidth="1"/>
    <col min="2537" max="2537" width="15.7109375" style="1" customWidth="1"/>
    <col min="2538" max="2538" width="14.140625" style="1" customWidth="1"/>
    <col min="2539" max="2539" width="14.28515625" style="1" customWidth="1"/>
    <col min="2540" max="2540" width="26.28515625" style="1" customWidth="1"/>
    <col min="2541" max="2541" width="18.7109375" style="1" customWidth="1"/>
    <col min="2542" max="2791" width="9.140625" style="1"/>
    <col min="2792" max="2792" width="18.7109375" style="1" customWidth="1"/>
    <col min="2793" max="2793" width="15.7109375" style="1" customWidth="1"/>
    <col min="2794" max="2794" width="14.140625" style="1" customWidth="1"/>
    <col min="2795" max="2795" width="14.28515625" style="1" customWidth="1"/>
    <col min="2796" max="2796" width="26.28515625" style="1" customWidth="1"/>
    <col min="2797" max="2797" width="18.7109375" style="1" customWidth="1"/>
    <col min="2798" max="3047" width="9.140625" style="1"/>
    <col min="3048" max="3048" width="18.7109375" style="1" customWidth="1"/>
    <col min="3049" max="3049" width="15.7109375" style="1" customWidth="1"/>
    <col min="3050" max="3050" width="14.140625" style="1" customWidth="1"/>
    <col min="3051" max="3051" width="14.28515625" style="1" customWidth="1"/>
    <col min="3052" max="3052" width="26.28515625" style="1" customWidth="1"/>
    <col min="3053" max="3053" width="18.7109375" style="1" customWidth="1"/>
    <col min="3054" max="3303" width="9.140625" style="1"/>
    <col min="3304" max="3304" width="18.7109375" style="1" customWidth="1"/>
    <col min="3305" max="3305" width="15.7109375" style="1" customWidth="1"/>
    <col min="3306" max="3306" width="14.140625" style="1" customWidth="1"/>
    <col min="3307" max="3307" width="14.28515625" style="1" customWidth="1"/>
    <col min="3308" max="3308" width="26.28515625" style="1" customWidth="1"/>
    <col min="3309" max="3309" width="18.7109375" style="1" customWidth="1"/>
    <col min="3310" max="3559" width="9.140625" style="1"/>
    <col min="3560" max="3560" width="18.7109375" style="1" customWidth="1"/>
    <col min="3561" max="3561" width="15.7109375" style="1" customWidth="1"/>
    <col min="3562" max="3562" width="14.140625" style="1" customWidth="1"/>
    <col min="3563" max="3563" width="14.28515625" style="1" customWidth="1"/>
    <col min="3564" max="3564" width="26.28515625" style="1" customWidth="1"/>
    <col min="3565" max="3565" width="18.7109375" style="1" customWidth="1"/>
    <col min="3566" max="3815" width="9.140625" style="1"/>
    <col min="3816" max="3816" width="18.7109375" style="1" customWidth="1"/>
    <col min="3817" max="3817" width="15.7109375" style="1" customWidth="1"/>
    <col min="3818" max="3818" width="14.140625" style="1" customWidth="1"/>
    <col min="3819" max="3819" width="14.28515625" style="1" customWidth="1"/>
    <col min="3820" max="3820" width="26.28515625" style="1" customWidth="1"/>
    <col min="3821" max="3821" width="18.7109375" style="1" customWidth="1"/>
    <col min="3822" max="4071" width="9.140625" style="1"/>
    <col min="4072" max="4072" width="18.7109375" style="1" customWidth="1"/>
    <col min="4073" max="4073" width="15.7109375" style="1" customWidth="1"/>
    <col min="4074" max="4074" width="14.140625" style="1" customWidth="1"/>
    <col min="4075" max="4075" width="14.28515625" style="1" customWidth="1"/>
    <col min="4076" max="4076" width="26.28515625" style="1" customWidth="1"/>
    <col min="4077" max="4077" width="18.7109375" style="1" customWidth="1"/>
    <col min="4078" max="4327" width="9.140625" style="1"/>
    <col min="4328" max="4328" width="18.7109375" style="1" customWidth="1"/>
    <col min="4329" max="4329" width="15.7109375" style="1" customWidth="1"/>
    <col min="4330" max="4330" width="14.140625" style="1" customWidth="1"/>
    <col min="4331" max="4331" width="14.28515625" style="1" customWidth="1"/>
    <col min="4332" max="4332" width="26.28515625" style="1" customWidth="1"/>
    <col min="4333" max="4333" width="18.7109375" style="1" customWidth="1"/>
    <col min="4334" max="4583" width="9.140625" style="1"/>
    <col min="4584" max="4584" width="18.7109375" style="1" customWidth="1"/>
    <col min="4585" max="4585" width="15.7109375" style="1" customWidth="1"/>
    <col min="4586" max="4586" width="14.140625" style="1" customWidth="1"/>
    <col min="4587" max="4587" width="14.28515625" style="1" customWidth="1"/>
    <col min="4588" max="4588" width="26.28515625" style="1" customWidth="1"/>
    <col min="4589" max="4589" width="18.7109375" style="1" customWidth="1"/>
    <col min="4590" max="4839" width="9.140625" style="1"/>
    <col min="4840" max="4840" width="18.7109375" style="1" customWidth="1"/>
    <col min="4841" max="4841" width="15.7109375" style="1" customWidth="1"/>
    <col min="4842" max="4842" width="14.140625" style="1" customWidth="1"/>
    <col min="4843" max="4843" width="14.28515625" style="1" customWidth="1"/>
    <col min="4844" max="4844" width="26.28515625" style="1" customWidth="1"/>
    <col min="4845" max="4845" width="18.7109375" style="1" customWidth="1"/>
    <col min="4846" max="5095" width="9.140625" style="1"/>
    <col min="5096" max="5096" width="18.7109375" style="1" customWidth="1"/>
    <col min="5097" max="5097" width="15.7109375" style="1" customWidth="1"/>
    <col min="5098" max="5098" width="14.140625" style="1" customWidth="1"/>
    <col min="5099" max="5099" width="14.28515625" style="1" customWidth="1"/>
    <col min="5100" max="5100" width="26.28515625" style="1" customWidth="1"/>
    <col min="5101" max="5101" width="18.7109375" style="1" customWidth="1"/>
    <col min="5102" max="5351" width="9.140625" style="1"/>
    <col min="5352" max="5352" width="18.7109375" style="1" customWidth="1"/>
    <col min="5353" max="5353" width="15.7109375" style="1" customWidth="1"/>
    <col min="5354" max="5354" width="14.140625" style="1" customWidth="1"/>
    <col min="5355" max="5355" width="14.28515625" style="1" customWidth="1"/>
    <col min="5356" max="5356" width="26.28515625" style="1" customWidth="1"/>
    <col min="5357" max="5357" width="18.7109375" style="1" customWidth="1"/>
    <col min="5358" max="5607" width="9.140625" style="1"/>
    <col min="5608" max="5608" width="18.7109375" style="1" customWidth="1"/>
    <col min="5609" max="5609" width="15.7109375" style="1" customWidth="1"/>
    <col min="5610" max="5610" width="14.140625" style="1" customWidth="1"/>
    <col min="5611" max="5611" width="14.28515625" style="1" customWidth="1"/>
    <col min="5612" max="5612" width="26.28515625" style="1" customWidth="1"/>
    <col min="5613" max="5613" width="18.7109375" style="1" customWidth="1"/>
    <col min="5614" max="5863" width="9.140625" style="1"/>
    <col min="5864" max="5864" width="18.7109375" style="1" customWidth="1"/>
    <col min="5865" max="5865" width="15.7109375" style="1" customWidth="1"/>
    <col min="5866" max="5866" width="14.140625" style="1" customWidth="1"/>
    <col min="5867" max="5867" width="14.28515625" style="1" customWidth="1"/>
    <col min="5868" max="5868" width="26.28515625" style="1" customWidth="1"/>
    <col min="5869" max="5869" width="18.7109375" style="1" customWidth="1"/>
    <col min="5870" max="6119" width="9.140625" style="1"/>
    <col min="6120" max="6120" width="18.7109375" style="1" customWidth="1"/>
    <col min="6121" max="6121" width="15.7109375" style="1" customWidth="1"/>
    <col min="6122" max="6122" width="14.140625" style="1" customWidth="1"/>
    <col min="6123" max="6123" width="14.28515625" style="1" customWidth="1"/>
    <col min="6124" max="6124" width="26.28515625" style="1" customWidth="1"/>
    <col min="6125" max="6125" width="18.7109375" style="1" customWidth="1"/>
    <col min="6126" max="6375" width="9.140625" style="1"/>
    <col min="6376" max="6376" width="18.7109375" style="1" customWidth="1"/>
    <col min="6377" max="6377" width="15.7109375" style="1" customWidth="1"/>
    <col min="6378" max="6378" width="14.140625" style="1" customWidth="1"/>
    <col min="6379" max="6379" width="14.28515625" style="1" customWidth="1"/>
    <col min="6380" max="6380" width="26.28515625" style="1" customWidth="1"/>
    <col min="6381" max="6381" width="18.7109375" style="1" customWidth="1"/>
    <col min="6382" max="6631" width="9.140625" style="1"/>
    <col min="6632" max="6632" width="18.7109375" style="1" customWidth="1"/>
    <col min="6633" max="6633" width="15.7109375" style="1" customWidth="1"/>
    <col min="6634" max="6634" width="14.140625" style="1" customWidth="1"/>
    <col min="6635" max="6635" width="14.28515625" style="1" customWidth="1"/>
    <col min="6636" max="6636" width="26.28515625" style="1" customWidth="1"/>
    <col min="6637" max="6637" width="18.7109375" style="1" customWidth="1"/>
    <col min="6638" max="6887" width="9.140625" style="1"/>
    <col min="6888" max="6888" width="18.7109375" style="1" customWidth="1"/>
    <col min="6889" max="6889" width="15.7109375" style="1" customWidth="1"/>
    <col min="6890" max="6890" width="14.140625" style="1" customWidth="1"/>
    <col min="6891" max="6891" width="14.28515625" style="1" customWidth="1"/>
    <col min="6892" max="6892" width="26.28515625" style="1" customWidth="1"/>
    <col min="6893" max="6893" width="18.7109375" style="1" customWidth="1"/>
    <col min="6894" max="7143" width="9.140625" style="1"/>
    <col min="7144" max="7144" width="18.7109375" style="1" customWidth="1"/>
    <col min="7145" max="7145" width="15.7109375" style="1" customWidth="1"/>
    <col min="7146" max="7146" width="14.140625" style="1" customWidth="1"/>
    <col min="7147" max="7147" width="14.28515625" style="1" customWidth="1"/>
    <col min="7148" max="7148" width="26.28515625" style="1" customWidth="1"/>
    <col min="7149" max="7149" width="18.7109375" style="1" customWidth="1"/>
    <col min="7150" max="7399" width="9.140625" style="1"/>
    <col min="7400" max="7400" width="18.7109375" style="1" customWidth="1"/>
    <col min="7401" max="7401" width="15.7109375" style="1" customWidth="1"/>
    <col min="7402" max="7402" width="14.140625" style="1" customWidth="1"/>
    <col min="7403" max="7403" width="14.28515625" style="1" customWidth="1"/>
    <col min="7404" max="7404" width="26.28515625" style="1" customWidth="1"/>
    <col min="7405" max="7405" width="18.7109375" style="1" customWidth="1"/>
    <col min="7406" max="7655" width="9.140625" style="1"/>
    <col min="7656" max="7656" width="18.7109375" style="1" customWidth="1"/>
    <col min="7657" max="7657" width="15.7109375" style="1" customWidth="1"/>
    <col min="7658" max="7658" width="14.140625" style="1" customWidth="1"/>
    <col min="7659" max="7659" width="14.28515625" style="1" customWidth="1"/>
    <col min="7660" max="7660" width="26.28515625" style="1" customWidth="1"/>
    <col min="7661" max="7661" width="18.7109375" style="1" customWidth="1"/>
    <col min="7662" max="7911" width="9.140625" style="1"/>
    <col min="7912" max="7912" width="18.7109375" style="1" customWidth="1"/>
    <col min="7913" max="7913" width="15.7109375" style="1" customWidth="1"/>
    <col min="7914" max="7914" width="14.140625" style="1" customWidth="1"/>
    <col min="7915" max="7915" width="14.28515625" style="1" customWidth="1"/>
    <col min="7916" max="7916" width="26.28515625" style="1" customWidth="1"/>
    <col min="7917" max="7917" width="18.7109375" style="1" customWidth="1"/>
    <col min="7918" max="8167" width="9.140625" style="1"/>
    <col min="8168" max="8168" width="18.7109375" style="1" customWidth="1"/>
    <col min="8169" max="8169" width="15.7109375" style="1" customWidth="1"/>
    <col min="8170" max="8170" width="14.140625" style="1" customWidth="1"/>
    <col min="8171" max="8171" width="14.28515625" style="1" customWidth="1"/>
    <col min="8172" max="8172" width="26.28515625" style="1" customWidth="1"/>
    <col min="8173" max="8173" width="18.7109375" style="1" customWidth="1"/>
    <col min="8174" max="8423" width="9.140625" style="1"/>
    <col min="8424" max="8424" width="18.7109375" style="1" customWidth="1"/>
    <col min="8425" max="8425" width="15.7109375" style="1" customWidth="1"/>
    <col min="8426" max="8426" width="14.140625" style="1" customWidth="1"/>
    <col min="8427" max="8427" width="14.28515625" style="1" customWidth="1"/>
    <col min="8428" max="8428" width="26.28515625" style="1" customWidth="1"/>
    <col min="8429" max="8429" width="18.7109375" style="1" customWidth="1"/>
    <col min="8430" max="8679" width="9.140625" style="1"/>
    <col min="8680" max="8680" width="18.7109375" style="1" customWidth="1"/>
    <col min="8681" max="8681" width="15.7109375" style="1" customWidth="1"/>
    <col min="8682" max="8682" width="14.140625" style="1" customWidth="1"/>
    <col min="8683" max="8683" width="14.28515625" style="1" customWidth="1"/>
    <col min="8684" max="8684" width="26.28515625" style="1" customWidth="1"/>
    <col min="8685" max="8685" width="18.7109375" style="1" customWidth="1"/>
    <col min="8686" max="8935" width="9.140625" style="1"/>
    <col min="8936" max="8936" width="18.7109375" style="1" customWidth="1"/>
    <col min="8937" max="8937" width="15.7109375" style="1" customWidth="1"/>
    <col min="8938" max="8938" width="14.140625" style="1" customWidth="1"/>
    <col min="8939" max="8939" width="14.28515625" style="1" customWidth="1"/>
    <col min="8940" max="8940" width="26.28515625" style="1" customWidth="1"/>
    <col min="8941" max="8941" width="18.7109375" style="1" customWidth="1"/>
    <col min="8942" max="9191" width="9.140625" style="1"/>
    <col min="9192" max="9192" width="18.7109375" style="1" customWidth="1"/>
    <col min="9193" max="9193" width="15.7109375" style="1" customWidth="1"/>
    <col min="9194" max="9194" width="14.140625" style="1" customWidth="1"/>
    <col min="9195" max="9195" width="14.28515625" style="1" customWidth="1"/>
    <col min="9196" max="9196" width="26.28515625" style="1" customWidth="1"/>
    <col min="9197" max="9197" width="18.7109375" style="1" customWidth="1"/>
    <col min="9198" max="9447" width="9.140625" style="1"/>
    <col min="9448" max="9448" width="18.7109375" style="1" customWidth="1"/>
    <col min="9449" max="9449" width="15.7109375" style="1" customWidth="1"/>
    <col min="9450" max="9450" width="14.140625" style="1" customWidth="1"/>
    <col min="9451" max="9451" width="14.28515625" style="1" customWidth="1"/>
    <col min="9452" max="9452" width="26.28515625" style="1" customWidth="1"/>
    <col min="9453" max="9453" width="18.7109375" style="1" customWidth="1"/>
    <col min="9454" max="9703" width="9.140625" style="1"/>
    <col min="9704" max="9704" width="18.7109375" style="1" customWidth="1"/>
    <col min="9705" max="9705" width="15.7109375" style="1" customWidth="1"/>
    <col min="9706" max="9706" width="14.140625" style="1" customWidth="1"/>
    <col min="9707" max="9707" width="14.28515625" style="1" customWidth="1"/>
    <col min="9708" max="9708" width="26.28515625" style="1" customWidth="1"/>
    <col min="9709" max="9709" width="18.7109375" style="1" customWidth="1"/>
    <col min="9710" max="9959" width="9.140625" style="1"/>
    <col min="9960" max="9960" width="18.7109375" style="1" customWidth="1"/>
    <col min="9961" max="9961" width="15.7109375" style="1" customWidth="1"/>
    <col min="9962" max="9962" width="14.140625" style="1" customWidth="1"/>
    <col min="9963" max="9963" width="14.28515625" style="1" customWidth="1"/>
    <col min="9964" max="9964" width="26.28515625" style="1" customWidth="1"/>
    <col min="9965" max="9965" width="18.7109375" style="1" customWidth="1"/>
    <col min="9966" max="10215" width="9.140625" style="1"/>
    <col min="10216" max="10216" width="18.7109375" style="1" customWidth="1"/>
    <col min="10217" max="10217" width="15.7109375" style="1" customWidth="1"/>
    <col min="10218" max="10218" width="14.140625" style="1" customWidth="1"/>
    <col min="10219" max="10219" width="14.28515625" style="1" customWidth="1"/>
    <col min="10220" max="10220" width="26.28515625" style="1" customWidth="1"/>
    <col min="10221" max="10221" width="18.7109375" style="1" customWidth="1"/>
    <col min="10222" max="10471" width="9.140625" style="1"/>
    <col min="10472" max="10472" width="18.7109375" style="1" customWidth="1"/>
    <col min="10473" max="10473" width="15.7109375" style="1" customWidth="1"/>
    <col min="10474" max="10474" width="14.140625" style="1" customWidth="1"/>
    <col min="10475" max="10475" width="14.28515625" style="1" customWidth="1"/>
    <col min="10476" max="10476" width="26.28515625" style="1" customWidth="1"/>
    <col min="10477" max="10477" width="18.7109375" style="1" customWidth="1"/>
    <col min="10478" max="10727" width="9.140625" style="1"/>
    <col min="10728" max="10728" width="18.7109375" style="1" customWidth="1"/>
    <col min="10729" max="10729" width="15.7109375" style="1" customWidth="1"/>
    <col min="10730" max="10730" width="14.140625" style="1" customWidth="1"/>
    <col min="10731" max="10731" width="14.28515625" style="1" customWidth="1"/>
    <col min="10732" max="10732" width="26.28515625" style="1" customWidth="1"/>
    <col min="10733" max="10733" width="18.7109375" style="1" customWidth="1"/>
    <col min="10734" max="10983" width="9.140625" style="1"/>
    <col min="10984" max="10984" width="18.7109375" style="1" customWidth="1"/>
    <col min="10985" max="10985" width="15.7109375" style="1" customWidth="1"/>
    <col min="10986" max="10986" width="14.140625" style="1" customWidth="1"/>
    <col min="10987" max="10987" width="14.28515625" style="1" customWidth="1"/>
    <col min="10988" max="10988" width="26.28515625" style="1" customWidth="1"/>
    <col min="10989" max="10989" width="18.7109375" style="1" customWidth="1"/>
    <col min="10990" max="11239" width="9.140625" style="1"/>
    <col min="11240" max="11240" width="18.7109375" style="1" customWidth="1"/>
    <col min="11241" max="11241" width="15.7109375" style="1" customWidth="1"/>
    <col min="11242" max="11242" width="14.140625" style="1" customWidth="1"/>
    <col min="11243" max="11243" width="14.28515625" style="1" customWidth="1"/>
    <col min="11244" max="11244" width="26.28515625" style="1" customWidth="1"/>
    <col min="11245" max="11245" width="18.7109375" style="1" customWidth="1"/>
    <col min="11246" max="11495" width="9.140625" style="1"/>
    <col min="11496" max="11496" width="18.7109375" style="1" customWidth="1"/>
    <col min="11497" max="11497" width="15.7109375" style="1" customWidth="1"/>
    <col min="11498" max="11498" width="14.140625" style="1" customWidth="1"/>
    <col min="11499" max="11499" width="14.28515625" style="1" customWidth="1"/>
    <col min="11500" max="11500" width="26.28515625" style="1" customWidth="1"/>
    <col min="11501" max="11501" width="18.7109375" style="1" customWidth="1"/>
    <col min="11502" max="11751" width="9.140625" style="1"/>
    <col min="11752" max="11752" width="18.7109375" style="1" customWidth="1"/>
    <col min="11753" max="11753" width="15.7109375" style="1" customWidth="1"/>
    <col min="11754" max="11754" width="14.140625" style="1" customWidth="1"/>
    <col min="11755" max="11755" width="14.28515625" style="1" customWidth="1"/>
    <col min="11756" max="11756" width="26.28515625" style="1" customWidth="1"/>
    <col min="11757" max="11757" width="18.7109375" style="1" customWidth="1"/>
    <col min="11758" max="12007" width="9.140625" style="1"/>
    <col min="12008" max="12008" width="18.7109375" style="1" customWidth="1"/>
    <col min="12009" max="12009" width="15.7109375" style="1" customWidth="1"/>
    <col min="12010" max="12010" width="14.140625" style="1" customWidth="1"/>
    <col min="12011" max="12011" width="14.28515625" style="1" customWidth="1"/>
    <col min="12012" max="12012" width="26.28515625" style="1" customWidth="1"/>
    <col min="12013" max="12013" width="18.7109375" style="1" customWidth="1"/>
    <col min="12014" max="12263" width="9.140625" style="1"/>
    <col min="12264" max="12264" width="18.7109375" style="1" customWidth="1"/>
    <col min="12265" max="12265" width="15.7109375" style="1" customWidth="1"/>
    <col min="12266" max="12266" width="14.140625" style="1" customWidth="1"/>
    <col min="12267" max="12267" width="14.28515625" style="1" customWidth="1"/>
    <col min="12268" max="12268" width="26.28515625" style="1" customWidth="1"/>
    <col min="12269" max="12269" width="18.7109375" style="1" customWidth="1"/>
    <col min="12270" max="12519" width="9.140625" style="1"/>
    <col min="12520" max="12520" width="18.7109375" style="1" customWidth="1"/>
    <col min="12521" max="12521" width="15.7109375" style="1" customWidth="1"/>
    <col min="12522" max="12522" width="14.140625" style="1" customWidth="1"/>
    <col min="12523" max="12523" width="14.28515625" style="1" customWidth="1"/>
    <col min="12524" max="12524" width="26.28515625" style="1" customWidth="1"/>
    <col min="12525" max="12525" width="18.7109375" style="1" customWidth="1"/>
    <col min="12526" max="12775" width="9.140625" style="1"/>
    <col min="12776" max="12776" width="18.7109375" style="1" customWidth="1"/>
    <col min="12777" max="12777" width="15.7109375" style="1" customWidth="1"/>
    <col min="12778" max="12778" width="14.140625" style="1" customWidth="1"/>
    <col min="12779" max="12779" width="14.28515625" style="1" customWidth="1"/>
    <col min="12780" max="12780" width="26.28515625" style="1" customWidth="1"/>
    <col min="12781" max="12781" width="18.7109375" style="1" customWidth="1"/>
    <col min="12782" max="13031" width="9.140625" style="1"/>
    <col min="13032" max="13032" width="18.7109375" style="1" customWidth="1"/>
    <col min="13033" max="13033" width="15.7109375" style="1" customWidth="1"/>
    <col min="13034" max="13034" width="14.140625" style="1" customWidth="1"/>
    <col min="13035" max="13035" width="14.28515625" style="1" customWidth="1"/>
    <col min="13036" max="13036" width="26.28515625" style="1" customWidth="1"/>
    <col min="13037" max="13037" width="18.7109375" style="1" customWidth="1"/>
    <col min="13038" max="13287" width="9.140625" style="1"/>
    <col min="13288" max="13288" width="18.7109375" style="1" customWidth="1"/>
    <col min="13289" max="13289" width="15.7109375" style="1" customWidth="1"/>
    <col min="13290" max="13290" width="14.140625" style="1" customWidth="1"/>
    <col min="13291" max="13291" width="14.28515625" style="1" customWidth="1"/>
    <col min="13292" max="13292" width="26.28515625" style="1" customWidth="1"/>
    <col min="13293" max="13293" width="18.7109375" style="1" customWidth="1"/>
    <col min="13294" max="13543" width="9.140625" style="1"/>
    <col min="13544" max="13544" width="18.7109375" style="1" customWidth="1"/>
    <col min="13545" max="13545" width="15.7109375" style="1" customWidth="1"/>
    <col min="13546" max="13546" width="14.140625" style="1" customWidth="1"/>
    <col min="13547" max="13547" width="14.28515625" style="1" customWidth="1"/>
    <col min="13548" max="13548" width="26.28515625" style="1" customWidth="1"/>
    <col min="13549" max="13549" width="18.7109375" style="1" customWidth="1"/>
    <col min="13550" max="13799" width="9.140625" style="1"/>
    <col min="13800" max="13800" width="18.7109375" style="1" customWidth="1"/>
    <col min="13801" max="13801" width="15.7109375" style="1" customWidth="1"/>
    <col min="13802" max="13802" width="14.140625" style="1" customWidth="1"/>
    <col min="13803" max="13803" width="14.28515625" style="1" customWidth="1"/>
    <col min="13804" max="13804" width="26.28515625" style="1" customWidth="1"/>
    <col min="13805" max="13805" width="18.7109375" style="1" customWidth="1"/>
    <col min="13806" max="14055" width="9.140625" style="1"/>
    <col min="14056" max="14056" width="18.7109375" style="1" customWidth="1"/>
    <col min="14057" max="14057" width="15.7109375" style="1" customWidth="1"/>
    <col min="14058" max="14058" width="14.140625" style="1" customWidth="1"/>
    <col min="14059" max="14059" width="14.28515625" style="1" customWidth="1"/>
    <col min="14060" max="14060" width="26.28515625" style="1" customWidth="1"/>
    <col min="14061" max="14061" width="18.7109375" style="1" customWidth="1"/>
    <col min="14062" max="14311" width="9.140625" style="1"/>
    <col min="14312" max="14312" width="18.7109375" style="1" customWidth="1"/>
    <col min="14313" max="14313" width="15.7109375" style="1" customWidth="1"/>
    <col min="14314" max="14314" width="14.140625" style="1" customWidth="1"/>
    <col min="14315" max="14315" width="14.28515625" style="1" customWidth="1"/>
    <col min="14316" max="14316" width="26.28515625" style="1" customWidth="1"/>
    <col min="14317" max="14317" width="18.7109375" style="1" customWidth="1"/>
    <col min="14318" max="14567" width="9.140625" style="1"/>
    <col min="14568" max="14568" width="18.7109375" style="1" customWidth="1"/>
    <col min="14569" max="14569" width="15.7109375" style="1" customWidth="1"/>
    <col min="14570" max="14570" width="14.140625" style="1" customWidth="1"/>
    <col min="14571" max="14571" width="14.28515625" style="1" customWidth="1"/>
    <col min="14572" max="14572" width="26.28515625" style="1" customWidth="1"/>
    <col min="14573" max="14573" width="18.7109375" style="1" customWidth="1"/>
    <col min="14574" max="14823" width="9.140625" style="1"/>
    <col min="14824" max="14824" width="18.7109375" style="1" customWidth="1"/>
    <col min="14825" max="14825" width="15.7109375" style="1" customWidth="1"/>
    <col min="14826" max="14826" width="14.140625" style="1" customWidth="1"/>
    <col min="14827" max="14827" width="14.28515625" style="1" customWidth="1"/>
    <col min="14828" max="14828" width="26.28515625" style="1" customWidth="1"/>
    <col min="14829" max="14829" width="18.7109375" style="1" customWidth="1"/>
    <col min="14830" max="15079" width="9.140625" style="1"/>
    <col min="15080" max="15080" width="18.7109375" style="1" customWidth="1"/>
    <col min="15081" max="15081" width="15.7109375" style="1" customWidth="1"/>
    <col min="15082" max="15082" width="14.140625" style="1" customWidth="1"/>
    <col min="15083" max="15083" width="14.28515625" style="1" customWidth="1"/>
    <col min="15084" max="15084" width="26.28515625" style="1" customWidth="1"/>
    <col min="15085" max="15085" width="18.7109375" style="1" customWidth="1"/>
    <col min="15086" max="15335" width="9.140625" style="1"/>
    <col min="15336" max="15336" width="18.7109375" style="1" customWidth="1"/>
    <col min="15337" max="15337" width="15.7109375" style="1" customWidth="1"/>
    <col min="15338" max="15338" width="14.140625" style="1" customWidth="1"/>
    <col min="15339" max="15339" width="14.28515625" style="1" customWidth="1"/>
    <col min="15340" max="15340" width="26.28515625" style="1" customWidth="1"/>
    <col min="15341" max="15341" width="18.7109375" style="1" customWidth="1"/>
    <col min="15342" max="15591" width="9.140625" style="1"/>
    <col min="15592" max="15592" width="18.7109375" style="1" customWidth="1"/>
    <col min="15593" max="15593" width="15.7109375" style="1" customWidth="1"/>
    <col min="15594" max="15594" width="14.140625" style="1" customWidth="1"/>
    <col min="15595" max="15595" width="14.28515625" style="1" customWidth="1"/>
    <col min="15596" max="15596" width="26.28515625" style="1" customWidth="1"/>
    <col min="15597" max="15597" width="18.7109375" style="1" customWidth="1"/>
    <col min="15598" max="15847" width="9.140625" style="1"/>
    <col min="15848" max="15848" width="18.7109375" style="1" customWidth="1"/>
    <col min="15849" max="15849" width="15.7109375" style="1" customWidth="1"/>
    <col min="15850" max="15850" width="14.140625" style="1" customWidth="1"/>
    <col min="15851" max="15851" width="14.28515625" style="1" customWidth="1"/>
    <col min="15852" max="15852" width="26.28515625" style="1" customWidth="1"/>
    <col min="15853" max="15853" width="18.7109375" style="1" customWidth="1"/>
    <col min="15854" max="16103" width="9.140625" style="1"/>
    <col min="16104" max="16104" width="18.7109375" style="1" customWidth="1"/>
    <col min="16105" max="16105" width="15.7109375" style="1" customWidth="1"/>
    <col min="16106" max="16106" width="14.140625" style="1" customWidth="1"/>
    <col min="16107" max="16107" width="14.28515625" style="1" customWidth="1"/>
    <col min="16108" max="16108" width="26.28515625" style="1" customWidth="1"/>
    <col min="16109" max="16109" width="18.7109375" style="1" customWidth="1"/>
    <col min="16110" max="16384" width="9.140625" style="1"/>
  </cols>
  <sheetData>
    <row r="1" spans="1:10" ht="76.150000000000006" customHeight="1" x14ac:dyDescent="0.3">
      <c r="A1" s="37"/>
      <c r="B1" s="37"/>
      <c r="C1" s="37"/>
      <c r="D1" s="52" t="s">
        <v>54</v>
      </c>
      <c r="E1" s="52"/>
      <c r="F1" s="52"/>
      <c r="G1" s="52"/>
    </row>
    <row r="2" spans="1:10" ht="15.6" x14ac:dyDescent="0.3">
      <c r="A2" s="51"/>
      <c r="B2" s="51"/>
      <c r="C2" s="51"/>
    </row>
    <row r="3" spans="1:10" ht="16.149999999999999" thickBot="1" x14ac:dyDescent="0.35">
      <c r="A3" s="2"/>
      <c r="B3" s="2"/>
      <c r="C3" s="3"/>
    </row>
    <row r="4" spans="1:10" ht="15.6" x14ac:dyDescent="0.3">
      <c r="A4" s="11"/>
      <c r="B4" s="12" t="s">
        <v>0</v>
      </c>
      <c r="C4" s="9"/>
    </row>
    <row r="5" spans="1:10" ht="15.6" x14ac:dyDescent="0.3">
      <c r="A5" s="13" t="s">
        <v>2</v>
      </c>
      <c r="B5" s="14" t="s">
        <v>3</v>
      </c>
      <c r="C5" s="31" t="s">
        <v>1</v>
      </c>
    </row>
    <row r="6" spans="1:10" ht="15.6" x14ac:dyDescent="0.3">
      <c r="A6" s="13" t="s">
        <v>4</v>
      </c>
      <c r="B6" s="14" t="s">
        <v>4</v>
      </c>
      <c r="C6" s="31" t="s">
        <v>35</v>
      </c>
    </row>
    <row r="7" spans="1:10" ht="15.75" customHeight="1" x14ac:dyDescent="0.3">
      <c r="A7" s="13" t="s">
        <v>5</v>
      </c>
      <c r="B7" s="14" t="s">
        <v>5</v>
      </c>
      <c r="C7" s="32" t="s">
        <v>10</v>
      </c>
    </row>
    <row r="8" spans="1:10" ht="16.149999999999999" thickBot="1" x14ac:dyDescent="0.35">
      <c r="A8" s="13" t="s">
        <v>6</v>
      </c>
      <c r="B8" s="14" t="s">
        <v>6</v>
      </c>
      <c r="C8" s="10" t="s">
        <v>7</v>
      </c>
      <c r="D8" s="4"/>
    </row>
    <row r="9" spans="1:10" ht="15.75" customHeight="1" x14ac:dyDescent="0.4">
      <c r="A9" s="20" t="s">
        <v>8</v>
      </c>
      <c r="B9" s="15" t="s">
        <v>42</v>
      </c>
      <c r="C9" s="47">
        <f>'High Fuel &amp; Low CO2'!M8</f>
        <v>-40.625578694264263</v>
      </c>
      <c r="D9" s="5"/>
      <c r="H9" s="45"/>
      <c r="J9" s="45"/>
    </row>
    <row r="10" spans="1:10" ht="18" x14ac:dyDescent="0.4">
      <c r="A10" s="21" t="s">
        <v>8</v>
      </c>
      <c r="B10" s="16" t="s">
        <v>43</v>
      </c>
      <c r="C10" s="48">
        <f>'High Fuel &amp; Mid CO2'!M8</f>
        <v>-61.494129922036969</v>
      </c>
      <c r="D10" s="5"/>
      <c r="E10" s="44"/>
      <c r="H10" s="45"/>
      <c r="J10" s="45"/>
    </row>
    <row r="11" spans="1:10" ht="18.600000000000001" thickBot="1" x14ac:dyDescent="0.45">
      <c r="A11" s="23" t="s">
        <v>8</v>
      </c>
      <c r="B11" s="18" t="s">
        <v>45</v>
      </c>
      <c r="C11" s="49">
        <f>'High Fuel &amp; High CO2'!M8</f>
        <v>-90.62672583640898</v>
      </c>
      <c r="D11" s="5"/>
      <c r="E11" s="44"/>
      <c r="H11" s="45"/>
      <c r="J11" s="45"/>
    </row>
    <row r="12" spans="1:10" ht="18" x14ac:dyDescent="0.4">
      <c r="A12" s="20" t="s">
        <v>44</v>
      </c>
      <c r="B12" s="15" t="s">
        <v>42</v>
      </c>
      <c r="C12" s="47">
        <f>'Mid Fuel &amp; Low CO2'!M8</f>
        <v>-6.1353327749572619</v>
      </c>
      <c r="D12" s="5"/>
      <c r="E12" s="44"/>
      <c r="H12" s="45"/>
      <c r="J12" s="45"/>
    </row>
    <row r="13" spans="1:10" ht="18" x14ac:dyDescent="0.4">
      <c r="A13" s="22" t="s">
        <v>44</v>
      </c>
      <c r="B13" s="17" t="s">
        <v>43</v>
      </c>
      <c r="C13" s="50">
        <f>'Mid Fuel &amp; Mid CO2'!M8</f>
        <v>-26.132555341151367</v>
      </c>
      <c r="D13" s="34"/>
      <c r="E13" s="44"/>
      <c r="H13" s="45"/>
      <c r="J13" s="45"/>
    </row>
    <row r="14" spans="1:10" ht="18.600000000000001" thickBot="1" x14ac:dyDescent="0.45">
      <c r="A14" s="23" t="s">
        <v>44</v>
      </c>
      <c r="B14" s="18" t="s">
        <v>45</v>
      </c>
      <c r="C14" s="49">
        <f>'Mid Fuel &amp; High CO2'!M8</f>
        <v>-56.431788379714028</v>
      </c>
      <c r="D14" s="5"/>
      <c r="E14" s="44"/>
      <c r="H14" s="45"/>
      <c r="J14" s="45"/>
    </row>
    <row r="15" spans="1:10" ht="18" x14ac:dyDescent="0.4">
      <c r="A15" s="20" t="s">
        <v>9</v>
      </c>
      <c r="B15" s="15" t="s">
        <v>42</v>
      </c>
      <c r="C15" s="47">
        <f>'Low Fuel &amp; Low CO2'!M8</f>
        <v>32.090052221057618</v>
      </c>
      <c r="D15" s="5"/>
      <c r="E15" s="44"/>
      <c r="H15" s="45"/>
      <c r="J15" s="45"/>
    </row>
    <row r="16" spans="1:10" ht="18" x14ac:dyDescent="0.4">
      <c r="A16" s="21" t="s">
        <v>9</v>
      </c>
      <c r="B16" s="16" t="s">
        <v>43</v>
      </c>
      <c r="C16" s="48">
        <f>'Low Fuel &amp; Mid CO2'!M8</f>
        <v>13.247683995065593</v>
      </c>
      <c r="E16" s="44"/>
      <c r="F16" s="19"/>
      <c r="G16" s="19"/>
      <c r="H16" s="46"/>
      <c r="I16" s="19"/>
      <c r="J16" s="45"/>
    </row>
    <row r="17" spans="1:10" ht="18.600000000000001" thickBot="1" x14ac:dyDescent="0.45">
      <c r="A17" s="23" t="s">
        <v>9</v>
      </c>
      <c r="B17" s="18" t="s">
        <v>45</v>
      </c>
      <c r="C17" s="49">
        <f>'Low Fuel &amp; High CO2'!M8</f>
        <v>-19.050049474864153</v>
      </c>
      <c r="E17" s="36"/>
      <c r="H17" s="45"/>
      <c r="J17" s="45"/>
    </row>
    <row r="18" spans="1:10" ht="15.6" x14ac:dyDescent="0.3">
      <c r="A18" s="6"/>
      <c r="B18" s="7"/>
      <c r="C18" s="8"/>
    </row>
    <row r="19" spans="1:10" ht="15.6" x14ac:dyDescent="0.3">
      <c r="A19" s="35" t="s">
        <v>37</v>
      </c>
    </row>
    <row r="20" spans="1:10" ht="18" x14ac:dyDescent="0.4">
      <c r="A20" s="35" t="s">
        <v>41</v>
      </c>
    </row>
  </sheetData>
  <mergeCells count="2">
    <mergeCell ref="A2:C2"/>
    <mergeCell ref="D1:G1"/>
  </mergeCells>
  <printOptions horizontalCentered="1"/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Normal="100" workbookViewId="0"/>
  </sheetViews>
  <sheetFormatPr defaultColWidth="9.140625" defaultRowHeight="15" x14ac:dyDescent="0.25"/>
  <cols>
    <col min="1" max="1" width="10.42578125" style="19" bestFit="1" customWidth="1"/>
    <col min="2" max="2" width="10.85546875" style="19" customWidth="1"/>
    <col min="3" max="3" width="11.42578125" style="19" bestFit="1" customWidth="1"/>
    <col min="4" max="4" width="10.28515625" style="19" bestFit="1" customWidth="1"/>
    <col min="5" max="5" width="11.42578125" style="19" bestFit="1" customWidth="1"/>
    <col min="6" max="6" width="14.28515625" style="19" bestFit="1" customWidth="1"/>
    <col min="7" max="7" width="12.140625" style="19" bestFit="1" customWidth="1"/>
    <col min="8" max="8" width="13.28515625" style="19" bestFit="1" customWidth="1"/>
    <col min="9" max="9" width="10.85546875" style="19" bestFit="1" customWidth="1"/>
    <col min="10" max="10" width="9.85546875" style="19" bestFit="1" customWidth="1"/>
    <col min="11" max="11" width="9" style="19" bestFit="1" customWidth="1"/>
    <col min="12" max="12" width="9.28515625" style="19" bestFit="1" customWidth="1"/>
    <col min="13" max="13" width="20.140625" style="19" bestFit="1" customWidth="1"/>
    <col min="14" max="16384" width="9.140625" style="19"/>
  </cols>
  <sheetData>
    <row r="1" spans="1:16" ht="73.150000000000006" customHeight="1" x14ac:dyDescent="0.25">
      <c r="A1" s="33"/>
      <c r="M1" s="52" t="s">
        <v>63</v>
      </c>
      <c r="N1" s="52"/>
      <c r="O1" s="52"/>
      <c r="P1" s="52"/>
    </row>
    <row r="2" spans="1:16" ht="19.899999999999999" x14ac:dyDescent="0.4">
      <c r="B2" s="53" t="s">
        <v>53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6" ht="28.5" customHeight="1" x14ac:dyDescent="0.25">
      <c r="B4" s="54" t="s">
        <v>11</v>
      </c>
      <c r="C4" s="55"/>
      <c r="D4" s="54" t="s">
        <v>12</v>
      </c>
      <c r="E4" s="56"/>
      <c r="F4" s="56"/>
      <c r="G4" s="56"/>
      <c r="H4" s="56"/>
      <c r="I4" s="55"/>
      <c r="J4" s="57" t="s">
        <v>13</v>
      </c>
      <c r="K4" s="58"/>
      <c r="L4" s="59"/>
    </row>
    <row r="5" spans="1:16" ht="13.9" x14ac:dyDescent="0.25">
      <c r="B5" s="24" t="s">
        <v>14</v>
      </c>
      <c r="C5" s="24" t="s">
        <v>15</v>
      </c>
      <c r="D5" s="25" t="s">
        <v>14</v>
      </c>
      <c r="E5" s="25" t="s">
        <v>15</v>
      </c>
      <c r="F5" s="25" t="s">
        <v>16</v>
      </c>
      <c r="G5" s="25" t="s">
        <v>17</v>
      </c>
      <c r="H5" s="24" t="s">
        <v>18</v>
      </c>
      <c r="I5" s="24" t="s">
        <v>19</v>
      </c>
      <c r="J5" s="25" t="s">
        <v>20</v>
      </c>
      <c r="K5" s="24" t="s">
        <v>21</v>
      </c>
      <c r="L5" s="26"/>
      <c r="M5" s="24" t="s">
        <v>22</v>
      </c>
    </row>
    <row r="6" spans="1:16" ht="13.9" x14ac:dyDescent="0.25">
      <c r="B6" s="25" t="s">
        <v>23</v>
      </c>
      <c r="C6" s="25" t="s">
        <v>24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27" t="s">
        <v>31</v>
      </c>
      <c r="M6" s="25" t="s">
        <v>32</v>
      </c>
    </row>
    <row r="7" spans="1:16" ht="13.9" x14ac:dyDescent="0.25">
      <c r="B7" s="28" t="s">
        <v>33</v>
      </c>
      <c r="C7" s="28" t="s">
        <v>33</v>
      </c>
      <c r="D7" s="28" t="s">
        <v>33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  <c r="J7" s="28" t="s">
        <v>33</v>
      </c>
      <c r="K7" s="28" t="s">
        <v>33</v>
      </c>
      <c r="L7" s="29" t="s">
        <v>33</v>
      </c>
      <c r="M7" s="28" t="s">
        <v>33</v>
      </c>
    </row>
    <row r="8" spans="1:16" ht="13.9" x14ac:dyDescent="0.25">
      <c r="B8" s="43">
        <f>B49</f>
        <v>402.44815763869855</v>
      </c>
      <c r="C8" s="43">
        <f t="shared" ref="C8:M8" si="0">C49</f>
        <v>19.667419275753243</v>
      </c>
      <c r="D8" s="43">
        <f t="shared" si="0"/>
        <v>-79.423113249026116</v>
      </c>
      <c r="E8" s="43">
        <f t="shared" si="0"/>
        <v>-15.16045047363604</v>
      </c>
      <c r="F8" s="43">
        <f t="shared" si="0"/>
        <v>-1.5529938980734677</v>
      </c>
      <c r="G8" s="43">
        <f t="shared" si="0"/>
        <v>-4.2884656745743719</v>
      </c>
      <c r="H8" s="43">
        <f t="shared" si="0"/>
        <v>-92.445105109664269</v>
      </c>
      <c r="I8" s="43">
        <f t="shared" si="0"/>
        <v>0</v>
      </c>
      <c r="J8" s="43">
        <f t="shared" si="0"/>
        <v>-194.24947513600844</v>
      </c>
      <c r="K8" s="43">
        <f t="shared" si="0"/>
        <v>-2.8720980045710158</v>
      </c>
      <c r="L8" s="43">
        <f t="shared" si="0"/>
        <v>-3.3823147840410482E-2</v>
      </c>
      <c r="M8" s="43">
        <f t="shared" si="0"/>
        <v>32.090052221057618</v>
      </c>
    </row>
    <row r="10" spans="1:16" ht="13.9" x14ac:dyDescent="0.25">
      <c r="B10" s="19" t="s">
        <v>38</v>
      </c>
    </row>
    <row r="13" spans="1:16" ht="27" customHeight="1" x14ac:dyDescent="0.25">
      <c r="B13" s="54" t="s">
        <v>11</v>
      </c>
      <c r="C13" s="55"/>
      <c r="D13" s="54" t="s">
        <v>12</v>
      </c>
      <c r="E13" s="56"/>
      <c r="F13" s="56"/>
      <c r="G13" s="56"/>
      <c r="H13" s="56"/>
      <c r="I13" s="55"/>
      <c r="J13" s="57" t="s">
        <v>13</v>
      </c>
      <c r="K13" s="58"/>
      <c r="L13" s="59"/>
    </row>
    <row r="14" spans="1:16" ht="13.9" x14ac:dyDescent="0.25">
      <c r="A14" s="24"/>
      <c r="B14" s="24" t="s">
        <v>14</v>
      </c>
      <c r="C14" s="24" t="s">
        <v>15</v>
      </c>
      <c r="D14" s="25" t="s">
        <v>14</v>
      </c>
      <c r="E14" s="25" t="s">
        <v>15</v>
      </c>
      <c r="F14" s="25" t="s">
        <v>16</v>
      </c>
      <c r="G14" s="25" t="s">
        <v>17</v>
      </c>
      <c r="H14" s="24" t="s">
        <v>18</v>
      </c>
      <c r="I14" s="24" t="s">
        <v>19</v>
      </c>
      <c r="J14" s="25" t="s">
        <v>20</v>
      </c>
      <c r="K14" s="24" t="s">
        <v>21</v>
      </c>
      <c r="L14" s="26"/>
      <c r="M14" s="24" t="s">
        <v>39</v>
      </c>
    </row>
    <row r="15" spans="1:16" ht="13.9" x14ac:dyDescent="0.25">
      <c r="A15" s="25"/>
      <c r="B15" s="25" t="s">
        <v>23</v>
      </c>
      <c r="C15" s="25" t="s">
        <v>24</v>
      </c>
      <c r="D15" s="25" t="s">
        <v>23</v>
      </c>
      <c r="E15" s="25" t="s">
        <v>24</v>
      </c>
      <c r="F15" s="25" t="s">
        <v>25</v>
      </c>
      <c r="G15" s="25" t="s">
        <v>26</v>
      </c>
      <c r="H15" s="25" t="s">
        <v>27</v>
      </c>
      <c r="I15" s="25" t="s">
        <v>28</v>
      </c>
      <c r="J15" s="25" t="s">
        <v>29</v>
      </c>
      <c r="K15" s="25" t="s">
        <v>30</v>
      </c>
      <c r="L15" s="27" t="s">
        <v>31</v>
      </c>
      <c r="M15" s="25" t="s">
        <v>40</v>
      </c>
    </row>
    <row r="16" spans="1:16" ht="13.9" x14ac:dyDescent="0.25">
      <c r="A16" s="28" t="s">
        <v>34</v>
      </c>
      <c r="B16" s="28" t="s">
        <v>33</v>
      </c>
      <c r="C16" s="28" t="s">
        <v>33</v>
      </c>
      <c r="D16" s="28" t="s">
        <v>33</v>
      </c>
      <c r="E16" s="28" t="s">
        <v>33</v>
      </c>
      <c r="F16" s="28" t="s">
        <v>33</v>
      </c>
      <c r="G16" s="28" t="s">
        <v>33</v>
      </c>
      <c r="H16" s="28" t="s">
        <v>33</v>
      </c>
      <c r="I16" s="28" t="s">
        <v>33</v>
      </c>
      <c r="J16" s="28" t="s">
        <v>33</v>
      </c>
      <c r="K16" s="28" t="s">
        <v>33</v>
      </c>
      <c r="L16" s="29" t="s">
        <v>33</v>
      </c>
      <c r="M16" s="28" t="s">
        <v>33</v>
      </c>
    </row>
    <row r="17" spans="1:13" ht="13.9" x14ac:dyDescent="0.25">
      <c r="A17" s="30">
        <v>2019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13.9" x14ac:dyDescent="0.25">
      <c r="A18" s="30">
        <v>2020</v>
      </c>
      <c r="B18" s="38">
        <v>35.325669656615105</v>
      </c>
      <c r="C18" s="38">
        <v>1.1157667423960818</v>
      </c>
      <c r="D18" s="38">
        <v>-0.63247917239875995</v>
      </c>
      <c r="E18" s="38">
        <v>-1.2691896108152225</v>
      </c>
      <c r="F18" s="38">
        <v>0</v>
      </c>
      <c r="G18" s="38">
        <v>0</v>
      </c>
      <c r="H18" s="38">
        <v>0</v>
      </c>
      <c r="I18" s="38">
        <v>0</v>
      </c>
      <c r="J18" s="38">
        <v>-7.3999999999998636</v>
      </c>
      <c r="K18" s="38">
        <v>-0.46000000000000085</v>
      </c>
      <c r="L18" s="38">
        <v>0</v>
      </c>
      <c r="M18" s="38">
        <v>26.679767615797338</v>
      </c>
    </row>
    <row r="19" spans="1:13" ht="13.9" x14ac:dyDescent="0.25">
      <c r="A19" s="30">
        <v>2021</v>
      </c>
      <c r="B19" s="38">
        <v>49.440251185129881</v>
      </c>
      <c r="C19" s="38">
        <v>1.083895809385333</v>
      </c>
      <c r="D19" s="38">
        <v>-9.2044135851618893</v>
      </c>
      <c r="E19" s="38">
        <v>-0.80010638947585266</v>
      </c>
      <c r="F19" s="38">
        <v>0</v>
      </c>
      <c r="G19" s="38">
        <v>0</v>
      </c>
      <c r="H19" s="38">
        <v>0</v>
      </c>
      <c r="I19" s="38">
        <v>0</v>
      </c>
      <c r="J19" s="38">
        <v>-12.259999999999991</v>
      </c>
      <c r="K19" s="38">
        <v>0.51999999999999957</v>
      </c>
      <c r="L19" s="38">
        <v>0</v>
      </c>
      <c r="M19" s="38">
        <v>28.779627019877484</v>
      </c>
    </row>
    <row r="20" spans="1:13" ht="13.9" x14ac:dyDescent="0.25">
      <c r="A20" s="30">
        <v>2022</v>
      </c>
      <c r="B20" s="38">
        <v>46.173413735539867</v>
      </c>
      <c r="C20" s="38">
        <v>1.2042465132928974</v>
      </c>
      <c r="D20" s="38">
        <v>-8.3840828683895285</v>
      </c>
      <c r="E20" s="38">
        <v>-0.85804728637109662</v>
      </c>
      <c r="F20" s="38">
        <v>0</v>
      </c>
      <c r="G20" s="38">
        <v>0</v>
      </c>
      <c r="H20" s="38">
        <v>0</v>
      </c>
      <c r="I20" s="38">
        <v>0</v>
      </c>
      <c r="J20" s="38">
        <v>-12.480000000000018</v>
      </c>
      <c r="K20" s="38">
        <v>3.9999999999999147E-2</v>
      </c>
      <c r="L20" s="38">
        <v>-1.0000000000000009E-2</v>
      </c>
      <c r="M20" s="38">
        <v>25.685530094072124</v>
      </c>
    </row>
    <row r="21" spans="1:13" ht="13.9" x14ac:dyDescent="0.25">
      <c r="A21" s="30">
        <v>2023</v>
      </c>
      <c r="B21" s="38">
        <v>43.744741663661387</v>
      </c>
      <c r="C21" s="38">
        <v>1.2440919672865753</v>
      </c>
      <c r="D21" s="38">
        <v>-7.6864185342107945</v>
      </c>
      <c r="E21" s="38">
        <v>-0.86582272316588593</v>
      </c>
      <c r="F21" s="38">
        <v>0</v>
      </c>
      <c r="G21" s="38">
        <v>0</v>
      </c>
      <c r="H21" s="38">
        <v>0</v>
      </c>
      <c r="I21" s="38">
        <v>0</v>
      </c>
      <c r="J21" s="38">
        <v>-12.789999999999964</v>
      </c>
      <c r="K21" s="38">
        <v>-0.58000000000000185</v>
      </c>
      <c r="L21" s="38">
        <v>0</v>
      </c>
      <c r="M21" s="38">
        <v>23.066592373571321</v>
      </c>
    </row>
    <row r="22" spans="1:13" ht="13.9" x14ac:dyDescent="0.25">
      <c r="A22" s="30">
        <v>2024</v>
      </c>
      <c r="B22" s="38">
        <v>41.634347011863213</v>
      </c>
      <c r="C22" s="38">
        <v>1.4575679152004071</v>
      </c>
      <c r="D22" s="38">
        <v>-7.0347540935046879</v>
      </c>
      <c r="E22" s="38">
        <v>-0.87460412688581357</v>
      </c>
      <c r="F22" s="38">
        <v>0</v>
      </c>
      <c r="G22" s="38">
        <v>0</v>
      </c>
      <c r="H22" s="38">
        <v>0</v>
      </c>
      <c r="I22" s="38">
        <v>0</v>
      </c>
      <c r="J22" s="38">
        <v>-13.950000000000045</v>
      </c>
      <c r="K22" s="38">
        <v>-3.0000000000001137E-2</v>
      </c>
      <c r="L22" s="38">
        <v>0</v>
      </c>
      <c r="M22" s="38">
        <v>21.202556706673072</v>
      </c>
    </row>
    <row r="23" spans="1:13" ht="13.9" x14ac:dyDescent="0.25">
      <c r="A23" s="30">
        <v>2025</v>
      </c>
      <c r="B23" s="38">
        <v>39.763730454624749</v>
      </c>
      <c r="C23" s="38">
        <v>1.4637393196211619</v>
      </c>
      <c r="D23" s="38">
        <v>-6.4175895729029833</v>
      </c>
      <c r="E23" s="38">
        <v>-0.97837454762365184</v>
      </c>
      <c r="F23" s="38">
        <v>0</v>
      </c>
      <c r="G23" s="38">
        <v>0</v>
      </c>
      <c r="H23" s="38">
        <v>0</v>
      </c>
      <c r="I23" s="38">
        <v>0</v>
      </c>
      <c r="J23" s="38">
        <v>-14.329999999999927</v>
      </c>
      <c r="K23" s="38">
        <v>-0.14999999999999858</v>
      </c>
      <c r="L23" s="38">
        <v>0</v>
      </c>
      <c r="M23" s="38">
        <v>19.35150565371935</v>
      </c>
    </row>
    <row r="24" spans="1:13" ht="13.9" x14ac:dyDescent="0.25">
      <c r="A24" s="30">
        <v>2026</v>
      </c>
      <c r="B24" s="38">
        <v>38.364655355746066</v>
      </c>
      <c r="C24" s="38">
        <v>1.6846332993112707</v>
      </c>
      <c r="D24" s="38">
        <v>-5.8694248925102386</v>
      </c>
      <c r="E24" s="38">
        <v>-1.0010718225189805</v>
      </c>
      <c r="F24" s="38">
        <v>0</v>
      </c>
      <c r="G24" s="38">
        <v>0</v>
      </c>
      <c r="H24" s="38">
        <v>-13.776860150536571</v>
      </c>
      <c r="I24" s="38">
        <v>0</v>
      </c>
      <c r="J24" s="38">
        <v>-15.769999999999982</v>
      </c>
      <c r="K24" s="38">
        <v>-0.49999999999999289</v>
      </c>
      <c r="L24" s="38">
        <v>0</v>
      </c>
      <c r="M24" s="38">
        <v>3.1319317894915741</v>
      </c>
    </row>
    <row r="25" spans="1:13" ht="13.9" x14ac:dyDescent="0.25">
      <c r="A25" s="30">
        <v>2027</v>
      </c>
      <c r="B25" s="38">
        <v>37.200574690135909</v>
      </c>
      <c r="C25" s="38">
        <v>1.6804679572743098</v>
      </c>
      <c r="D25" s="38">
        <v>-5.3557601322219455</v>
      </c>
      <c r="E25" s="38">
        <v>-1.0705809996873157</v>
      </c>
      <c r="F25" s="38">
        <v>0</v>
      </c>
      <c r="G25" s="38">
        <v>0</v>
      </c>
      <c r="H25" s="38">
        <v>-13.700757337858988</v>
      </c>
      <c r="I25" s="38">
        <v>0</v>
      </c>
      <c r="J25" s="38">
        <v>-16.659999999999854</v>
      </c>
      <c r="K25" s="38">
        <v>-0.77000000000000313</v>
      </c>
      <c r="L25" s="38">
        <v>-9.9999999999998979E-3</v>
      </c>
      <c r="M25" s="38">
        <v>1.3139441776421119</v>
      </c>
    </row>
    <row r="26" spans="1:13" ht="13.9" x14ac:dyDescent="0.25">
      <c r="A26" s="30">
        <v>2028</v>
      </c>
      <c r="B26" s="38">
        <v>36.036452062584658</v>
      </c>
      <c r="C26" s="38">
        <v>1.8357005120768886</v>
      </c>
      <c r="D26" s="38">
        <v>-4.8420953719336239</v>
      </c>
      <c r="E26" s="38">
        <v>-1.0580567599624295</v>
      </c>
      <c r="F26" s="38">
        <v>0</v>
      </c>
      <c r="G26" s="38">
        <v>0</v>
      </c>
      <c r="H26" s="38">
        <v>-13.626557095498356</v>
      </c>
      <c r="I26" s="38">
        <v>0</v>
      </c>
      <c r="J26" s="38">
        <v>-15.869999999999891</v>
      </c>
      <c r="K26" s="38">
        <v>-0.82000000000000028</v>
      </c>
      <c r="L26" s="38">
        <v>0</v>
      </c>
      <c r="M26" s="38">
        <v>1.6554433472672478</v>
      </c>
    </row>
    <row r="27" spans="1:13" ht="13.9" x14ac:dyDescent="0.25">
      <c r="A27" s="30">
        <v>2029</v>
      </c>
      <c r="B27" s="38">
        <v>34.872329435033407</v>
      </c>
      <c r="C27" s="38">
        <v>1.7520724417197666</v>
      </c>
      <c r="D27" s="38">
        <v>-4.3284306116453308</v>
      </c>
      <c r="E27" s="38">
        <v>-1.09144722135796</v>
      </c>
      <c r="F27" s="38">
        <v>0</v>
      </c>
      <c r="G27" s="38">
        <v>0</v>
      </c>
      <c r="H27" s="38">
        <v>-13.554211859196727</v>
      </c>
      <c r="I27" s="38">
        <v>0</v>
      </c>
      <c r="J27" s="38">
        <v>-15.949999999999818</v>
      </c>
      <c r="K27" s="38">
        <v>-0.34000000000000341</v>
      </c>
      <c r="L27" s="38">
        <v>0</v>
      </c>
      <c r="M27" s="38">
        <v>1.3603121845533366</v>
      </c>
    </row>
    <row r="28" spans="1:13" ht="13.9" x14ac:dyDescent="0.25">
      <c r="A28" s="30">
        <v>2030</v>
      </c>
      <c r="B28" s="38">
        <v>33.708206807482071</v>
      </c>
      <c r="C28" s="38">
        <v>1.7770972201423341</v>
      </c>
      <c r="D28" s="38">
        <v>-3.8893833201643702</v>
      </c>
      <c r="E28" s="38">
        <v>-1.039323096813547</v>
      </c>
      <c r="F28" s="38">
        <v>0</v>
      </c>
      <c r="G28" s="38">
        <v>0</v>
      </c>
      <c r="H28" s="38">
        <v>-13.483675253802645</v>
      </c>
      <c r="I28" s="38">
        <v>0</v>
      </c>
      <c r="J28" s="38">
        <v>-17.010000000000218</v>
      </c>
      <c r="K28" s="38">
        <v>0.69999999999999574</v>
      </c>
      <c r="L28" s="38">
        <v>-1.0000000000000009E-2</v>
      </c>
      <c r="M28" s="38">
        <v>0.75292235684362452</v>
      </c>
    </row>
    <row r="29" spans="1:13" ht="13.9" x14ac:dyDescent="0.25">
      <c r="A29" s="30">
        <v>2031</v>
      </c>
      <c r="B29" s="38">
        <v>32.54408417993082</v>
      </c>
      <c r="C29" s="38">
        <v>1.7990301462396108</v>
      </c>
      <c r="D29" s="38">
        <v>-5.5436992250002959</v>
      </c>
      <c r="E29" s="38">
        <v>-1.5827710404547304</v>
      </c>
      <c r="F29" s="38">
        <v>-0.28536431743344792</v>
      </c>
      <c r="G29" s="38">
        <v>0</v>
      </c>
      <c r="H29" s="38">
        <v>-13.414902063543423</v>
      </c>
      <c r="I29" s="38">
        <v>0</v>
      </c>
      <c r="J29" s="38">
        <v>-20.019999999999982</v>
      </c>
      <c r="K29" s="38">
        <v>0.46000000000000085</v>
      </c>
      <c r="L29" s="38">
        <v>0</v>
      </c>
      <c r="M29" s="38">
        <v>-6.0436223202614485</v>
      </c>
    </row>
    <row r="30" spans="1:13" ht="13.9" x14ac:dyDescent="0.25">
      <c r="A30" s="30">
        <v>2032</v>
      </c>
      <c r="B30" s="38">
        <v>31.379961552379598</v>
      </c>
      <c r="C30" s="38">
        <v>2.0087645788794894</v>
      </c>
      <c r="D30" s="38">
        <v>-8.66373502140749</v>
      </c>
      <c r="E30" s="38">
        <v>-1.5266524604327643</v>
      </c>
      <c r="F30" s="38">
        <v>-0.44157051128470926</v>
      </c>
      <c r="G30" s="38">
        <v>0</v>
      </c>
      <c r="H30" s="38">
        <v>-13.347848203040677</v>
      </c>
      <c r="I30" s="38">
        <v>0</v>
      </c>
      <c r="J30" s="38">
        <v>-17.820000000000164</v>
      </c>
      <c r="K30" s="38">
        <v>-1.5499999999999972</v>
      </c>
      <c r="L30" s="38">
        <v>0</v>
      </c>
      <c r="M30" s="38">
        <v>-9.9610800649067102</v>
      </c>
    </row>
    <row r="31" spans="1:13" ht="13.9" x14ac:dyDescent="0.25">
      <c r="A31" s="30">
        <v>2033</v>
      </c>
      <c r="B31" s="38">
        <v>30.21583892482829</v>
      </c>
      <c r="C31" s="38">
        <v>1.8594919544508688</v>
      </c>
      <c r="D31" s="38">
        <v>-8.4101786297269427</v>
      </c>
      <c r="E31" s="38">
        <v>-1.5514861574171022</v>
      </c>
      <c r="F31" s="38">
        <v>-0.4274750055904164</v>
      </c>
      <c r="G31" s="38">
        <v>0</v>
      </c>
      <c r="H31" s="38">
        <v>-13.282470689050484</v>
      </c>
      <c r="I31" s="38">
        <v>0</v>
      </c>
      <c r="J31" s="38">
        <v>-20.160000000000309</v>
      </c>
      <c r="K31" s="38">
        <v>-0.87999999999999545</v>
      </c>
      <c r="L31" s="38">
        <v>-1.0000000000000009E-2</v>
      </c>
      <c r="M31" s="38">
        <v>-12.646279602506093</v>
      </c>
    </row>
    <row r="32" spans="1:13" ht="13.9" x14ac:dyDescent="0.25">
      <c r="A32" s="30">
        <v>2034</v>
      </c>
      <c r="B32" s="38">
        <v>29.051716297277011</v>
      </c>
      <c r="C32" s="38">
        <v>1.9005486146642401</v>
      </c>
      <c r="D32" s="38">
        <v>-8.1647536664754625</v>
      </c>
      <c r="E32" s="38">
        <v>-1.5827064608613028</v>
      </c>
      <c r="F32" s="38">
        <v>-0.41409686297177473</v>
      </c>
      <c r="G32" s="38">
        <v>-0.53904043868942608</v>
      </c>
      <c r="H32" s="38">
        <v>-13.218727612910072</v>
      </c>
      <c r="I32" s="38">
        <v>0</v>
      </c>
      <c r="J32" s="38">
        <v>-20.480000000000018</v>
      </c>
      <c r="K32" s="38">
        <v>-0.40000000000000568</v>
      </c>
      <c r="L32" s="38">
        <v>0</v>
      </c>
      <c r="M32" s="38">
        <v>-13.847060129966813</v>
      </c>
    </row>
    <row r="33" spans="1:13" ht="13.9" x14ac:dyDescent="0.25">
      <c r="A33" s="30">
        <v>2035</v>
      </c>
      <c r="B33" s="38">
        <v>27.899972442364671</v>
      </c>
      <c r="C33" s="38">
        <v>1.9469965243503822</v>
      </c>
      <c r="D33" s="38">
        <v>-7.9268514450714065</v>
      </c>
      <c r="E33" s="38">
        <v>-1.8806179692061278</v>
      </c>
      <c r="F33" s="38">
        <v>-0.40136434712121627</v>
      </c>
      <c r="G33" s="38">
        <v>-0.6107308962168787</v>
      </c>
      <c r="H33" s="38">
        <v>-13.156578113673149</v>
      </c>
      <c r="I33" s="38">
        <v>0</v>
      </c>
      <c r="J33" s="38">
        <v>-20.619999999999891</v>
      </c>
      <c r="K33" s="38">
        <v>-0.39000000000000057</v>
      </c>
      <c r="L33" s="38">
        <v>0</v>
      </c>
      <c r="M33" s="38">
        <v>-15.139173804573616</v>
      </c>
    </row>
    <row r="34" spans="1:13" ht="13.9" x14ac:dyDescent="0.25">
      <c r="A34" s="30">
        <v>2036</v>
      </c>
      <c r="B34" s="38">
        <v>26.773028094671361</v>
      </c>
      <c r="C34" s="38">
        <v>2.1347355623288529</v>
      </c>
      <c r="D34" s="38">
        <v>-7.6959101009787219</v>
      </c>
      <c r="E34" s="38">
        <v>-1.7198869992479331</v>
      </c>
      <c r="F34" s="38">
        <v>-0.38921767778244032</v>
      </c>
      <c r="G34" s="38">
        <v>-0.57637358274722317</v>
      </c>
      <c r="H34" s="38">
        <v>-13.095982351917158</v>
      </c>
      <c r="I34" s="38">
        <v>0</v>
      </c>
      <c r="J34" s="38">
        <v>-21.659999999999854</v>
      </c>
      <c r="K34" s="38">
        <v>0.85999999999999943</v>
      </c>
      <c r="L34" s="38">
        <v>-1.0000000000000009E-2</v>
      </c>
      <c r="M34" s="38">
        <v>-15.379607055673118</v>
      </c>
    </row>
    <row r="35" spans="1:13" ht="13.9" x14ac:dyDescent="0.25">
      <c r="A35" s="30">
        <v>2037</v>
      </c>
      <c r="B35" s="38">
        <v>25.658462519616961</v>
      </c>
      <c r="C35" s="38">
        <v>2.0425071914282729</v>
      </c>
      <c r="D35" s="38">
        <v>-7.4714067880316861</v>
      </c>
      <c r="E35" s="38">
        <v>-1.673267478835939</v>
      </c>
      <c r="F35" s="38">
        <v>-0.37748149953694821</v>
      </c>
      <c r="G35" s="38">
        <v>-0.6244346520288957</v>
      </c>
      <c r="H35" s="38">
        <v>-13.036901484205075</v>
      </c>
      <c r="I35" s="38">
        <v>0</v>
      </c>
      <c r="J35" s="38">
        <v>-21.289999999999964</v>
      </c>
      <c r="K35" s="38">
        <v>-1.0300000000000011</v>
      </c>
      <c r="L35" s="38">
        <v>0</v>
      </c>
      <c r="M35" s="38">
        <v>-17.802522191593276</v>
      </c>
    </row>
    <row r="36" spans="1:13" ht="13.9" x14ac:dyDescent="0.25">
      <c r="A36" s="30">
        <v>2038</v>
      </c>
      <c r="B36" s="38">
        <v>26.539428167226717</v>
      </c>
      <c r="C36" s="38">
        <v>2.1846134323630277</v>
      </c>
      <c r="D36" s="38">
        <v>-7.2528576784350207</v>
      </c>
      <c r="E36" s="38">
        <v>-1.709351887109932</v>
      </c>
      <c r="F36" s="38">
        <v>-0.36587683785532477</v>
      </c>
      <c r="G36" s="38">
        <v>-0.79984827227842459</v>
      </c>
      <c r="H36" s="38">
        <v>-12.979297638185784</v>
      </c>
      <c r="I36" s="38">
        <v>0</v>
      </c>
      <c r="J36" s="38">
        <v>-23.650000000000091</v>
      </c>
      <c r="K36" s="38">
        <v>1.1500000000000057</v>
      </c>
      <c r="L36" s="38">
        <v>-1.0000000000000009E-2</v>
      </c>
      <c r="M36" s="38">
        <v>-16.893190714274827</v>
      </c>
    </row>
    <row r="37" spans="1:13" ht="13.9" x14ac:dyDescent="0.25">
      <c r="A37" s="30">
        <v>2039</v>
      </c>
      <c r="B37" s="38">
        <v>25.263062763307758</v>
      </c>
      <c r="C37" s="38">
        <v>2.1335529995984839</v>
      </c>
      <c r="D37" s="38">
        <v>-7.0376329340118673</v>
      </c>
      <c r="E37" s="38">
        <v>-2.5813811517487579</v>
      </c>
      <c r="F37" s="38">
        <v>-0.35426819082327654</v>
      </c>
      <c r="G37" s="38">
        <v>-1.1833378112790172</v>
      </c>
      <c r="H37" s="38">
        <v>-12.923133888316968</v>
      </c>
      <c r="I37" s="38">
        <v>0</v>
      </c>
      <c r="J37" s="38">
        <v>-24.320000000000164</v>
      </c>
      <c r="K37" s="38">
        <v>1.8499999999999943</v>
      </c>
      <c r="L37" s="38">
        <v>0</v>
      </c>
      <c r="M37" s="38">
        <v>-19.153138213273813</v>
      </c>
    </row>
    <row r="38" spans="1:13" x14ac:dyDescent="0.25">
      <c r="A38" s="30">
        <v>2040</v>
      </c>
      <c r="B38" s="38">
        <v>23.986697359388685</v>
      </c>
      <c r="C38" s="38">
        <v>2.1770811905844187</v>
      </c>
      <c r="D38" s="38">
        <v>-7.2356740016596177</v>
      </c>
      <c r="E38" s="38">
        <v>-1.0843365466949564</v>
      </c>
      <c r="F38" s="38">
        <v>-0.34265954379122832</v>
      </c>
      <c r="G38" s="38">
        <v>-1.1194884117647348</v>
      </c>
      <c r="H38" s="38">
        <v>-12.868374232194896</v>
      </c>
      <c r="I38" s="38">
        <v>0</v>
      </c>
      <c r="J38" s="38">
        <v>-23.050000000000182</v>
      </c>
      <c r="K38" s="38">
        <v>-1.3900000000000006</v>
      </c>
      <c r="L38" s="38">
        <v>-1.0000000000000009E-2</v>
      </c>
      <c r="M38" s="38">
        <v>-20.936754186132514</v>
      </c>
    </row>
    <row r="39" spans="1:13" x14ac:dyDescent="0.25">
      <c r="A39" s="30">
        <v>2041</v>
      </c>
      <c r="B39" s="38">
        <v>22.710331955469655</v>
      </c>
      <c r="C39" s="38">
        <v>2.2203002004320727</v>
      </c>
      <c r="D39" s="38">
        <v>-12.267913490038381</v>
      </c>
      <c r="E39" s="38">
        <v>-1.5658111199880409</v>
      </c>
      <c r="F39" s="38">
        <v>-0.3310508967591872</v>
      </c>
      <c r="G39" s="38">
        <v>-1.9435896659516061</v>
      </c>
      <c r="H39" s="38">
        <v>-12.814983567475849</v>
      </c>
      <c r="I39" s="38">
        <v>0</v>
      </c>
      <c r="J39" s="38">
        <v>-22.039999999999964</v>
      </c>
      <c r="K39" s="38">
        <v>-0.85999999999998522</v>
      </c>
      <c r="L39" s="38">
        <v>0</v>
      </c>
      <c r="M39" s="38">
        <v>-26.892716584311287</v>
      </c>
    </row>
    <row r="40" spans="1:13" x14ac:dyDescent="0.25">
      <c r="A40" s="30">
        <v>2042</v>
      </c>
      <c r="B40" s="38">
        <v>21.43396655155064</v>
      </c>
      <c r="C40" s="38">
        <v>2.2662568638399261</v>
      </c>
      <c r="D40" s="38">
        <v>-11.595197678503155</v>
      </c>
      <c r="E40" s="38">
        <v>-2.0961067175929173</v>
      </c>
      <c r="F40" s="38">
        <v>-0.31944224972714608</v>
      </c>
      <c r="G40" s="38">
        <v>-2.3162462361790688</v>
      </c>
      <c r="H40" s="38">
        <v>-12.76292766937479</v>
      </c>
      <c r="I40" s="38">
        <v>0</v>
      </c>
      <c r="J40" s="38">
        <v>-26.070000000000164</v>
      </c>
      <c r="K40" s="38">
        <v>3.2800000000000153</v>
      </c>
      <c r="L40" s="38">
        <v>-1.0000000000000009E-2</v>
      </c>
      <c r="M40" s="38">
        <v>-28.189697135986659</v>
      </c>
    </row>
    <row r="41" spans="1:13" x14ac:dyDescent="0.25">
      <c r="A41" s="30">
        <v>2043</v>
      </c>
      <c r="B41" s="38">
        <v>20.157601147631595</v>
      </c>
      <c r="C41" s="38">
        <v>2.4799557955714846</v>
      </c>
      <c r="D41" s="38">
        <v>-10.99702188261017</v>
      </c>
      <c r="E41" s="38">
        <v>-1.7467685048831356</v>
      </c>
      <c r="F41" s="38">
        <v>-0.30783360269509785</v>
      </c>
      <c r="G41" s="38">
        <v>-1.9303987555630613</v>
      </c>
      <c r="H41" s="38">
        <v>-12.712173168726245</v>
      </c>
      <c r="I41" s="38">
        <v>0</v>
      </c>
      <c r="J41" s="38">
        <v>-27.289999999999964</v>
      </c>
      <c r="K41" s="38">
        <v>2.4200000000000159</v>
      </c>
      <c r="L41" s="38">
        <v>0</v>
      </c>
      <c r="M41" s="38">
        <v>-29.926638971274578</v>
      </c>
    </row>
    <row r="42" spans="1:13" x14ac:dyDescent="0.25">
      <c r="A42" s="30">
        <v>2044</v>
      </c>
      <c r="B42" s="38">
        <v>18.88123574371258</v>
      </c>
      <c r="C42" s="38">
        <v>2.5776470061660639</v>
      </c>
      <c r="D42" s="38">
        <v>-10.4267985925826</v>
      </c>
      <c r="E42" s="38">
        <v>-1.6283972498570449</v>
      </c>
      <c r="F42" s="38">
        <v>-0.29622495566304963</v>
      </c>
      <c r="G42" s="38">
        <v>-2.1002776146135886</v>
      </c>
      <c r="H42" s="38">
        <v>-12.662687530593928</v>
      </c>
      <c r="I42" s="38">
        <v>0</v>
      </c>
      <c r="J42" s="38">
        <v>-23.219999999999345</v>
      </c>
      <c r="K42" s="38">
        <v>-2.5000000000000142</v>
      </c>
      <c r="L42" s="38">
        <v>0</v>
      </c>
      <c r="M42" s="38">
        <v>-31.375503193430927</v>
      </c>
    </row>
    <row r="43" spans="1:13" x14ac:dyDescent="0.25">
      <c r="A43" s="30">
        <v>2045</v>
      </c>
      <c r="B43" s="38">
        <v>17.75166465605227</v>
      </c>
      <c r="C43" s="38">
        <v>2.4106076242371195</v>
      </c>
      <c r="D43" s="38">
        <v>-9.8775396819537491</v>
      </c>
      <c r="E43" s="38">
        <v>-1.6980372718696231</v>
      </c>
      <c r="F43" s="38">
        <v>-0.28461630863101561</v>
      </c>
      <c r="G43" s="38">
        <v>-2.1303272418780921</v>
      </c>
      <c r="H43" s="38">
        <v>-12.614439033414939</v>
      </c>
      <c r="I43" s="38">
        <v>0</v>
      </c>
      <c r="J43" s="38">
        <v>-27.579999999999927</v>
      </c>
      <c r="K43" s="38">
        <v>3.2299999999999898</v>
      </c>
      <c r="L43" s="38">
        <v>0</v>
      </c>
      <c r="M43" s="38">
        <v>-30.79268725745797</v>
      </c>
    </row>
    <row r="44" spans="1:13" x14ac:dyDescent="0.25">
      <c r="A44" s="30">
        <v>2046</v>
      </c>
      <c r="B44" s="38">
        <v>16.695490726521399</v>
      </c>
      <c r="C44" s="38">
        <v>2.4637274920965559</v>
      </c>
      <c r="D44" s="38">
        <v>-9.3702095301234749</v>
      </c>
      <c r="E44" s="38">
        <v>-2.3543497168599288</v>
      </c>
      <c r="F44" s="38">
        <v>-0.27418333997295008</v>
      </c>
      <c r="G44" s="38">
        <v>-1.9475004416420916</v>
      </c>
      <c r="H44" s="38">
        <v>-12.567396748665395</v>
      </c>
      <c r="I44" s="38">
        <v>0</v>
      </c>
      <c r="J44" s="38">
        <v>-20.880000000000109</v>
      </c>
      <c r="K44" s="38">
        <v>-4.0100000000000193</v>
      </c>
      <c r="L44" s="38">
        <v>0</v>
      </c>
      <c r="M44" s="38">
        <v>-32.24442155864601</v>
      </c>
    </row>
    <row r="45" spans="1:13" x14ac:dyDescent="0.25">
      <c r="A45" s="30">
        <v>2047</v>
      </c>
      <c r="B45" s="38">
        <v>15.639316796990485</v>
      </c>
      <c r="C45" s="38">
        <v>2.5175722679924455</v>
      </c>
      <c r="D45" s="38">
        <v>-8.8838437576926026</v>
      </c>
      <c r="E45" s="38">
        <v>-2.3717224261088461</v>
      </c>
      <c r="F45" s="38">
        <v>-0.2661057134132534</v>
      </c>
      <c r="G45" s="38">
        <v>-1.7948749039908307</v>
      </c>
      <c r="H45" s="38">
        <v>-12.521530521034585</v>
      </c>
      <c r="I45" s="38">
        <v>0</v>
      </c>
      <c r="J45" s="38">
        <v>-21.960000000000036</v>
      </c>
      <c r="K45" s="38">
        <v>-2.4200000000000159</v>
      </c>
      <c r="L45" s="38">
        <v>0</v>
      </c>
      <c r="M45" s="38">
        <v>-32.061188257257243</v>
      </c>
    </row>
    <row r="46" spans="1:13" x14ac:dyDescent="0.25">
      <c r="A46" s="30">
        <v>2048</v>
      </c>
      <c r="B46" s="38">
        <v>14.583142867459586</v>
      </c>
      <c r="C46" s="38">
        <v>2.4582301396849982</v>
      </c>
      <c r="D46" s="38">
        <v>-8.3974779852617303</v>
      </c>
      <c r="E46" s="38">
        <v>-2.5191087003643133</v>
      </c>
      <c r="F46" s="38">
        <v>-0.25920376522756783</v>
      </c>
      <c r="G46" s="38">
        <v>-2.0325722404021462</v>
      </c>
      <c r="H46" s="38">
        <v>-12.476810949094556</v>
      </c>
      <c r="I46" s="38">
        <v>0</v>
      </c>
      <c r="J46" s="38">
        <v>-25.970000000000255</v>
      </c>
      <c r="K46" s="38">
        <v>-1.3499999999999943</v>
      </c>
      <c r="L46" s="38">
        <v>-1.0000000000000009E-2</v>
      </c>
      <c r="M46" s="38">
        <v>-35.973800633205975</v>
      </c>
    </row>
    <row r="47" spans="1:13" x14ac:dyDescent="0.25">
      <c r="A47" s="30">
        <v>2049</v>
      </c>
      <c r="B47" s="38">
        <v>13.5269689379287</v>
      </c>
      <c r="C47" s="38">
        <v>2.3956341682188089</v>
      </c>
      <c r="D47" s="38">
        <v>-7.9116756782370885</v>
      </c>
      <c r="E47" s="38">
        <v>-3.306771175029354</v>
      </c>
      <c r="F47" s="38">
        <v>-0.25230181704185384</v>
      </c>
      <c r="G47" s="38">
        <v>-2.413600523518312</v>
      </c>
      <c r="H47" s="38">
        <v>-12.433209366453042</v>
      </c>
      <c r="I47" s="38">
        <v>0</v>
      </c>
      <c r="J47" s="38">
        <v>-21.280000000000655</v>
      </c>
      <c r="K47" s="38">
        <v>-3.4299999999999784</v>
      </c>
      <c r="L47" s="38">
        <v>-1.0000000000000009E-2</v>
      </c>
      <c r="M47" s="38">
        <v>-35.114955454132776</v>
      </c>
    </row>
    <row r="48" spans="1:13" ht="15.75" thickBot="1" x14ac:dyDescent="0.3">
      <c r="A48" s="30">
        <v>2050</v>
      </c>
      <c r="B48" s="39">
        <v>6.7750137472186651</v>
      </c>
      <c r="C48" s="39">
        <v>2.3497027191824547</v>
      </c>
      <c r="D48" s="39">
        <v>-7.4314140701208089</v>
      </c>
      <c r="E48" s="39">
        <v>-2.9890017463422112</v>
      </c>
      <c r="F48" s="39">
        <v>-0.24539986885613985</v>
      </c>
      <c r="G48" s="39">
        <v>-1.7821576184080641</v>
      </c>
      <c r="H48" s="39">
        <v>-12.39069782337755</v>
      </c>
      <c r="I48" s="39">
        <v>0</v>
      </c>
      <c r="J48" s="39">
        <v>-21.579997061133326</v>
      </c>
      <c r="K48" s="39">
        <v>-3.5157500000000255</v>
      </c>
      <c r="L48" s="39">
        <v>-1.0210000000000052E-2</v>
      </c>
      <c r="M48" s="39">
        <v>-40.819911721837009</v>
      </c>
    </row>
    <row r="49" spans="1:13" ht="15.75" thickBot="1" x14ac:dyDescent="0.3">
      <c r="A49" s="19" t="s">
        <v>36</v>
      </c>
      <c r="B49" s="40">
        <v>402.44815763869855</v>
      </c>
      <c r="C49" s="41">
        <v>19.667419275753243</v>
      </c>
      <c r="D49" s="41">
        <v>-79.423113249026116</v>
      </c>
      <c r="E49" s="41">
        <v>-15.16045047363604</v>
      </c>
      <c r="F49" s="41">
        <v>-1.5529938980734677</v>
      </c>
      <c r="G49" s="41">
        <v>-4.2884656745743719</v>
      </c>
      <c r="H49" s="41">
        <v>-92.445105109664269</v>
      </c>
      <c r="I49" s="41">
        <v>0</v>
      </c>
      <c r="J49" s="41">
        <v>-194.24947513600844</v>
      </c>
      <c r="K49" s="41">
        <v>-2.8720980045710158</v>
      </c>
      <c r="L49" s="41">
        <v>-3.3823147840410482E-2</v>
      </c>
      <c r="M49" s="42">
        <v>32.090052221057618</v>
      </c>
    </row>
  </sheetData>
  <mergeCells count="8">
    <mergeCell ref="B13:C13"/>
    <mergeCell ref="D13:I13"/>
    <mergeCell ref="J13:L13"/>
    <mergeCell ref="M1:P1"/>
    <mergeCell ref="B2:M2"/>
    <mergeCell ref="B4:C4"/>
    <mergeCell ref="D4:I4"/>
    <mergeCell ref="J4:L4"/>
  </mergeCells>
  <pageMargins left="0.7" right="0.7" top="0.75" bottom="0.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Normal="100" workbookViewId="0">
      <selection activeCell="M1" sqref="M1:P1"/>
    </sheetView>
  </sheetViews>
  <sheetFormatPr defaultColWidth="9.140625" defaultRowHeight="15" x14ac:dyDescent="0.25"/>
  <cols>
    <col min="1" max="1" width="10.42578125" style="19" bestFit="1" customWidth="1"/>
    <col min="2" max="2" width="10.85546875" style="19" customWidth="1"/>
    <col min="3" max="3" width="11.42578125" style="19" bestFit="1" customWidth="1"/>
    <col min="4" max="4" width="10.28515625" style="19" bestFit="1" customWidth="1"/>
    <col min="5" max="5" width="11.42578125" style="19" bestFit="1" customWidth="1"/>
    <col min="6" max="6" width="14.28515625" style="19" bestFit="1" customWidth="1"/>
    <col min="7" max="7" width="12.140625" style="19" bestFit="1" customWidth="1"/>
    <col min="8" max="8" width="13.28515625" style="19" bestFit="1" customWidth="1"/>
    <col min="9" max="9" width="10.85546875" style="19" bestFit="1" customWidth="1"/>
    <col min="10" max="10" width="9.85546875" style="19" bestFit="1" customWidth="1"/>
    <col min="11" max="11" width="9" style="19" bestFit="1" customWidth="1"/>
    <col min="12" max="12" width="9.28515625" style="19" bestFit="1" customWidth="1"/>
    <col min="13" max="13" width="20.140625" style="19" bestFit="1" customWidth="1"/>
    <col min="14" max="16384" width="9.140625" style="19"/>
  </cols>
  <sheetData>
    <row r="1" spans="1:16" ht="73.150000000000006" customHeight="1" x14ac:dyDescent="0.25">
      <c r="A1" s="33"/>
      <c r="M1" s="52" t="s">
        <v>55</v>
      </c>
      <c r="N1" s="52"/>
      <c r="O1" s="52"/>
      <c r="P1" s="52"/>
    </row>
    <row r="2" spans="1:16" ht="19.899999999999999" x14ac:dyDescent="0.4">
      <c r="B2" s="53" t="s">
        <v>49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6" ht="28.5" customHeight="1" x14ac:dyDescent="0.25">
      <c r="B4" s="54" t="s">
        <v>11</v>
      </c>
      <c r="C4" s="55"/>
      <c r="D4" s="54" t="s">
        <v>12</v>
      </c>
      <c r="E4" s="56"/>
      <c r="F4" s="56"/>
      <c r="G4" s="56"/>
      <c r="H4" s="56"/>
      <c r="I4" s="55"/>
      <c r="J4" s="57" t="s">
        <v>13</v>
      </c>
      <c r="K4" s="58"/>
      <c r="L4" s="59"/>
    </row>
    <row r="5" spans="1:16" ht="13.9" x14ac:dyDescent="0.25">
      <c r="B5" s="24" t="s">
        <v>14</v>
      </c>
      <c r="C5" s="24" t="s">
        <v>15</v>
      </c>
      <c r="D5" s="25" t="s">
        <v>14</v>
      </c>
      <c r="E5" s="25" t="s">
        <v>15</v>
      </c>
      <c r="F5" s="25" t="s">
        <v>16</v>
      </c>
      <c r="G5" s="25" t="s">
        <v>17</v>
      </c>
      <c r="H5" s="24" t="s">
        <v>18</v>
      </c>
      <c r="I5" s="24" t="s">
        <v>19</v>
      </c>
      <c r="J5" s="25" t="s">
        <v>20</v>
      </c>
      <c r="K5" s="24" t="s">
        <v>21</v>
      </c>
      <c r="L5" s="26"/>
      <c r="M5" s="24" t="s">
        <v>22</v>
      </c>
    </row>
    <row r="6" spans="1:16" ht="13.9" x14ac:dyDescent="0.25">
      <c r="B6" s="25" t="s">
        <v>23</v>
      </c>
      <c r="C6" s="25" t="s">
        <v>24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27" t="s">
        <v>31</v>
      </c>
      <c r="M6" s="25" t="s">
        <v>32</v>
      </c>
    </row>
    <row r="7" spans="1:16" ht="13.9" x14ac:dyDescent="0.25">
      <c r="B7" s="28" t="s">
        <v>33</v>
      </c>
      <c r="C7" s="28" t="s">
        <v>33</v>
      </c>
      <c r="D7" s="28" t="s">
        <v>33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  <c r="J7" s="28" t="s">
        <v>33</v>
      </c>
      <c r="K7" s="28" t="s">
        <v>33</v>
      </c>
      <c r="L7" s="29" t="s">
        <v>33</v>
      </c>
      <c r="M7" s="28" t="s">
        <v>33</v>
      </c>
    </row>
    <row r="8" spans="1:16" ht="13.9" x14ac:dyDescent="0.25">
      <c r="B8" s="43">
        <f>B49</f>
        <v>402.44815763869855</v>
      </c>
      <c r="C8" s="43">
        <f t="shared" ref="C8:M8" si="0">C49</f>
        <v>19.667419275753243</v>
      </c>
      <c r="D8" s="43">
        <f t="shared" si="0"/>
        <v>-79.423113249026116</v>
      </c>
      <c r="E8" s="43">
        <f t="shared" si="0"/>
        <v>-15.16045047363604</v>
      </c>
      <c r="F8" s="43">
        <f t="shared" si="0"/>
        <v>-1.5529938980734677</v>
      </c>
      <c r="G8" s="43">
        <f t="shared" si="0"/>
        <v>-4.2884656745743719</v>
      </c>
      <c r="H8" s="43">
        <f t="shared" si="0"/>
        <v>-92.445105109664269</v>
      </c>
      <c r="I8" s="43">
        <f t="shared" si="0"/>
        <v>0</v>
      </c>
      <c r="J8" s="43">
        <f t="shared" si="0"/>
        <v>-267.10002324104761</v>
      </c>
      <c r="K8" s="43">
        <f t="shared" si="0"/>
        <v>-1.3488423984862226</v>
      </c>
      <c r="L8" s="43">
        <f t="shared" si="0"/>
        <v>-51.423308706352572</v>
      </c>
      <c r="M8" s="43">
        <f t="shared" si="0"/>
        <v>-90.62672583640898</v>
      </c>
    </row>
    <row r="10" spans="1:16" ht="13.9" x14ac:dyDescent="0.25">
      <c r="B10" s="19" t="s">
        <v>38</v>
      </c>
    </row>
    <row r="13" spans="1:16" ht="27" customHeight="1" x14ac:dyDescent="0.25">
      <c r="B13" s="54" t="s">
        <v>11</v>
      </c>
      <c r="C13" s="55"/>
      <c r="D13" s="54" t="s">
        <v>12</v>
      </c>
      <c r="E13" s="56"/>
      <c r="F13" s="56"/>
      <c r="G13" s="56"/>
      <c r="H13" s="56"/>
      <c r="I13" s="55"/>
      <c r="J13" s="57" t="s">
        <v>13</v>
      </c>
      <c r="K13" s="58"/>
      <c r="L13" s="59"/>
    </row>
    <row r="14" spans="1:16" ht="13.9" x14ac:dyDescent="0.25">
      <c r="A14" s="24"/>
      <c r="B14" s="24" t="s">
        <v>14</v>
      </c>
      <c r="C14" s="24" t="s">
        <v>15</v>
      </c>
      <c r="D14" s="25" t="s">
        <v>14</v>
      </c>
      <c r="E14" s="25" t="s">
        <v>15</v>
      </c>
      <c r="F14" s="25" t="s">
        <v>16</v>
      </c>
      <c r="G14" s="25" t="s">
        <v>17</v>
      </c>
      <c r="H14" s="24" t="s">
        <v>18</v>
      </c>
      <c r="I14" s="24" t="s">
        <v>19</v>
      </c>
      <c r="J14" s="25" t="s">
        <v>20</v>
      </c>
      <c r="K14" s="24" t="s">
        <v>21</v>
      </c>
      <c r="L14" s="26"/>
      <c r="M14" s="24" t="s">
        <v>39</v>
      </c>
    </row>
    <row r="15" spans="1:16" ht="13.9" x14ac:dyDescent="0.25">
      <c r="A15" s="25"/>
      <c r="B15" s="25" t="s">
        <v>23</v>
      </c>
      <c r="C15" s="25" t="s">
        <v>24</v>
      </c>
      <c r="D15" s="25" t="s">
        <v>23</v>
      </c>
      <c r="E15" s="25" t="s">
        <v>24</v>
      </c>
      <c r="F15" s="25" t="s">
        <v>25</v>
      </c>
      <c r="G15" s="25" t="s">
        <v>26</v>
      </c>
      <c r="H15" s="25" t="s">
        <v>27</v>
      </c>
      <c r="I15" s="25" t="s">
        <v>28</v>
      </c>
      <c r="J15" s="25" t="s">
        <v>29</v>
      </c>
      <c r="K15" s="25" t="s">
        <v>30</v>
      </c>
      <c r="L15" s="27" t="s">
        <v>31</v>
      </c>
      <c r="M15" s="25" t="s">
        <v>40</v>
      </c>
    </row>
    <row r="16" spans="1:16" ht="13.9" x14ac:dyDescent="0.25">
      <c r="A16" s="28" t="s">
        <v>34</v>
      </c>
      <c r="B16" s="28" t="s">
        <v>33</v>
      </c>
      <c r="C16" s="28" t="s">
        <v>33</v>
      </c>
      <c r="D16" s="28" t="s">
        <v>33</v>
      </c>
      <c r="E16" s="28" t="s">
        <v>33</v>
      </c>
      <c r="F16" s="28" t="s">
        <v>33</v>
      </c>
      <c r="G16" s="28" t="s">
        <v>33</v>
      </c>
      <c r="H16" s="28" t="s">
        <v>33</v>
      </c>
      <c r="I16" s="28" t="s">
        <v>33</v>
      </c>
      <c r="J16" s="28" t="s">
        <v>33</v>
      </c>
      <c r="K16" s="28" t="s">
        <v>33</v>
      </c>
      <c r="L16" s="29" t="s">
        <v>33</v>
      </c>
      <c r="M16" s="28" t="s">
        <v>33</v>
      </c>
    </row>
    <row r="17" spans="1:13" ht="13.9" x14ac:dyDescent="0.25">
      <c r="A17" s="30">
        <v>2019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13.9" x14ac:dyDescent="0.25">
      <c r="A18" s="30">
        <v>2020</v>
      </c>
      <c r="B18" s="38">
        <v>35.325669656615105</v>
      </c>
      <c r="C18" s="38">
        <v>1.1157667423960818</v>
      </c>
      <c r="D18" s="38">
        <v>-0.63247917239875995</v>
      </c>
      <c r="E18" s="38">
        <v>-1.2691896108152225</v>
      </c>
      <c r="F18" s="38">
        <v>0</v>
      </c>
      <c r="G18" s="38">
        <v>0</v>
      </c>
      <c r="H18" s="38">
        <v>0</v>
      </c>
      <c r="I18" s="38">
        <v>0</v>
      </c>
      <c r="J18" s="38">
        <v>-11.220000000000027</v>
      </c>
      <c r="K18" s="38">
        <v>-0.21000000000000085</v>
      </c>
      <c r="L18" s="38">
        <v>-1.0000000000000009E-2</v>
      </c>
      <c r="M18" s="38">
        <v>23.099767615797173</v>
      </c>
    </row>
    <row r="19" spans="1:13" ht="13.9" x14ac:dyDescent="0.25">
      <c r="A19" s="30">
        <v>2021</v>
      </c>
      <c r="B19" s="38">
        <v>49.440251185129881</v>
      </c>
      <c r="C19" s="38">
        <v>1.083895809385333</v>
      </c>
      <c r="D19" s="38">
        <v>-9.2044135851618893</v>
      </c>
      <c r="E19" s="38">
        <v>-0.80010638947585266</v>
      </c>
      <c r="F19" s="38">
        <v>0</v>
      </c>
      <c r="G19" s="38">
        <v>0</v>
      </c>
      <c r="H19" s="38">
        <v>0</v>
      </c>
      <c r="I19" s="38">
        <v>0</v>
      </c>
      <c r="J19" s="38">
        <v>-15.470000000000027</v>
      </c>
      <c r="K19" s="38">
        <v>0.14999999999999858</v>
      </c>
      <c r="L19" s="38">
        <v>0</v>
      </c>
      <c r="M19" s="38">
        <v>25.199627019877447</v>
      </c>
    </row>
    <row r="20" spans="1:13" ht="13.9" x14ac:dyDescent="0.25">
      <c r="A20" s="30">
        <v>2022</v>
      </c>
      <c r="B20" s="38">
        <v>46.173413735539867</v>
      </c>
      <c r="C20" s="38">
        <v>1.2042465132928974</v>
      </c>
      <c r="D20" s="38">
        <v>-8.3840828683895285</v>
      </c>
      <c r="E20" s="38">
        <v>-0.85804728637109662</v>
      </c>
      <c r="F20" s="38">
        <v>0</v>
      </c>
      <c r="G20" s="38">
        <v>0</v>
      </c>
      <c r="H20" s="38">
        <v>0</v>
      </c>
      <c r="I20" s="38">
        <v>0</v>
      </c>
      <c r="J20" s="38">
        <v>-16.099999999999909</v>
      </c>
      <c r="K20" s="38">
        <v>0.17999999999999972</v>
      </c>
      <c r="L20" s="38">
        <v>-1.0000000000000009E-2</v>
      </c>
      <c r="M20" s="38">
        <v>22.205530094072234</v>
      </c>
    </row>
    <row r="21" spans="1:13" ht="13.9" x14ac:dyDescent="0.25">
      <c r="A21" s="30">
        <v>2023</v>
      </c>
      <c r="B21" s="38">
        <v>43.744741663661387</v>
      </c>
      <c r="C21" s="38">
        <v>1.2440919672865753</v>
      </c>
      <c r="D21" s="38">
        <v>-7.6864185342107945</v>
      </c>
      <c r="E21" s="38">
        <v>-0.86582272316588593</v>
      </c>
      <c r="F21" s="38">
        <v>0</v>
      </c>
      <c r="G21" s="38">
        <v>0</v>
      </c>
      <c r="H21" s="38">
        <v>0</v>
      </c>
      <c r="I21" s="38">
        <v>0</v>
      </c>
      <c r="J21" s="38">
        <v>-17.550000000000182</v>
      </c>
      <c r="K21" s="38">
        <v>-0.42999999999999972</v>
      </c>
      <c r="L21" s="38">
        <v>-1.0000000000000009E-2</v>
      </c>
      <c r="M21" s="38">
        <v>18.446592373571104</v>
      </c>
    </row>
    <row r="22" spans="1:13" ht="13.9" x14ac:dyDescent="0.25">
      <c r="A22" s="30">
        <v>2024</v>
      </c>
      <c r="B22" s="38">
        <v>41.634347011863213</v>
      </c>
      <c r="C22" s="38">
        <v>1.4575679152004071</v>
      </c>
      <c r="D22" s="38">
        <v>-7.0347540935046879</v>
      </c>
      <c r="E22" s="38">
        <v>-0.87460412688581357</v>
      </c>
      <c r="F22" s="38">
        <v>0</v>
      </c>
      <c r="G22" s="38">
        <v>0</v>
      </c>
      <c r="H22" s="38">
        <v>0</v>
      </c>
      <c r="I22" s="38">
        <v>0</v>
      </c>
      <c r="J22" s="38">
        <v>-19.019999999999982</v>
      </c>
      <c r="K22" s="38">
        <v>-0.14999999999999858</v>
      </c>
      <c r="L22" s="38">
        <v>0</v>
      </c>
      <c r="M22" s="38">
        <v>16.012556706673138</v>
      </c>
    </row>
    <row r="23" spans="1:13" ht="13.9" x14ac:dyDescent="0.25">
      <c r="A23" s="30">
        <v>2025</v>
      </c>
      <c r="B23" s="38">
        <v>39.763730454624749</v>
      </c>
      <c r="C23" s="38">
        <v>1.4637393196211619</v>
      </c>
      <c r="D23" s="38">
        <v>-6.4175895729029833</v>
      </c>
      <c r="E23" s="38">
        <v>-0.97837454762365184</v>
      </c>
      <c r="F23" s="38">
        <v>0</v>
      </c>
      <c r="G23" s="38">
        <v>0</v>
      </c>
      <c r="H23" s="38">
        <v>0</v>
      </c>
      <c r="I23" s="38">
        <v>0</v>
      </c>
      <c r="J23" s="38">
        <v>-20.320000000000164</v>
      </c>
      <c r="K23" s="38">
        <v>0.25999999999999091</v>
      </c>
      <c r="L23" s="38">
        <v>-9.9999999999998979E-3</v>
      </c>
      <c r="M23" s="38">
        <v>13.761505653719103</v>
      </c>
    </row>
    <row r="24" spans="1:13" ht="13.9" x14ac:dyDescent="0.25">
      <c r="A24" s="30">
        <v>2026</v>
      </c>
      <c r="B24" s="38">
        <v>38.364655355746066</v>
      </c>
      <c r="C24" s="38">
        <v>1.6846332993112707</v>
      </c>
      <c r="D24" s="38">
        <v>-5.8694248925102386</v>
      </c>
      <c r="E24" s="38">
        <v>-1.0010718225189805</v>
      </c>
      <c r="F24" s="38">
        <v>0</v>
      </c>
      <c r="G24" s="38">
        <v>0</v>
      </c>
      <c r="H24" s="38">
        <v>-13.776860150536571</v>
      </c>
      <c r="I24" s="38">
        <v>0</v>
      </c>
      <c r="J24" s="38">
        <v>-22.139999999999873</v>
      </c>
      <c r="K24" s="38">
        <v>-0.11999999999999744</v>
      </c>
      <c r="L24" s="38">
        <v>-1.0000000000000009E-2</v>
      </c>
      <c r="M24" s="38">
        <v>-2.8680682105083211</v>
      </c>
    </row>
    <row r="25" spans="1:13" ht="13.9" x14ac:dyDescent="0.25">
      <c r="A25" s="30">
        <v>2027</v>
      </c>
      <c r="B25" s="38">
        <v>37.200574690135909</v>
      </c>
      <c r="C25" s="38">
        <v>1.6804679572743098</v>
      </c>
      <c r="D25" s="38">
        <v>-5.3557601322219455</v>
      </c>
      <c r="E25" s="38">
        <v>-1.0705809996873157</v>
      </c>
      <c r="F25" s="38">
        <v>0</v>
      </c>
      <c r="G25" s="38">
        <v>0</v>
      </c>
      <c r="H25" s="38">
        <v>-13.700757337858988</v>
      </c>
      <c r="I25" s="38">
        <v>0</v>
      </c>
      <c r="J25" s="38">
        <v>-24.119999999999891</v>
      </c>
      <c r="K25" s="38">
        <v>6.0000000000002274E-2</v>
      </c>
      <c r="L25" s="38">
        <v>-1.0000000000000009E-2</v>
      </c>
      <c r="M25" s="38">
        <v>-5.3160558223579191</v>
      </c>
    </row>
    <row r="26" spans="1:13" ht="13.9" x14ac:dyDescent="0.25">
      <c r="A26" s="30">
        <v>2028</v>
      </c>
      <c r="B26" s="38">
        <v>36.036452062584658</v>
      </c>
      <c r="C26" s="38">
        <v>1.8357005120768886</v>
      </c>
      <c r="D26" s="38">
        <v>-4.8420953719336239</v>
      </c>
      <c r="E26" s="38">
        <v>-1.0580567599624295</v>
      </c>
      <c r="F26" s="38">
        <v>0</v>
      </c>
      <c r="G26" s="38">
        <v>0</v>
      </c>
      <c r="H26" s="38">
        <v>-13.626557095498356</v>
      </c>
      <c r="I26" s="38">
        <v>0</v>
      </c>
      <c r="J26" s="38">
        <v>-21.619999999999891</v>
      </c>
      <c r="K26" s="38">
        <v>-1.0699999999999932</v>
      </c>
      <c r="L26" s="38">
        <v>-3.6999999999999318</v>
      </c>
      <c r="M26" s="38">
        <v>-8.0445566527326768</v>
      </c>
    </row>
    <row r="27" spans="1:13" ht="13.9" x14ac:dyDescent="0.25">
      <c r="A27" s="30">
        <v>2029</v>
      </c>
      <c r="B27" s="38">
        <v>34.872329435033407</v>
      </c>
      <c r="C27" s="38">
        <v>1.7520724417197666</v>
      </c>
      <c r="D27" s="38">
        <v>-4.3284306116453308</v>
      </c>
      <c r="E27" s="38">
        <v>-1.09144722135796</v>
      </c>
      <c r="F27" s="38">
        <v>0</v>
      </c>
      <c r="G27" s="38">
        <v>0</v>
      </c>
      <c r="H27" s="38">
        <v>-13.554211859196727</v>
      </c>
      <c r="I27" s="38">
        <v>0</v>
      </c>
      <c r="J27" s="38">
        <v>-22.449999999999818</v>
      </c>
      <c r="K27" s="38">
        <v>0.54000000000000625</v>
      </c>
      <c r="L27" s="38">
        <v>-3.7999999999999545</v>
      </c>
      <c r="M27" s="38">
        <v>-8.0596878154466083</v>
      </c>
    </row>
    <row r="28" spans="1:13" ht="13.9" x14ac:dyDescent="0.25">
      <c r="A28" s="30">
        <v>2030</v>
      </c>
      <c r="B28" s="38">
        <v>33.708206807482071</v>
      </c>
      <c r="C28" s="38">
        <v>1.7770972201423341</v>
      </c>
      <c r="D28" s="38">
        <v>-3.8893833201643702</v>
      </c>
      <c r="E28" s="38">
        <v>-1.039323096813547</v>
      </c>
      <c r="F28" s="38">
        <v>0</v>
      </c>
      <c r="G28" s="38">
        <v>0</v>
      </c>
      <c r="H28" s="38">
        <v>-13.483675253802645</v>
      </c>
      <c r="I28" s="38">
        <v>0</v>
      </c>
      <c r="J28" s="38">
        <v>-22.980000000000018</v>
      </c>
      <c r="K28" s="38">
        <v>0.57999999999999829</v>
      </c>
      <c r="L28" s="38">
        <v>-4.1200000000000045</v>
      </c>
      <c r="M28" s="38">
        <v>-9.4470776431561774</v>
      </c>
    </row>
    <row r="29" spans="1:13" ht="13.9" x14ac:dyDescent="0.25">
      <c r="A29" s="30">
        <v>2031</v>
      </c>
      <c r="B29" s="38">
        <v>32.54408417993082</v>
      </c>
      <c r="C29" s="38">
        <v>1.7990301462396108</v>
      </c>
      <c r="D29" s="38">
        <v>-5.5436992250002959</v>
      </c>
      <c r="E29" s="38">
        <v>-1.5827710404547304</v>
      </c>
      <c r="F29" s="38">
        <v>-0.28536431743344792</v>
      </c>
      <c r="G29" s="38">
        <v>0</v>
      </c>
      <c r="H29" s="38">
        <v>-13.414902063543423</v>
      </c>
      <c r="I29" s="38">
        <v>0</v>
      </c>
      <c r="J29" s="38">
        <v>-26.640000000000327</v>
      </c>
      <c r="K29" s="38">
        <v>-0.43000000000000682</v>
      </c>
      <c r="L29" s="38">
        <v>-5.1000000000000227</v>
      </c>
      <c r="M29" s="38">
        <v>-18.653622320261825</v>
      </c>
    </row>
    <row r="30" spans="1:13" ht="13.9" x14ac:dyDescent="0.25">
      <c r="A30" s="30">
        <v>2032</v>
      </c>
      <c r="B30" s="38">
        <v>31.379961552379598</v>
      </c>
      <c r="C30" s="38">
        <v>2.0087645788794894</v>
      </c>
      <c r="D30" s="38">
        <v>-8.66373502140749</v>
      </c>
      <c r="E30" s="38">
        <v>-1.5266524604327643</v>
      </c>
      <c r="F30" s="38">
        <v>-0.44157051128470926</v>
      </c>
      <c r="G30" s="38">
        <v>0</v>
      </c>
      <c r="H30" s="38">
        <v>-13.347848203040677</v>
      </c>
      <c r="I30" s="38">
        <v>0</v>
      </c>
      <c r="J30" s="38">
        <v>-28.340000000000146</v>
      </c>
      <c r="K30" s="38">
        <v>2.5000000000000142</v>
      </c>
      <c r="L30" s="38">
        <v>-5.4199999999999591</v>
      </c>
      <c r="M30" s="38">
        <v>-21.85108006490664</v>
      </c>
    </row>
    <row r="31" spans="1:13" ht="13.9" x14ac:dyDescent="0.25">
      <c r="A31" s="30">
        <v>2033</v>
      </c>
      <c r="B31" s="38">
        <v>30.21583892482829</v>
      </c>
      <c r="C31" s="38">
        <v>1.8594919544508688</v>
      </c>
      <c r="D31" s="38">
        <v>-8.4101786297269427</v>
      </c>
      <c r="E31" s="38">
        <v>-1.5514861574171022</v>
      </c>
      <c r="F31" s="38">
        <v>-0.4274750055904164</v>
      </c>
      <c r="G31" s="38">
        <v>0</v>
      </c>
      <c r="H31" s="38">
        <v>-13.282470689050484</v>
      </c>
      <c r="I31" s="38">
        <v>0</v>
      </c>
      <c r="J31" s="38">
        <v>-28.239999999999782</v>
      </c>
      <c r="K31" s="38">
        <v>-0.13000000000000966</v>
      </c>
      <c r="L31" s="38">
        <v>-5.6200000000000045</v>
      </c>
      <c r="M31" s="38">
        <v>-25.586279602505584</v>
      </c>
    </row>
    <row r="32" spans="1:13" ht="13.9" x14ac:dyDescent="0.25">
      <c r="A32" s="30">
        <v>2034</v>
      </c>
      <c r="B32" s="38">
        <v>29.051716297277011</v>
      </c>
      <c r="C32" s="38">
        <v>1.9005486146642401</v>
      </c>
      <c r="D32" s="38">
        <v>-8.1647536664754625</v>
      </c>
      <c r="E32" s="38">
        <v>-1.5827064608613028</v>
      </c>
      <c r="F32" s="38">
        <v>-0.41409686297177473</v>
      </c>
      <c r="G32" s="38">
        <v>-0.53904043868942608</v>
      </c>
      <c r="H32" s="38">
        <v>-13.218727612910072</v>
      </c>
      <c r="I32" s="38">
        <v>0</v>
      </c>
      <c r="J32" s="38">
        <v>-26.759999999999764</v>
      </c>
      <c r="K32" s="38">
        <v>-0.70999999999999375</v>
      </c>
      <c r="L32" s="38">
        <v>-5.9100000000000819</v>
      </c>
      <c r="M32" s="38">
        <v>-26.347060129966628</v>
      </c>
    </row>
    <row r="33" spans="1:13" ht="13.9" x14ac:dyDescent="0.25">
      <c r="A33" s="30">
        <v>2035</v>
      </c>
      <c r="B33" s="38">
        <v>27.899972442364671</v>
      </c>
      <c r="C33" s="38">
        <v>1.9469965243503822</v>
      </c>
      <c r="D33" s="38">
        <v>-7.9268514450714065</v>
      </c>
      <c r="E33" s="38">
        <v>-1.8806179692061278</v>
      </c>
      <c r="F33" s="38">
        <v>-0.40136434712121627</v>
      </c>
      <c r="G33" s="38">
        <v>-0.6107308962168787</v>
      </c>
      <c r="H33" s="38">
        <v>-13.156578113673149</v>
      </c>
      <c r="I33" s="38">
        <v>0</v>
      </c>
      <c r="J33" s="38">
        <v>-28.5600000000004</v>
      </c>
      <c r="K33" s="38">
        <v>2.1099999999999994</v>
      </c>
      <c r="L33" s="38">
        <v>-6.5</v>
      </c>
      <c r="M33" s="38">
        <v>-27.079173804574125</v>
      </c>
    </row>
    <row r="34" spans="1:13" ht="13.9" x14ac:dyDescent="0.25">
      <c r="A34" s="30">
        <v>2036</v>
      </c>
      <c r="B34" s="38">
        <v>26.773028094671361</v>
      </c>
      <c r="C34" s="38">
        <v>2.1347355623288529</v>
      </c>
      <c r="D34" s="38">
        <v>-7.6959101009787219</v>
      </c>
      <c r="E34" s="38">
        <v>-1.7198869992479331</v>
      </c>
      <c r="F34" s="38">
        <v>-0.38921767778244032</v>
      </c>
      <c r="G34" s="38">
        <v>-0.57637358274722317</v>
      </c>
      <c r="H34" s="38">
        <v>-13.095982351917158</v>
      </c>
      <c r="I34" s="38">
        <v>0</v>
      </c>
      <c r="J34" s="38">
        <v>-28.009999999999309</v>
      </c>
      <c r="K34" s="38">
        <v>-1.0099999999999909</v>
      </c>
      <c r="L34" s="38">
        <v>-6.7999999999999545</v>
      </c>
      <c r="M34" s="38">
        <v>-30.389607055672517</v>
      </c>
    </row>
    <row r="35" spans="1:13" ht="13.9" x14ac:dyDescent="0.25">
      <c r="A35" s="30">
        <v>2037</v>
      </c>
      <c r="B35" s="38">
        <v>25.658462519616961</v>
      </c>
      <c r="C35" s="38">
        <v>2.0425071914282729</v>
      </c>
      <c r="D35" s="38">
        <v>-7.4714067880316861</v>
      </c>
      <c r="E35" s="38">
        <v>-1.673267478835939</v>
      </c>
      <c r="F35" s="38">
        <v>-0.37748149953694821</v>
      </c>
      <c r="G35" s="38">
        <v>-0.6244346520288957</v>
      </c>
      <c r="H35" s="38">
        <v>-13.036901484205075</v>
      </c>
      <c r="I35" s="38">
        <v>0</v>
      </c>
      <c r="J35" s="38">
        <v>-29.699999999999818</v>
      </c>
      <c r="K35" s="38">
        <v>-0.39000000000001478</v>
      </c>
      <c r="L35" s="38">
        <v>-7.4300000000000637</v>
      </c>
      <c r="M35" s="38">
        <v>-33.002522191593208</v>
      </c>
    </row>
    <row r="36" spans="1:13" ht="13.9" x14ac:dyDescent="0.25">
      <c r="A36" s="30">
        <v>2038</v>
      </c>
      <c r="B36" s="38">
        <v>26.539428167226717</v>
      </c>
      <c r="C36" s="38">
        <v>2.1846134323630277</v>
      </c>
      <c r="D36" s="38">
        <v>-7.2528576784350207</v>
      </c>
      <c r="E36" s="38">
        <v>-1.709351887109932</v>
      </c>
      <c r="F36" s="38">
        <v>-0.36587683785532477</v>
      </c>
      <c r="G36" s="38">
        <v>-0.79984827227842459</v>
      </c>
      <c r="H36" s="38">
        <v>-12.979297638185784</v>
      </c>
      <c r="I36" s="38">
        <v>0</v>
      </c>
      <c r="J36" s="38">
        <v>-30.890000000000327</v>
      </c>
      <c r="K36" s="38">
        <v>-1.1700000000000017</v>
      </c>
      <c r="L36" s="38">
        <v>-8.3400000000001455</v>
      </c>
      <c r="M36" s="38">
        <v>-34.783190714275214</v>
      </c>
    </row>
    <row r="37" spans="1:13" ht="13.9" x14ac:dyDescent="0.25">
      <c r="A37" s="30">
        <v>2039</v>
      </c>
      <c r="B37" s="38">
        <v>25.263062763307758</v>
      </c>
      <c r="C37" s="38">
        <v>2.1335529995984839</v>
      </c>
      <c r="D37" s="38">
        <v>-7.0376329340118673</v>
      </c>
      <c r="E37" s="38">
        <v>-2.5813811517487579</v>
      </c>
      <c r="F37" s="38">
        <v>-0.35426819082327654</v>
      </c>
      <c r="G37" s="38">
        <v>-1.1833378112790172</v>
      </c>
      <c r="H37" s="38">
        <v>-12.923133888316968</v>
      </c>
      <c r="I37" s="38">
        <v>0</v>
      </c>
      <c r="J37" s="38">
        <v>-30.519999999999527</v>
      </c>
      <c r="K37" s="38">
        <v>-0.20999999999999375</v>
      </c>
      <c r="L37" s="38">
        <v>-8.7899999999999636</v>
      </c>
      <c r="M37" s="38">
        <v>-36.203138213273128</v>
      </c>
    </row>
    <row r="38" spans="1:13" x14ac:dyDescent="0.25">
      <c r="A38" s="30">
        <v>2040</v>
      </c>
      <c r="B38" s="38">
        <v>23.986697359388685</v>
      </c>
      <c r="C38" s="38">
        <v>2.1770811905844187</v>
      </c>
      <c r="D38" s="38">
        <v>-7.2356740016596177</v>
      </c>
      <c r="E38" s="38">
        <v>-1.0843365466949564</v>
      </c>
      <c r="F38" s="38">
        <v>-0.34265954379122832</v>
      </c>
      <c r="G38" s="38">
        <v>-1.1194884117647348</v>
      </c>
      <c r="H38" s="38">
        <v>-12.868374232194896</v>
      </c>
      <c r="I38" s="38">
        <v>0</v>
      </c>
      <c r="J38" s="38">
        <v>-30.719999999999345</v>
      </c>
      <c r="K38" s="38">
        <v>-1.9000000000000057</v>
      </c>
      <c r="L38" s="38">
        <v>-9.2999999999999545</v>
      </c>
      <c r="M38" s="38">
        <v>-38.406754186131636</v>
      </c>
    </row>
    <row r="39" spans="1:13" x14ac:dyDescent="0.25">
      <c r="A39" s="30">
        <v>2041</v>
      </c>
      <c r="B39" s="38">
        <v>22.710331955469655</v>
      </c>
      <c r="C39" s="38">
        <v>2.2203002004320727</v>
      </c>
      <c r="D39" s="38">
        <v>-12.267913490038381</v>
      </c>
      <c r="E39" s="38">
        <v>-1.5658111199880409</v>
      </c>
      <c r="F39" s="38">
        <v>-0.3310508967591872</v>
      </c>
      <c r="G39" s="38">
        <v>-1.9435896659516061</v>
      </c>
      <c r="H39" s="38">
        <v>-12.814983567475849</v>
      </c>
      <c r="I39" s="38">
        <v>0</v>
      </c>
      <c r="J39" s="38">
        <v>-30.9399999999996</v>
      </c>
      <c r="K39" s="38">
        <v>-3.0599999999999739</v>
      </c>
      <c r="L39" s="38">
        <v>-10.349999999999909</v>
      </c>
      <c r="M39" s="38">
        <v>-48.342716584310821</v>
      </c>
    </row>
    <row r="40" spans="1:13" x14ac:dyDescent="0.25">
      <c r="A40" s="30">
        <v>2042</v>
      </c>
      <c r="B40" s="38">
        <v>21.43396655155064</v>
      </c>
      <c r="C40" s="38">
        <v>2.2662568638399261</v>
      </c>
      <c r="D40" s="38">
        <v>-11.595197678503155</v>
      </c>
      <c r="E40" s="38">
        <v>-2.0961067175929173</v>
      </c>
      <c r="F40" s="38">
        <v>-0.31944224972714608</v>
      </c>
      <c r="G40" s="38">
        <v>-2.3162462361790688</v>
      </c>
      <c r="H40" s="38">
        <v>-12.76292766937479</v>
      </c>
      <c r="I40" s="38">
        <v>0</v>
      </c>
      <c r="J40" s="38">
        <v>-32.270000000000437</v>
      </c>
      <c r="K40" s="38">
        <v>-0.13999999999998636</v>
      </c>
      <c r="L40" s="38">
        <v>-12.160000000000082</v>
      </c>
      <c r="M40" s="38">
        <v>-49.959697135987014</v>
      </c>
    </row>
    <row r="41" spans="1:13" x14ac:dyDescent="0.25">
      <c r="A41" s="30">
        <v>2043</v>
      </c>
      <c r="B41" s="38">
        <v>20.157601147631595</v>
      </c>
      <c r="C41" s="38">
        <v>2.4799557955714846</v>
      </c>
      <c r="D41" s="38">
        <v>-10.99702188261017</v>
      </c>
      <c r="E41" s="38">
        <v>-1.7467685048831356</v>
      </c>
      <c r="F41" s="38">
        <v>-0.30783360269509785</v>
      </c>
      <c r="G41" s="38">
        <v>-1.9303987555630613</v>
      </c>
      <c r="H41" s="38">
        <v>-12.712173168726245</v>
      </c>
      <c r="I41" s="38">
        <v>0</v>
      </c>
      <c r="J41" s="38">
        <v>-33.550000000000182</v>
      </c>
      <c r="K41" s="38">
        <v>-0.81000000000000227</v>
      </c>
      <c r="L41" s="38">
        <v>-14.210000000000036</v>
      </c>
      <c r="M41" s="38">
        <v>-53.626638971274851</v>
      </c>
    </row>
    <row r="42" spans="1:13" x14ac:dyDescent="0.25">
      <c r="A42" s="30">
        <v>2044</v>
      </c>
      <c r="B42" s="38">
        <v>18.88123574371258</v>
      </c>
      <c r="C42" s="38">
        <v>2.5776470061660639</v>
      </c>
      <c r="D42" s="38">
        <v>-10.4267985925826</v>
      </c>
      <c r="E42" s="38">
        <v>-1.6283972498570449</v>
      </c>
      <c r="F42" s="38">
        <v>-0.29622495566304963</v>
      </c>
      <c r="G42" s="38">
        <v>-2.1002776146135886</v>
      </c>
      <c r="H42" s="38">
        <v>-12.662687530593928</v>
      </c>
      <c r="I42" s="38">
        <v>0</v>
      </c>
      <c r="J42" s="38">
        <v>-33.369999999999891</v>
      </c>
      <c r="K42" s="38">
        <v>0.43000000000000682</v>
      </c>
      <c r="L42" s="38">
        <v>-15.920000000000073</v>
      </c>
      <c r="M42" s="38">
        <v>-54.515503193431528</v>
      </c>
    </row>
    <row r="43" spans="1:13" x14ac:dyDescent="0.25">
      <c r="A43" s="30">
        <v>2045</v>
      </c>
      <c r="B43" s="38">
        <v>17.75166465605227</v>
      </c>
      <c r="C43" s="38">
        <v>2.4106076242371195</v>
      </c>
      <c r="D43" s="38">
        <v>-9.8775396819537491</v>
      </c>
      <c r="E43" s="38">
        <v>-1.6980372718696231</v>
      </c>
      <c r="F43" s="38">
        <v>-0.28461630863101561</v>
      </c>
      <c r="G43" s="38">
        <v>-2.1303272418780921</v>
      </c>
      <c r="H43" s="38">
        <v>-12.614439033414939</v>
      </c>
      <c r="I43" s="38">
        <v>0</v>
      </c>
      <c r="J43" s="38">
        <v>-34.639999999999418</v>
      </c>
      <c r="K43" s="38">
        <v>0.80000000000001137</v>
      </c>
      <c r="L43" s="38">
        <v>-18.190000000000055</v>
      </c>
      <c r="M43" s="38">
        <v>-58.472687257457494</v>
      </c>
    </row>
    <row r="44" spans="1:13" x14ac:dyDescent="0.25">
      <c r="A44" s="30">
        <v>2046</v>
      </c>
      <c r="B44" s="38">
        <v>16.695490726521399</v>
      </c>
      <c r="C44" s="38">
        <v>2.4637274920965559</v>
      </c>
      <c r="D44" s="38">
        <v>-9.3702095301234749</v>
      </c>
      <c r="E44" s="38">
        <v>-2.3543497168599288</v>
      </c>
      <c r="F44" s="38">
        <v>-0.27418333997295008</v>
      </c>
      <c r="G44" s="38">
        <v>-1.9475004416420916</v>
      </c>
      <c r="H44" s="38">
        <v>-12.567396748665395</v>
      </c>
      <c r="I44" s="38">
        <v>0</v>
      </c>
      <c r="J44" s="38">
        <v>-32.559999999999491</v>
      </c>
      <c r="K44" s="38">
        <v>-3.0600000000000023</v>
      </c>
      <c r="L44" s="38">
        <v>-19.360000000000127</v>
      </c>
      <c r="M44" s="38">
        <v>-62.334421558645502</v>
      </c>
    </row>
    <row r="45" spans="1:13" x14ac:dyDescent="0.25">
      <c r="A45" s="30">
        <v>2047</v>
      </c>
      <c r="B45" s="38">
        <v>15.639316796990485</v>
      </c>
      <c r="C45" s="38">
        <v>2.5175722679924455</v>
      </c>
      <c r="D45" s="38">
        <v>-8.8838437576926026</v>
      </c>
      <c r="E45" s="38">
        <v>-2.3717224261088461</v>
      </c>
      <c r="F45" s="38">
        <v>-0.2661057134132534</v>
      </c>
      <c r="G45" s="38">
        <v>-1.7948749039908307</v>
      </c>
      <c r="H45" s="38">
        <v>-12.521530521034585</v>
      </c>
      <c r="I45" s="38">
        <v>0</v>
      </c>
      <c r="J45" s="38">
        <v>-35.059999999999491</v>
      </c>
      <c r="K45" s="38">
        <v>2.2900000000000205</v>
      </c>
      <c r="L45" s="38">
        <v>-23.079999999999927</v>
      </c>
      <c r="M45" s="38">
        <v>-63.531188257256588</v>
      </c>
    </row>
    <row r="46" spans="1:13" x14ac:dyDescent="0.25">
      <c r="A46" s="30">
        <v>2048</v>
      </c>
      <c r="B46" s="38">
        <v>14.583142867459586</v>
      </c>
      <c r="C46" s="38">
        <v>2.4582301396849982</v>
      </c>
      <c r="D46" s="38">
        <v>-8.3974779852617303</v>
      </c>
      <c r="E46" s="38">
        <v>-2.5191087003643133</v>
      </c>
      <c r="F46" s="38">
        <v>-0.25920376522756783</v>
      </c>
      <c r="G46" s="38">
        <v>-2.0325722404021462</v>
      </c>
      <c r="H46" s="38">
        <v>-12.476810949094556</v>
      </c>
      <c r="I46" s="38">
        <v>0</v>
      </c>
      <c r="J46" s="38">
        <v>-35.110000000000582</v>
      </c>
      <c r="K46" s="38">
        <v>-2.2600000000000193</v>
      </c>
      <c r="L46" s="38">
        <v>-25.600000000000364</v>
      </c>
      <c r="M46" s="38">
        <v>-71.613800633206694</v>
      </c>
    </row>
    <row r="47" spans="1:13" x14ac:dyDescent="0.25">
      <c r="A47" s="30">
        <v>2049</v>
      </c>
      <c r="B47" s="38">
        <v>13.5269689379287</v>
      </c>
      <c r="C47" s="38">
        <v>2.3956341682188089</v>
      </c>
      <c r="D47" s="38">
        <v>-7.9116756782370885</v>
      </c>
      <c r="E47" s="38">
        <v>-3.306771175029354</v>
      </c>
      <c r="F47" s="38">
        <v>-0.25230181704185384</v>
      </c>
      <c r="G47" s="38">
        <v>-2.413600523518312</v>
      </c>
      <c r="H47" s="38">
        <v>-12.433209366453042</v>
      </c>
      <c r="I47" s="38">
        <v>0</v>
      </c>
      <c r="J47" s="38">
        <v>-34.409999999999854</v>
      </c>
      <c r="K47" s="38">
        <v>-0.75999999999999091</v>
      </c>
      <c r="L47" s="38">
        <v>-28.440000000000509</v>
      </c>
      <c r="M47" s="38">
        <v>-74.004955454132499</v>
      </c>
    </row>
    <row r="48" spans="1:13" ht="15.75" thickBot="1" x14ac:dyDescent="0.3">
      <c r="A48" s="30">
        <v>2050</v>
      </c>
      <c r="B48" s="39">
        <v>6.7750137472186651</v>
      </c>
      <c r="C48" s="39">
        <v>2.3497027191824547</v>
      </c>
      <c r="D48" s="39">
        <v>-7.4314140701208089</v>
      </c>
      <c r="E48" s="39">
        <v>-2.9890017463422112</v>
      </c>
      <c r="F48" s="39">
        <v>-0.24539986885613985</v>
      </c>
      <c r="G48" s="39">
        <v>-1.7821576184080641</v>
      </c>
      <c r="H48" s="39">
        <v>-12.39069782337755</v>
      </c>
      <c r="I48" s="39">
        <v>0</v>
      </c>
      <c r="J48" s="39">
        <v>-34.895098631275687</v>
      </c>
      <c r="K48" s="39">
        <v>-0.77899999999996794</v>
      </c>
      <c r="L48" s="39">
        <v>-29.037240000000565</v>
      </c>
      <c r="M48" s="39">
        <v>-80.42529329197987</v>
      </c>
    </row>
    <row r="49" spans="1:13" ht="15.75" thickBot="1" x14ac:dyDescent="0.3">
      <c r="A49" s="19" t="s">
        <v>36</v>
      </c>
      <c r="B49" s="40">
        <v>402.44815763869855</v>
      </c>
      <c r="C49" s="41">
        <v>19.667419275753243</v>
      </c>
      <c r="D49" s="41">
        <v>-79.423113249026116</v>
      </c>
      <c r="E49" s="41">
        <v>-15.16045047363604</v>
      </c>
      <c r="F49" s="41">
        <v>-1.5529938980734677</v>
      </c>
      <c r="G49" s="41">
        <v>-4.2884656745743719</v>
      </c>
      <c r="H49" s="41">
        <v>-92.445105109664269</v>
      </c>
      <c r="I49" s="41">
        <v>0</v>
      </c>
      <c r="J49" s="41">
        <v>-267.10002324104761</v>
      </c>
      <c r="K49" s="41">
        <v>-1.3488423984862226</v>
      </c>
      <c r="L49" s="41">
        <v>-51.423308706352572</v>
      </c>
      <c r="M49" s="42">
        <v>-90.62672583640898</v>
      </c>
    </row>
  </sheetData>
  <mergeCells count="8">
    <mergeCell ref="B13:C13"/>
    <mergeCell ref="D13:I13"/>
    <mergeCell ref="J13:L13"/>
    <mergeCell ref="M1:P1"/>
    <mergeCell ref="B2:M2"/>
    <mergeCell ref="B4:C4"/>
    <mergeCell ref="D4:I4"/>
    <mergeCell ref="J4:L4"/>
  </mergeCells>
  <pageMargins left="0.7" right="0.7" top="0.75" bottom="0.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Normal="100" workbookViewId="0">
      <selection activeCell="M1" sqref="M1:P1"/>
    </sheetView>
  </sheetViews>
  <sheetFormatPr defaultColWidth="9.140625" defaultRowHeight="15" x14ac:dyDescent="0.25"/>
  <cols>
    <col min="1" max="1" width="10.42578125" style="19" bestFit="1" customWidth="1"/>
    <col min="2" max="2" width="10.85546875" style="19" customWidth="1"/>
    <col min="3" max="3" width="11.42578125" style="19" bestFit="1" customWidth="1"/>
    <col min="4" max="4" width="10.28515625" style="19" bestFit="1" customWidth="1"/>
    <col min="5" max="5" width="11.42578125" style="19" bestFit="1" customWidth="1"/>
    <col min="6" max="6" width="14.28515625" style="19" bestFit="1" customWidth="1"/>
    <col min="7" max="7" width="12.140625" style="19" bestFit="1" customWidth="1"/>
    <col min="8" max="8" width="13.28515625" style="19" bestFit="1" customWidth="1"/>
    <col min="9" max="9" width="10.85546875" style="19" bestFit="1" customWidth="1"/>
    <col min="10" max="10" width="9.85546875" style="19" bestFit="1" customWidth="1"/>
    <col min="11" max="11" width="9" style="19" bestFit="1" customWidth="1"/>
    <col min="12" max="12" width="9.28515625" style="19" bestFit="1" customWidth="1"/>
    <col min="13" max="13" width="20.140625" style="19" bestFit="1" customWidth="1"/>
    <col min="14" max="16384" width="9.140625" style="19"/>
  </cols>
  <sheetData>
    <row r="1" spans="1:16" ht="73.150000000000006" customHeight="1" x14ac:dyDescent="0.25">
      <c r="A1" s="33"/>
      <c r="M1" s="52" t="s">
        <v>56</v>
      </c>
      <c r="N1" s="52"/>
      <c r="O1" s="52"/>
      <c r="P1" s="52"/>
    </row>
    <row r="2" spans="1:16" ht="19.899999999999999" x14ac:dyDescent="0.4">
      <c r="B2" s="53" t="s">
        <v>48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6" ht="28.5" customHeight="1" x14ac:dyDescent="0.25">
      <c r="B4" s="54" t="s">
        <v>11</v>
      </c>
      <c r="C4" s="55"/>
      <c r="D4" s="54" t="s">
        <v>12</v>
      </c>
      <c r="E4" s="56"/>
      <c r="F4" s="56"/>
      <c r="G4" s="56"/>
      <c r="H4" s="56"/>
      <c r="I4" s="55"/>
      <c r="J4" s="57" t="s">
        <v>13</v>
      </c>
      <c r="K4" s="58"/>
      <c r="L4" s="59"/>
    </row>
    <row r="5" spans="1:16" ht="13.9" x14ac:dyDescent="0.25">
      <c r="B5" s="24" t="s">
        <v>14</v>
      </c>
      <c r="C5" s="24" t="s">
        <v>15</v>
      </c>
      <c r="D5" s="25" t="s">
        <v>14</v>
      </c>
      <c r="E5" s="25" t="s">
        <v>15</v>
      </c>
      <c r="F5" s="25" t="s">
        <v>16</v>
      </c>
      <c r="G5" s="25" t="s">
        <v>17</v>
      </c>
      <c r="H5" s="24" t="s">
        <v>18</v>
      </c>
      <c r="I5" s="24" t="s">
        <v>19</v>
      </c>
      <c r="J5" s="25" t="s">
        <v>20</v>
      </c>
      <c r="K5" s="24" t="s">
        <v>21</v>
      </c>
      <c r="L5" s="26"/>
      <c r="M5" s="24" t="s">
        <v>22</v>
      </c>
    </row>
    <row r="6" spans="1:16" ht="13.9" x14ac:dyDescent="0.25">
      <c r="B6" s="25" t="s">
        <v>23</v>
      </c>
      <c r="C6" s="25" t="s">
        <v>24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27" t="s">
        <v>31</v>
      </c>
      <c r="M6" s="25" t="s">
        <v>32</v>
      </c>
    </row>
    <row r="7" spans="1:16" ht="13.9" x14ac:dyDescent="0.25">
      <c r="B7" s="28" t="s">
        <v>33</v>
      </c>
      <c r="C7" s="28" t="s">
        <v>33</v>
      </c>
      <c r="D7" s="28" t="s">
        <v>33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  <c r="J7" s="28" t="s">
        <v>33</v>
      </c>
      <c r="K7" s="28" t="s">
        <v>33</v>
      </c>
      <c r="L7" s="29" t="s">
        <v>33</v>
      </c>
      <c r="M7" s="28" t="s">
        <v>33</v>
      </c>
    </row>
    <row r="8" spans="1:16" ht="13.9" x14ac:dyDescent="0.25">
      <c r="B8" s="43">
        <f>B49</f>
        <v>402.44815763869855</v>
      </c>
      <c r="C8" s="43">
        <f t="shared" ref="C8:M8" si="0">C49</f>
        <v>19.667419275753243</v>
      </c>
      <c r="D8" s="43">
        <f t="shared" si="0"/>
        <v>-79.423113249026116</v>
      </c>
      <c r="E8" s="43">
        <f t="shared" si="0"/>
        <v>-15.16045047363604</v>
      </c>
      <c r="F8" s="43">
        <f t="shared" si="0"/>
        <v>-1.5529938980734677</v>
      </c>
      <c r="G8" s="43">
        <f t="shared" si="0"/>
        <v>-4.2884656745743719</v>
      </c>
      <c r="H8" s="43">
        <f t="shared" si="0"/>
        <v>-92.445105109664269</v>
      </c>
      <c r="I8" s="43">
        <f t="shared" si="0"/>
        <v>0</v>
      </c>
      <c r="J8" s="43">
        <f t="shared" si="0"/>
        <v>-267.72006488206847</v>
      </c>
      <c r="K8" s="43">
        <f t="shared" si="0"/>
        <v>-2.9572884413175879</v>
      </c>
      <c r="L8" s="43">
        <f t="shared" si="0"/>
        <v>-20.062225108128327</v>
      </c>
      <c r="M8" s="43">
        <f t="shared" si="0"/>
        <v>-61.494129922036969</v>
      </c>
    </row>
    <row r="10" spans="1:16" ht="13.9" x14ac:dyDescent="0.25">
      <c r="B10" s="19" t="s">
        <v>38</v>
      </c>
    </row>
    <row r="13" spans="1:16" ht="27" customHeight="1" x14ac:dyDescent="0.25">
      <c r="B13" s="54" t="s">
        <v>11</v>
      </c>
      <c r="C13" s="55"/>
      <c r="D13" s="54" t="s">
        <v>12</v>
      </c>
      <c r="E13" s="56"/>
      <c r="F13" s="56"/>
      <c r="G13" s="56"/>
      <c r="H13" s="56"/>
      <c r="I13" s="55"/>
      <c r="J13" s="57" t="s">
        <v>13</v>
      </c>
      <c r="K13" s="58"/>
      <c r="L13" s="59"/>
    </row>
    <row r="14" spans="1:16" ht="13.9" x14ac:dyDescent="0.25">
      <c r="A14" s="24"/>
      <c r="B14" s="24" t="s">
        <v>14</v>
      </c>
      <c r="C14" s="24" t="s">
        <v>15</v>
      </c>
      <c r="D14" s="25" t="s">
        <v>14</v>
      </c>
      <c r="E14" s="25" t="s">
        <v>15</v>
      </c>
      <c r="F14" s="25" t="s">
        <v>16</v>
      </c>
      <c r="G14" s="25" t="s">
        <v>17</v>
      </c>
      <c r="H14" s="24" t="s">
        <v>18</v>
      </c>
      <c r="I14" s="24" t="s">
        <v>19</v>
      </c>
      <c r="J14" s="25" t="s">
        <v>20</v>
      </c>
      <c r="K14" s="24" t="s">
        <v>21</v>
      </c>
      <c r="L14" s="26"/>
      <c r="M14" s="24" t="s">
        <v>39</v>
      </c>
    </row>
    <row r="15" spans="1:16" ht="13.9" x14ac:dyDescent="0.25">
      <c r="A15" s="25"/>
      <c r="B15" s="25" t="s">
        <v>23</v>
      </c>
      <c r="C15" s="25" t="s">
        <v>24</v>
      </c>
      <c r="D15" s="25" t="s">
        <v>23</v>
      </c>
      <c r="E15" s="25" t="s">
        <v>24</v>
      </c>
      <c r="F15" s="25" t="s">
        <v>25</v>
      </c>
      <c r="G15" s="25" t="s">
        <v>26</v>
      </c>
      <c r="H15" s="25" t="s">
        <v>27</v>
      </c>
      <c r="I15" s="25" t="s">
        <v>28</v>
      </c>
      <c r="J15" s="25" t="s">
        <v>29</v>
      </c>
      <c r="K15" s="25" t="s">
        <v>30</v>
      </c>
      <c r="L15" s="27" t="s">
        <v>31</v>
      </c>
      <c r="M15" s="25" t="s">
        <v>40</v>
      </c>
    </row>
    <row r="16" spans="1:16" ht="13.9" x14ac:dyDescent="0.25">
      <c r="A16" s="28" t="s">
        <v>34</v>
      </c>
      <c r="B16" s="28" t="s">
        <v>33</v>
      </c>
      <c r="C16" s="28" t="s">
        <v>33</v>
      </c>
      <c r="D16" s="28" t="s">
        <v>33</v>
      </c>
      <c r="E16" s="28" t="s">
        <v>33</v>
      </c>
      <c r="F16" s="28" t="s">
        <v>33</v>
      </c>
      <c r="G16" s="28" t="s">
        <v>33</v>
      </c>
      <c r="H16" s="28" t="s">
        <v>33</v>
      </c>
      <c r="I16" s="28" t="s">
        <v>33</v>
      </c>
      <c r="J16" s="28" t="s">
        <v>33</v>
      </c>
      <c r="K16" s="28" t="s">
        <v>33</v>
      </c>
      <c r="L16" s="29" t="s">
        <v>33</v>
      </c>
      <c r="M16" s="28" t="s">
        <v>33</v>
      </c>
    </row>
    <row r="17" spans="1:13" ht="13.9" x14ac:dyDescent="0.25">
      <c r="A17" s="30">
        <v>2019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13.9" x14ac:dyDescent="0.25">
      <c r="A18" s="30">
        <v>2020</v>
      </c>
      <c r="B18" s="38">
        <v>35.325669656615105</v>
      </c>
      <c r="C18" s="38">
        <v>1.1157667423960818</v>
      </c>
      <c r="D18" s="38">
        <v>-0.63247917239875995</v>
      </c>
      <c r="E18" s="38">
        <v>-1.2691896108152225</v>
      </c>
      <c r="F18" s="38">
        <v>0</v>
      </c>
      <c r="G18" s="38">
        <v>0</v>
      </c>
      <c r="H18" s="38">
        <v>0</v>
      </c>
      <c r="I18" s="38">
        <v>0</v>
      </c>
      <c r="J18" s="38">
        <v>-11.220000000000027</v>
      </c>
      <c r="K18" s="38">
        <v>-0.21000000000000085</v>
      </c>
      <c r="L18" s="38">
        <v>-1.0000000000000009E-2</v>
      </c>
      <c r="M18" s="38">
        <v>23.099767615797173</v>
      </c>
    </row>
    <row r="19" spans="1:13" ht="13.9" x14ac:dyDescent="0.25">
      <c r="A19" s="30">
        <v>2021</v>
      </c>
      <c r="B19" s="38">
        <v>49.440251185129881</v>
      </c>
      <c r="C19" s="38">
        <v>1.083895809385333</v>
      </c>
      <c r="D19" s="38">
        <v>-9.2044135851618893</v>
      </c>
      <c r="E19" s="38">
        <v>-0.80010638947585266</v>
      </c>
      <c r="F19" s="38">
        <v>0</v>
      </c>
      <c r="G19" s="38">
        <v>0</v>
      </c>
      <c r="H19" s="38">
        <v>0</v>
      </c>
      <c r="I19" s="38">
        <v>0</v>
      </c>
      <c r="J19" s="38">
        <v>-15.470000000000027</v>
      </c>
      <c r="K19" s="38">
        <v>0.14999999999999858</v>
      </c>
      <c r="L19" s="38">
        <v>0</v>
      </c>
      <c r="M19" s="38">
        <v>25.199627019877447</v>
      </c>
    </row>
    <row r="20" spans="1:13" ht="13.9" x14ac:dyDescent="0.25">
      <c r="A20" s="30">
        <v>2022</v>
      </c>
      <c r="B20" s="38">
        <v>46.173413735539867</v>
      </c>
      <c r="C20" s="38">
        <v>1.2042465132928974</v>
      </c>
      <c r="D20" s="38">
        <v>-8.3840828683895285</v>
      </c>
      <c r="E20" s="38">
        <v>-0.85804728637109662</v>
      </c>
      <c r="F20" s="38">
        <v>0</v>
      </c>
      <c r="G20" s="38">
        <v>0</v>
      </c>
      <c r="H20" s="38">
        <v>0</v>
      </c>
      <c r="I20" s="38">
        <v>0</v>
      </c>
      <c r="J20" s="38">
        <v>-16.099999999999909</v>
      </c>
      <c r="K20" s="38">
        <v>0.17999999999999972</v>
      </c>
      <c r="L20" s="38">
        <v>-1.0000000000000009E-2</v>
      </c>
      <c r="M20" s="38">
        <v>22.205530094072234</v>
      </c>
    </row>
    <row r="21" spans="1:13" ht="13.9" x14ac:dyDescent="0.25">
      <c r="A21" s="30">
        <v>2023</v>
      </c>
      <c r="B21" s="38">
        <v>43.744741663661387</v>
      </c>
      <c r="C21" s="38">
        <v>1.2440919672865753</v>
      </c>
      <c r="D21" s="38">
        <v>-7.6864185342107945</v>
      </c>
      <c r="E21" s="38">
        <v>-0.86582272316588593</v>
      </c>
      <c r="F21" s="38">
        <v>0</v>
      </c>
      <c r="G21" s="38">
        <v>0</v>
      </c>
      <c r="H21" s="38">
        <v>0</v>
      </c>
      <c r="I21" s="38">
        <v>0</v>
      </c>
      <c r="J21" s="38">
        <v>-17.550000000000182</v>
      </c>
      <c r="K21" s="38">
        <v>-0.42999999999999972</v>
      </c>
      <c r="L21" s="38">
        <v>-1.0000000000000009E-2</v>
      </c>
      <c r="M21" s="38">
        <v>18.446592373571104</v>
      </c>
    </row>
    <row r="22" spans="1:13" ht="13.9" x14ac:dyDescent="0.25">
      <c r="A22" s="30">
        <v>2024</v>
      </c>
      <c r="B22" s="38">
        <v>41.634347011863213</v>
      </c>
      <c r="C22" s="38">
        <v>1.4575679152004071</v>
      </c>
      <c r="D22" s="38">
        <v>-7.0347540935046879</v>
      </c>
      <c r="E22" s="38">
        <v>-0.87460412688581357</v>
      </c>
      <c r="F22" s="38">
        <v>0</v>
      </c>
      <c r="G22" s="38">
        <v>0</v>
      </c>
      <c r="H22" s="38">
        <v>0</v>
      </c>
      <c r="I22" s="38">
        <v>0</v>
      </c>
      <c r="J22" s="38">
        <v>-19.019999999999982</v>
      </c>
      <c r="K22" s="38">
        <v>-0.14999999999999858</v>
      </c>
      <c r="L22" s="38">
        <v>0</v>
      </c>
      <c r="M22" s="38">
        <v>16.012556706673138</v>
      </c>
    </row>
    <row r="23" spans="1:13" ht="13.9" x14ac:dyDescent="0.25">
      <c r="A23" s="30">
        <v>2025</v>
      </c>
      <c r="B23" s="38">
        <v>39.763730454624749</v>
      </c>
      <c r="C23" s="38">
        <v>1.4637393196211619</v>
      </c>
      <c r="D23" s="38">
        <v>-6.4175895729029833</v>
      </c>
      <c r="E23" s="38">
        <v>-0.97837454762365184</v>
      </c>
      <c r="F23" s="38">
        <v>0</v>
      </c>
      <c r="G23" s="38">
        <v>0</v>
      </c>
      <c r="H23" s="38">
        <v>0</v>
      </c>
      <c r="I23" s="38">
        <v>0</v>
      </c>
      <c r="J23" s="38">
        <v>-20.320000000000164</v>
      </c>
      <c r="K23" s="38">
        <v>0.25999999999999091</v>
      </c>
      <c r="L23" s="38">
        <v>-9.9999999999998979E-3</v>
      </c>
      <c r="M23" s="38">
        <v>13.761505653719103</v>
      </c>
    </row>
    <row r="24" spans="1:13" ht="13.9" x14ac:dyDescent="0.25">
      <c r="A24" s="30">
        <v>2026</v>
      </c>
      <c r="B24" s="38">
        <v>38.364655355746066</v>
      </c>
      <c r="C24" s="38">
        <v>1.6846332993112707</v>
      </c>
      <c r="D24" s="38">
        <v>-5.8694248925102386</v>
      </c>
      <c r="E24" s="38">
        <v>-1.0010718225189805</v>
      </c>
      <c r="F24" s="38">
        <v>0</v>
      </c>
      <c r="G24" s="38">
        <v>0</v>
      </c>
      <c r="H24" s="38">
        <v>-13.776860150536571</v>
      </c>
      <c r="I24" s="38">
        <v>0</v>
      </c>
      <c r="J24" s="38">
        <v>-21.869999999999891</v>
      </c>
      <c r="K24" s="38">
        <v>-0.21000000000000796</v>
      </c>
      <c r="L24" s="38">
        <v>-0.16999999999999815</v>
      </c>
      <c r="M24" s="38">
        <v>-2.8480682105083481</v>
      </c>
    </row>
    <row r="25" spans="1:13" ht="13.9" x14ac:dyDescent="0.25">
      <c r="A25" s="30">
        <v>2027</v>
      </c>
      <c r="B25" s="38">
        <v>37.200574690135909</v>
      </c>
      <c r="C25" s="38">
        <v>1.6804679572743098</v>
      </c>
      <c r="D25" s="38">
        <v>-5.3557601322219455</v>
      </c>
      <c r="E25" s="38">
        <v>-1.0705809996873157</v>
      </c>
      <c r="F25" s="38">
        <v>0</v>
      </c>
      <c r="G25" s="38">
        <v>0</v>
      </c>
      <c r="H25" s="38">
        <v>-13.700757337858988</v>
      </c>
      <c r="I25" s="38">
        <v>0</v>
      </c>
      <c r="J25" s="38">
        <v>-23.980000000000018</v>
      </c>
      <c r="K25" s="38">
        <v>-0.15999999999999659</v>
      </c>
      <c r="L25" s="38">
        <v>-0.25999999999999801</v>
      </c>
      <c r="M25" s="38">
        <v>-5.6460558223580435</v>
      </c>
    </row>
    <row r="26" spans="1:13" ht="13.9" x14ac:dyDescent="0.25">
      <c r="A26" s="30">
        <v>2028</v>
      </c>
      <c r="B26" s="38">
        <v>36.036452062584658</v>
      </c>
      <c r="C26" s="38">
        <v>1.8357005120768886</v>
      </c>
      <c r="D26" s="38">
        <v>-4.8420953719336239</v>
      </c>
      <c r="E26" s="38">
        <v>-1.0580567599624295</v>
      </c>
      <c r="F26" s="38">
        <v>0</v>
      </c>
      <c r="G26" s="38">
        <v>0</v>
      </c>
      <c r="H26" s="38">
        <v>-13.626557095498356</v>
      </c>
      <c r="I26" s="38">
        <v>0</v>
      </c>
      <c r="J26" s="38">
        <v>-21.710000000000036</v>
      </c>
      <c r="K26" s="38">
        <v>-0.33999999999999631</v>
      </c>
      <c r="L26" s="38">
        <v>-0.45999999999999375</v>
      </c>
      <c r="M26" s="38">
        <v>-4.1645566527328874</v>
      </c>
    </row>
    <row r="27" spans="1:13" ht="13.9" x14ac:dyDescent="0.25">
      <c r="A27" s="30">
        <v>2029</v>
      </c>
      <c r="B27" s="38">
        <v>34.872329435033407</v>
      </c>
      <c r="C27" s="38">
        <v>1.7520724417197666</v>
      </c>
      <c r="D27" s="38">
        <v>-4.3284306116453308</v>
      </c>
      <c r="E27" s="38">
        <v>-1.09144722135796</v>
      </c>
      <c r="F27" s="38">
        <v>0</v>
      </c>
      <c r="G27" s="38">
        <v>0</v>
      </c>
      <c r="H27" s="38">
        <v>-13.554211859196727</v>
      </c>
      <c r="I27" s="38">
        <v>0</v>
      </c>
      <c r="J27" s="38">
        <v>-21.909999999999854</v>
      </c>
      <c r="K27" s="38">
        <v>-0.42999999999999972</v>
      </c>
      <c r="L27" s="38">
        <v>-0.53000000000000114</v>
      </c>
      <c r="M27" s="38">
        <v>-5.2196878154466972</v>
      </c>
    </row>
    <row r="28" spans="1:13" ht="13.9" x14ac:dyDescent="0.25">
      <c r="A28" s="30">
        <v>2030</v>
      </c>
      <c r="B28" s="38">
        <v>33.708206807482071</v>
      </c>
      <c r="C28" s="38">
        <v>1.7770972201423341</v>
      </c>
      <c r="D28" s="38">
        <v>-3.8893833201643702</v>
      </c>
      <c r="E28" s="38">
        <v>-1.039323096813547</v>
      </c>
      <c r="F28" s="38">
        <v>0</v>
      </c>
      <c r="G28" s="38">
        <v>0</v>
      </c>
      <c r="H28" s="38">
        <v>-13.483675253802645</v>
      </c>
      <c r="I28" s="38">
        <v>0</v>
      </c>
      <c r="J28" s="38">
        <v>-22.610000000000127</v>
      </c>
      <c r="K28" s="38">
        <v>1.0400000000000063</v>
      </c>
      <c r="L28" s="38">
        <v>-0.88000000000000966</v>
      </c>
      <c r="M28" s="38">
        <v>-5.3770776431562837</v>
      </c>
    </row>
    <row r="29" spans="1:13" ht="13.9" x14ac:dyDescent="0.25">
      <c r="A29" s="30">
        <v>2031</v>
      </c>
      <c r="B29" s="38">
        <v>32.54408417993082</v>
      </c>
      <c r="C29" s="38">
        <v>1.7990301462396108</v>
      </c>
      <c r="D29" s="38">
        <v>-5.5436992250002959</v>
      </c>
      <c r="E29" s="38">
        <v>-1.5827710404547304</v>
      </c>
      <c r="F29" s="38">
        <v>-0.28536431743344792</v>
      </c>
      <c r="G29" s="38">
        <v>0</v>
      </c>
      <c r="H29" s="38">
        <v>-13.414902063543423</v>
      </c>
      <c r="I29" s="38">
        <v>0</v>
      </c>
      <c r="J29" s="38">
        <v>-27.529999999999745</v>
      </c>
      <c r="K29" s="38">
        <v>0.40999999999999659</v>
      </c>
      <c r="L29" s="38">
        <v>-1.3100000000000023</v>
      </c>
      <c r="M29" s="38">
        <v>-14.913622320261219</v>
      </c>
    </row>
    <row r="30" spans="1:13" ht="13.9" x14ac:dyDescent="0.25">
      <c r="A30" s="30">
        <v>2032</v>
      </c>
      <c r="B30" s="38">
        <v>31.379961552379598</v>
      </c>
      <c r="C30" s="38">
        <v>2.0087645788794894</v>
      </c>
      <c r="D30" s="38">
        <v>-8.66373502140749</v>
      </c>
      <c r="E30" s="38">
        <v>-1.5266524604327643</v>
      </c>
      <c r="F30" s="38">
        <v>-0.44157051128470926</v>
      </c>
      <c r="G30" s="38">
        <v>0</v>
      </c>
      <c r="H30" s="38">
        <v>-13.347848203040677</v>
      </c>
      <c r="I30" s="38">
        <v>0</v>
      </c>
      <c r="J30" s="38">
        <v>-26.890000000000327</v>
      </c>
      <c r="K30" s="38">
        <v>-0.63000000000000256</v>
      </c>
      <c r="L30" s="38">
        <v>-1.5500000000000114</v>
      </c>
      <c r="M30" s="38">
        <v>-19.661080064906891</v>
      </c>
    </row>
    <row r="31" spans="1:13" ht="13.9" x14ac:dyDescent="0.25">
      <c r="A31" s="30">
        <v>2033</v>
      </c>
      <c r="B31" s="38">
        <v>30.21583892482829</v>
      </c>
      <c r="C31" s="38">
        <v>1.8594919544508688</v>
      </c>
      <c r="D31" s="38">
        <v>-8.4101786297269427</v>
      </c>
      <c r="E31" s="38">
        <v>-1.5514861574171022</v>
      </c>
      <c r="F31" s="38">
        <v>-0.4274750055904164</v>
      </c>
      <c r="G31" s="38">
        <v>0</v>
      </c>
      <c r="H31" s="38">
        <v>-13.282470689050484</v>
      </c>
      <c r="I31" s="38">
        <v>0</v>
      </c>
      <c r="J31" s="38">
        <v>-27.480000000000018</v>
      </c>
      <c r="K31" s="38">
        <v>-1.5699999999999932</v>
      </c>
      <c r="L31" s="38">
        <v>-1.7999999999999829</v>
      </c>
      <c r="M31" s="38">
        <v>-22.446279602505783</v>
      </c>
    </row>
    <row r="32" spans="1:13" ht="13.9" x14ac:dyDescent="0.25">
      <c r="A32" s="30">
        <v>2034</v>
      </c>
      <c r="B32" s="38">
        <v>29.051716297277011</v>
      </c>
      <c r="C32" s="38">
        <v>1.9005486146642401</v>
      </c>
      <c r="D32" s="38">
        <v>-8.1647536664754625</v>
      </c>
      <c r="E32" s="38">
        <v>-1.5827064608613028</v>
      </c>
      <c r="F32" s="38">
        <v>-0.41409686297177473</v>
      </c>
      <c r="G32" s="38">
        <v>-0.53904043868942608</v>
      </c>
      <c r="H32" s="38">
        <v>-13.218727612910072</v>
      </c>
      <c r="I32" s="38">
        <v>0</v>
      </c>
      <c r="J32" s="38">
        <v>-27.690000000000055</v>
      </c>
      <c r="K32" s="38">
        <v>-1.4199999999999875</v>
      </c>
      <c r="L32" s="38">
        <v>-2.2200000000000273</v>
      </c>
      <c r="M32" s="38">
        <v>-24.297060129966859</v>
      </c>
    </row>
    <row r="33" spans="1:13" ht="13.9" x14ac:dyDescent="0.25">
      <c r="A33" s="30">
        <v>2035</v>
      </c>
      <c r="B33" s="38">
        <v>27.899972442364671</v>
      </c>
      <c r="C33" s="38">
        <v>1.9469965243503822</v>
      </c>
      <c r="D33" s="38">
        <v>-7.9268514450714065</v>
      </c>
      <c r="E33" s="38">
        <v>-1.8806179692061278</v>
      </c>
      <c r="F33" s="38">
        <v>-0.40136434712121627</v>
      </c>
      <c r="G33" s="38">
        <v>-0.6107308962168787</v>
      </c>
      <c r="H33" s="38">
        <v>-13.156578113673149</v>
      </c>
      <c r="I33" s="38">
        <v>0</v>
      </c>
      <c r="J33" s="38">
        <v>-28.109999999999673</v>
      </c>
      <c r="K33" s="38">
        <v>0.14999999999999147</v>
      </c>
      <c r="L33" s="38">
        <v>-2.6200000000000045</v>
      </c>
      <c r="M33" s="38">
        <v>-24.70917380457341</v>
      </c>
    </row>
    <row r="34" spans="1:13" ht="13.9" x14ac:dyDescent="0.25">
      <c r="A34" s="30">
        <v>2036</v>
      </c>
      <c r="B34" s="38">
        <v>26.773028094671361</v>
      </c>
      <c r="C34" s="38">
        <v>2.1347355623288529</v>
      </c>
      <c r="D34" s="38">
        <v>-7.6959101009787219</v>
      </c>
      <c r="E34" s="38">
        <v>-1.7198869992479331</v>
      </c>
      <c r="F34" s="38">
        <v>-0.38921767778244032</v>
      </c>
      <c r="G34" s="38">
        <v>-0.57637358274722317</v>
      </c>
      <c r="H34" s="38">
        <v>-13.095982351917158</v>
      </c>
      <c r="I34" s="38">
        <v>0</v>
      </c>
      <c r="J34" s="38">
        <v>-28.350000000000364</v>
      </c>
      <c r="K34" s="38">
        <v>-0.96999999999999886</v>
      </c>
      <c r="L34" s="38">
        <v>-2.9099999999999682</v>
      </c>
      <c r="M34" s="38">
        <v>-26.799607055673594</v>
      </c>
    </row>
    <row r="35" spans="1:13" ht="13.9" x14ac:dyDescent="0.25">
      <c r="A35" s="30">
        <v>2037</v>
      </c>
      <c r="B35" s="38">
        <v>25.658462519616961</v>
      </c>
      <c r="C35" s="38">
        <v>2.0425071914282729</v>
      </c>
      <c r="D35" s="38">
        <v>-7.4714067880316861</v>
      </c>
      <c r="E35" s="38">
        <v>-1.673267478835939</v>
      </c>
      <c r="F35" s="38">
        <v>-0.37748149953694821</v>
      </c>
      <c r="G35" s="38">
        <v>-0.6244346520288957</v>
      </c>
      <c r="H35" s="38">
        <v>-13.036901484205075</v>
      </c>
      <c r="I35" s="38">
        <v>0</v>
      </c>
      <c r="J35" s="38">
        <v>-30.090000000000146</v>
      </c>
      <c r="K35" s="38">
        <v>-1.4899999999999949</v>
      </c>
      <c r="L35" s="38">
        <v>-3.2200000000000273</v>
      </c>
      <c r="M35" s="38">
        <v>-30.282522191593479</v>
      </c>
    </row>
    <row r="36" spans="1:13" ht="13.9" x14ac:dyDescent="0.25">
      <c r="A36" s="30">
        <v>2038</v>
      </c>
      <c r="B36" s="38">
        <v>26.539428167226717</v>
      </c>
      <c r="C36" s="38">
        <v>2.1846134323630277</v>
      </c>
      <c r="D36" s="38">
        <v>-7.2528576784350207</v>
      </c>
      <c r="E36" s="38">
        <v>-1.709351887109932</v>
      </c>
      <c r="F36" s="38">
        <v>-0.36587683785532477</v>
      </c>
      <c r="G36" s="38">
        <v>-0.79984827227842459</v>
      </c>
      <c r="H36" s="38">
        <v>-12.979297638185784</v>
      </c>
      <c r="I36" s="38">
        <v>0</v>
      </c>
      <c r="J36" s="38">
        <v>-30.3100000000004</v>
      </c>
      <c r="K36" s="38">
        <v>-2.3599999999999994</v>
      </c>
      <c r="L36" s="38">
        <v>-3.6000000000000227</v>
      </c>
      <c r="M36" s="38">
        <v>-30.653190714275162</v>
      </c>
    </row>
    <row r="37" spans="1:13" ht="13.9" x14ac:dyDescent="0.25">
      <c r="A37" s="30">
        <v>2039</v>
      </c>
      <c r="B37" s="38">
        <v>25.263062763307758</v>
      </c>
      <c r="C37" s="38">
        <v>2.1335529995984839</v>
      </c>
      <c r="D37" s="38">
        <v>-7.0376329340118673</v>
      </c>
      <c r="E37" s="38">
        <v>-2.5813811517487579</v>
      </c>
      <c r="F37" s="38">
        <v>-0.35426819082327654</v>
      </c>
      <c r="G37" s="38">
        <v>-1.1833378112790172</v>
      </c>
      <c r="H37" s="38">
        <v>-12.923133888316968</v>
      </c>
      <c r="I37" s="38">
        <v>0</v>
      </c>
      <c r="J37" s="38">
        <v>-30.949999999999818</v>
      </c>
      <c r="K37" s="38">
        <v>5.9999999999988063E-2</v>
      </c>
      <c r="L37" s="38">
        <v>-3.9599999999999227</v>
      </c>
      <c r="M37" s="38">
        <v>-31.533138213273396</v>
      </c>
    </row>
    <row r="38" spans="1:13" x14ac:dyDescent="0.25">
      <c r="A38" s="30">
        <v>2040</v>
      </c>
      <c r="B38" s="38">
        <v>23.986697359388685</v>
      </c>
      <c r="C38" s="38">
        <v>2.1770811905844187</v>
      </c>
      <c r="D38" s="38">
        <v>-7.2356740016596177</v>
      </c>
      <c r="E38" s="38">
        <v>-1.0843365466949564</v>
      </c>
      <c r="F38" s="38">
        <v>-0.34265954379122832</v>
      </c>
      <c r="G38" s="38">
        <v>-1.1194884117647348</v>
      </c>
      <c r="H38" s="38">
        <v>-12.868374232194896</v>
      </c>
      <c r="I38" s="38">
        <v>0</v>
      </c>
      <c r="J38" s="38">
        <v>-31.609999999999673</v>
      </c>
      <c r="K38" s="38">
        <v>-1.2900000000000063</v>
      </c>
      <c r="L38" s="38">
        <v>-4.2900000000000773</v>
      </c>
      <c r="M38" s="38">
        <v>-33.676754186132086</v>
      </c>
    </row>
    <row r="39" spans="1:13" x14ac:dyDescent="0.25">
      <c r="A39" s="30">
        <v>2041</v>
      </c>
      <c r="B39" s="38">
        <v>22.710331955469655</v>
      </c>
      <c r="C39" s="38">
        <v>2.2203002004320727</v>
      </c>
      <c r="D39" s="38">
        <v>-12.267913490038381</v>
      </c>
      <c r="E39" s="38">
        <v>-1.5658111199880409</v>
      </c>
      <c r="F39" s="38">
        <v>-0.3310508967591872</v>
      </c>
      <c r="G39" s="38">
        <v>-1.9435896659516061</v>
      </c>
      <c r="H39" s="38">
        <v>-12.814983567475849</v>
      </c>
      <c r="I39" s="38">
        <v>0</v>
      </c>
      <c r="J39" s="38">
        <v>-31.670000000000073</v>
      </c>
      <c r="K39" s="38">
        <v>-1.4799999999999898</v>
      </c>
      <c r="L39" s="38">
        <v>-4.7000000000000455</v>
      </c>
      <c r="M39" s="38">
        <v>-41.842716584311447</v>
      </c>
    </row>
    <row r="40" spans="1:13" x14ac:dyDescent="0.25">
      <c r="A40" s="30">
        <v>2042</v>
      </c>
      <c r="B40" s="38">
        <v>21.43396655155064</v>
      </c>
      <c r="C40" s="38">
        <v>2.2662568638399261</v>
      </c>
      <c r="D40" s="38">
        <v>-11.595197678503155</v>
      </c>
      <c r="E40" s="38">
        <v>-2.0961067175929173</v>
      </c>
      <c r="F40" s="38">
        <v>-0.31944224972714608</v>
      </c>
      <c r="G40" s="38">
        <v>-2.3162462361790688</v>
      </c>
      <c r="H40" s="38">
        <v>-12.76292766937479</v>
      </c>
      <c r="I40" s="38">
        <v>0</v>
      </c>
      <c r="J40" s="38">
        <v>-31.739999999999782</v>
      </c>
      <c r="K40" s="38">
        <v>-0.48999999999998067</v>
      </c>
      <c r="L40" s="38">
        <v>-5.2100000000000364</v>
      </c>
      <c r="M40" s="38">
        <v>-42.829697135986308</v>
      </c>
    </row>
    <row r="41" spans="1:13" x14ac:dyDescent="0.25">
      <c r="A41" s="30">
        <v>2043</v>
      </c>
      <c r="B41" s="38">
        <v>20.157601147631595</v>
      </c>
      <c r="C41" s="38">
        <v>2.4799557955714846</v>
      </c>
      <c r="D41" s="38">
        <v>-10.99702188261017</v>
      </c>
      <c r="E41" s="38">
        <v>-1.7467685048831356</v>
      </c>
      <c r="F41" s="38">
        <v>-0.30783360269509785</v>
      </c>
      <c r="G41" s="38">
        <v>-1.9303987555630613</v>
      </c>
      <c r="H41" s="38">
        <v>-12.712173168726245</v>
      </c>
      <c r="I41" s="38">
        <v>0</v>
      </c>
      <c r="J41" s="38">
        <v>-33.569999999999709</v>
      </c>
      <c r="K41" s="38">
        <v>-0.62999999999999545</v>
      </c>
      <c r="L41" s="38">
        <v>-6.1500000000000909</v>
      </c>
      <c r="M41" s="38">
        <v>-45.406638971274425</v>
      </c>
    </row>
    <row r="42" spans="1:13" x14ac:dyDescent="0.25">
      <c r="A42" s="30">
        <v>2044</v>
      </c>
      <c r="B42" s="38">
        <v>18.88123574371258</v>
      </c>
      <c r="C42" s="38">
        <v>2.5776470061660639</v>
      </c>
      <c r="D42" s="38">
        <v>-10.4267985925826</v>
      </c>
      <c r="E42" s="38">
        <v>-1.6283972498570449</v>
      </c>
      <c r="F42" s="38">
        <v>-0.29622495566304963</v>
      </c>
      <c r="G42" s="38">
        <v>-2.1002776146135886</v>
      </c>
      <c r="H42" s="38">
        <v>-12.662687530593928</v>
      </c>
      <c r="I42" s="38">
        <v>0</v>
      </c>
      <c r="J42" s="38">
        <v>-35.170000000000073</v>
      </c>
      <c r="K42" s="38">
        <v>0.59999999999999432</v>
      </c>
      <c r="L42" s="38">
        <v>-7.1599999999998545</v>
      </c>
      <c r="M42" s="38">
        <v>-47.385503193431504</v>
      </c>
    </row>
    <row r="43" spans="1:13" x14ac:dyDescent="0.25">
      <c r="A43" s="30">
        <v>2045</v>
      </c>
      <c r="B43" s="38">
        <v>17.75166465605227</v>
      </c>
      <c r="C43" s="38">
        <v>2.4106076242371195</v>
      </c>
      <c r="D43" s="38">
        <v>-9.8775396819537491</v>
      </c>
      <c r="E43" s="38">
        <v>-1.6980372718696231</v>
      </c>
      <c r="F43" s="38">
        <v>-0.28461630863101561</v>
      </c>
      <c r="G43" s="38">
        <v>-2.1303272418780921</v>
      </c>
      <c r="H43" s="38">
        <v>-12.614439033414939</v>
      </c>
      <c r="I43" s="38">
        <v>0</v>
      </c>
      <c r="J43" s="38">
        <v>-35.229999999999563</v>
      </c>
      <c r="K43" s="38">
        <v>0.8200000000000216</v>
      </c>
      <c r="L43" s="38">
        <v>-7.7999999999999545</v>
      </c>
      <c r="M43" s="38">
        <v>-48.652687257457529</v>
      </c>
    </row>
    <row r="44" spans="1:13" x14ac:dyDescent="0.25">
      <c r="A44" s="30">
        <v>2046</v>
      </c>
      <c r="B44" s="38">
        <v>16.695490726521399</v>
      </c>
      <c r="C44" s="38">
        <v>2.4637274920965559</v>
      </c>
      <c r="D44" s="38">
        <v>-9.3702095301234749</v>
      </c>
      <c r="E44" s="38">
        <v>-2.3543497168599288</v>
      </c>
      <c r="F44" s="38">
        <v>-0.27418333997295008</v>
      </c>
      <c r="G44" s="38">
        <v>-1.9475004416420916</v>
      </c>
      <c r="H44" s="38">
        <v>-12.567396748665395</v>
      </c>
      <c r="I44" s="38">
        <v>0</v>
      </c>
      <c r="J44" s="38">
        <v>-33.760000000000218</v>
      </c>
      <c r="K44" s="38">
        <v>-1.7500000000000284</v>
      </c>
      <c r="L44" s="38">
        <v>-8.2699999999999818</v>
      </c>
      <c r="M44" s="38">
        <v>-51.13442155864611</v>
      </c>
    </row>
    <row r="45" spans="1:13" x14ac:dyDescent="0.25">
      <c r="A45" s="30">
        <v>2047</v>
      </c>
      <c r="B45" s="38">
        <v>15.639316796990485</v>
      </c>
      <c r="C45" s="38">
        <v>2.5175722679924455</v>
      </c>
      <c r="D45" s="38">
        <v>-8.8838437576926026</v>
      </c>
      <c r="E45" s="38">
        <v>-2.3717224261088461</v>
      </c>
      <c r="F45" s="38">
        <v>-0.2661057134132534</v>
      </c>
      <c r="G45" s="38">
        <v>-1.7948749039908307</v>
      </c>
      <c r="H45" s="38">
        <v>-12.521530521034585</v>
      </c>
      <c r="I45" s="38">
        <v>0</v>
      </c>
      <c r="J45" s="38">
        <v>-33.930000000000291</v>
      </c>
      <c r="K45" s="38">
        <v>0.38999999999998636</v>
      </c>
      <c r="L45" s="38">
        <v>-9.2599999999999909</v>
      </c>
      <c r="M45" s="38">
        <v>-50.481188257257486</v>
      </c>
    </row>
    <row r="46" spans="1:13" x14ac:dyDescent="0.25">
      <c r="A46" s="30">
        <v>2048</v>
      </c>
      <c r="B46" s="38">
        <v>14.583142867459586</v>
      </c>
      <c r="C46" s="38">
        <v>2.4582301396849982</v>
      </c>
      <c r="D46" s="38">
        <v>-8.3974779852617303</v>
      </c>
      <c r="E46" s="38">
        <v>-2.5191087003643133</v>
      </c>
      <c r="F46" s="38">
        <v>-0.25920376522756783</v>
      </c>
      <c r="G46" s="38">
        <v>-2.0325722404021462</v>
      </c>
      <c r="H46" s="38">
        <v>-12.476810949094556</v>
      </c>
      <c r="I46" s="38">
        <v>0</v>
      </c>
      <c r="J46" s="38">
        <v>-37.840000000000146</v>
      </c>
      <c r="K46" s="38">
        <v>1.5500000000000114</v>
      </c>
      <c r="L46" s="38">
        <v>-11.610000000000127</v>
      </c>
      <c r="M46" s="38">
        <v>-56.54380063320599</v>
      </c>
    </row>
    <row r="47" spans="1:13" x14ac:dyDescent="0.25">
      <c r="A47" s="30">
        <v>2049</v>
      </c>
      <c r="B47" s="38">
        <v>13.5269689379287</v>
      </c>
      <c r="C47" s="38">
        <v>2.3956341682188089</v>
      </c>
      <c r="D47" s="38">
        <v>-7.9116756782370885</v>
      </c>
      <c r="E47" s="38">
        <v>-3.306771175029354</v>
      </c>
      <c r="F47" s="38">
        <v>-0.25230181704185384</v>
      </c>
      <c r="G47" s="38">
        <v>-2.413600523518312</v>
      </c>
      <c r="H47" s="38">
        <v>-12.433209366453042</v>
      </c>
      <c r="I47" s="38">
        <v>0</v>
      </c>
      <c r="J47" s="38">
        <v>-36.470000000000255</v>
      </c>
      <c r="K47" s="38">
        <v>0.80000000000001137</v>
      </c>
      <c r="L47" s="38">
        <v>-12.409999999999854</v>
      </c>
      <c r="M47" s="38">
        <v>-58.474955454132242</v>
      </c>
    </row>
    <row r="48" spans="1:13" ht="15.75" thickBot="1" x14ac:dyDescent="0.3">
      <c r="A48" s="30">
        <v>2050</v>
      </c>
      <c r="B48" s="39">
        <v>6.7750137472186651</v>
      </c>
      <c r="C48" s="39">
        <v>2.3497027191824547</v>
      </c>
      <c r="D48" s="39">
        <v>-7.4314140701208089</v>
      </c>
      <c r="E48" s="39">
        <v>-2.9890017463422112</v>
      </c>
      <c r="F48" s="39">
        <v>-0.24539986885613985</v>
      </c>
      <c r="G48" s="39">
        <v>-1.7821576184080641</v>
      </c>
      <c r="H48" s="39">
        <v>-12.39069782337755</v>
      </c>
      <c r="I48" s="39">
        <v>0</v>
      </c>
      <c r="J48" s="39">
        <v>-36.984139700164633</v>
      </c>
      <c r="K48" s="39">
        <v>0.8200000000000216</v>
      </c>
      <c r="L48" s="39">
        <v>-12.670610000000124</v>
      </c>
      <c r="M48" s="39">
        <v>-64.548704360868385</v>
      </c>
    </row>
    <row r="49" spans="1:13" ht="15.75" thickBot="1" x14ac:dyDescent="0.3">
      <c r="A49" s="19" t="s">
        <v>36</v>
      </c>
      <c r="B49" s="40">
        <v>402.44815763869855</v>
      </c>
      <c r="C49" s="41">
        <v>19.667419275753243</v>
      </c>
      <c r="D49" s="41">
        <v>-79.423113249026116</v>
      </c>
      <c r="E49" s="41">
        <v>-15.16045047363604</v>
      </c>
      <c r="F49" s="41">
        <v>-1.5529938980734677</v>
      </c>
      <c r="G49" s="41">
        <v>-4.2884656745743719</v>
      </c>
      <c r="H49" s="41">
        <v>-92.445105109664269</v>
      </c>
      <c r="I49" s="41">
        <v>0</v>
      </c>
      <c r="J49" s="41">
        <v>-267.72006488206847</v>
      </c>
      <c r="K49" s="41">
        <v>-2.9572884413175879</v>
      </c>
      <c r="L49" s="41">
        <v>-20.062225108128327</v>
      </c>
      <c r="M49" s="42">
        <v>-61.494129922036969</v>
      </c>
    </row>
  </sheetData>
  <mergeCells count="8">
    <mergeCell ref="B13:C13"/>
    <mergeCell ref="D13:I13"/>
    <mergeCell ref="J13:L13"/>
    <mergeCell ref="M1:P1"/>
    <mergeCell ref="B2:M2"/>
    <mergeCell ref="B4:C4"/>
    <mergeCell ref="D4:I4"/>
    <mergeCell ref="J4:L4"/>
  </mergeCells>
  <pageMargins left="0.7" right="0.7" top="0.75" bottom="0.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Normal="100" workbookViewId="0">
      <selection activeCell="M1" sqref="M1:P1"/>
    </sheetView>
  </sheetViews>
  <sheetFormatPr defaultColWidth="9.140625" defaultRowHeight="15" x14ac:dyDescent="0.25"/>
  <cols>
    <col min="1" max="1" width="10.42578125" style="19" bestFit="1" customWidth="1"/>
    <col min="2" max="2" width="10.85546875" style="19" customWidth="1"/>
    <col min="3" max="3" width="11.42578125" style="19" bestFit="1" customWidth="1"/>
    <col min="4" max="4" width="10.28515625" style="19" bestFit="1" customWidth="1"/>
    <col min="5" max="5" width="11.42578125" style="19" bestFit="1" customWidth="1"/>
    <col min="6" max="6" width="14.28515625" style="19" bestFit="1" customWidth="1"/>
    <col min="7" max="7" width="12.140625" style="19" bestFit="1" customWidth="1"/>
    <col min="8" max="8" width="13.28515625" style="19" bestFit="1" customWidth="1"/>
    <col min="9" max="9" width="10.85546875" style="19" bestFit="1" customWidth="1"/>
    <col min="10" max="10" width="9.85546875" style="19" bestFit="1" customWidth="1"/>
    <col min="11" max="11" width="9" style="19" bestFit="1" customWidth="1"/>
    <col min="12" max="12" width="9.28515625" style="19" bestFit="1" customWidth="1"/>
    <col min="13" max="13" width="20.140625" style="19" bestFit="1" customWidth="1"/>
    <col min="14" max="16384" width="9.140625" style="19"/>
  </cols>
  <sheetData>
    <row r="1" spans="1:16" ht="76.900000000000006" customHeight="1" x14ac:dyDescent="0.25">
      <c r="A1" s="33"/>
      <c r="M1" s="52" t="s">
        <v>57</v>
      </c>
      <c r="N1" s="52"/>
      <c r="O1" s="52"/>
      <c r="P1" s="52"/>
    </row>
    <row r="2" spans="1:16" ht="19.899999999999999" x14ac:dyDescent="0.4">
      <c r="B2" s="53" t="s">
        <v>50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6" ht="28.5" customHeight="1" x14ac:dyDescent="0.25">
      <c r="B4" s="54" t="s">
        <v>11</v>
      </c>
      <c r="C4" s="55"/>
      <c r="D4" s="54" t="s">
        <v>12</v>
      </c>
      <c r="E4" s="56"/>
      <c r="F4" s="56"/>
      <c r="G4" s="56"/>
      <c r="H4" s="56"/>
      <c r="I4" s="55"/>
      <c r="J4" s="57" t="s">
        <v>13</v>
      </c>
      <c r="K4" s="58"/>
      <c r="L4" s="59"/>
    </row>
    <row r="5" spans="1:16" ht="13.9" x14ac:dyDescent="0.25">
      <c r="B5" s="24" t="s">
        <v>14</v>
      </c>
      <c r="C5" s="24" t="s">
        <v>15</v>
      </c>
      <c r="D5" s="25" t="s">
        <v>14</v>
      </c>
      <c r="E5" s="25" t="s">
        <v>15</v>
      </c>
      <c r="F5" s="25" t="s">
        <v>16</v>
      </c>
      <c r="G5" s="25" t="s">
        <v>17</v>
      </c>
      <c r="H5" s="24" t="s">
        <v>18</v>
      </c>
      <c r="I5" s="24" t="s">
        <v>19</v>
      </c>
      <c r="J5" s="25" t="s">
        <v>20</v>
      </c>
      <c r="K5" s="24" t="s">
        <v>21</v>
      </c>
      <c r="L5" s="26"/>
      <c r="M5" s="24" t="s">
        <v>22</v>
      </c>
    </row>
    <row r="6" spans="1:16" ht="13.9" x14ac:dyDescent="0.25">
      <c r="B6" s="25" t="s">
        <v>23</v>
      </c>
      <c r="C6" s="25" t="s">
        <v>24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27" t="s">
        <v>31</v>
      </c>
      <c r="M6" s="25" t="s">
        <v>32</v>
      </c>
    </row>
    <row r="7" spans="1:16" ht="13.9" x14ac:dyDescent="0.25">
      <c r="B7" s="28" t="s">
        <v>33</v>
      </c>
      <c r="C7" s="28" t="s">
        <v>33</v>
      </c>
      <c r="D7" s="28" t="s">
        <v>33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  <c r="J7" s="28" t="s">
        <v>33</v>
      </c>
      <c r="K7" s="28" t="s">
        <v>33</v>
      </c>
      <c r="L7" s="29" t="s">
        <v>33</v>
      </c>
      <c r="M7" s="28" t="s">
        <v>33</v>
      </c>
    </row>
    <row r="8" spans="1:16" ht="13.9" x14ac:dyDescent="0.25">
      <c r="B8" s="43">
        <f>B49</f>
        <v>402.44815763869855</v>
      </c>
      <c r="C8" s="43">
        <f t="shared" ref="C8:M8" si="0">C49</f>
        <v>19.667419275753243</v>
      </c>
      <c r="D8" s="43">
        <f t="shared" si="0"/>
        <v>-79.423113249026116</v>
      </c>
      <c r="E8" s="43">
        <f t="shared" si="0"/>
        <v>-15.16045047363604</v>
      </c>
      <c r="F8" s="43">
        <f t="shared" si="0"/>
        <v>-1.5529938980734677</v>
      </c>
      <c r="G8" s="43">
        <f t="shared" si="0"/>
        <v>-4.2884656745743719</v>
      </c>
      <c r="H8" s="43">
        <f t="shared" si="0"/>
        <v>-92.445105109664269</v>
      </c>
      <c r="I8" s="43">
        <f t="shared" si="0"/>
        <v>0</v>
      </c>
      <c r="J8" s="43">
        <f t="shared" si="0"/>
        <v>-265.00456660727758</v>
      </c>
      <c r="K8" s="43">
        <f t="shared" si="0"/>
        <v>-4.7976571430357779</v>
      </c>
      <c r="L8" s="43">
        <f t="shared" si="0"/>
        <v>-6.880345342835513E-2</v>
      </c>
      <c r="M8" s="43">
        <f t="shared" si="0"/>
        <v>-40.625578694264263</v>
      </c>
    </row>
    <row r="10" spans="1:16" ht="13.9" x14ac:dyDescent="0.25">
      <c r="B10" s="19" t="s">
        <v>38</v>
      </c>
    </row>
    <row r="13" spans="1:16" ht="27" customHeight="1" x14ac:dyDescent="0.25">
      <c r="B13" s="54" t="s">
        <v>11</v>
      </c>
      <c r="C13" s="55"/>
      <c r="D13" s="54" t="s">
        <v>12</v>
      </c>
      <c r="E13" s="56"/>
      <c r="F13" s="56"/>
      <c r="G13" s="56"/>
      <c r="H13" s="56"/>
      <c r="I13" s="55"/>
      <c r="J13" s="57" t="s">
        <v>13</v>
      </c>
      <c r="K13" s="58"/>
      <c r="L13" s="59"/>
    </row>
    <row r="14" spans="1:16" ht="13.9" x14ac:dyDescent="0.25">
      <c r="A14" s="24"/>
      <c r="B14" s="24" t="s">
        <v>14</v>
      </c>
      <c r="C14" s="24" t="s">
        <v>15</v>
      </c>
      <c r="D14" s="25" t="s">
        <v>14</v>
      </c>
      <c r="E14" s="25" t="s">
        <v>15</v>
      </c>
      <c r="F14" s="25" t="s">
        <v>16</v>
      </c>
      <c r="G14" s="25" t="s">
        <v>17</v>
      </c>
      <c r="H14" s="24" t="s">
        <v>18</v>
      </c>
      <c r="I14" s="24" t="s">
        <v>19</v>
      </c>
      <c r="J14" s="25" t="s">
        <v>20</v>
      </c>
      <c r="K14" s="24" t="s">
        <v>21</v>
      </c>
      <c r="L14" s="26"/>
      <c r="M14" s="24" t="s">
        <v>39</v>
      </c>
    </row>
    <row r="15" spans="1:16" ht="13.9" x14ac:dyDescent="0.25">
      <c r="A15" s="25"/>
      <c r="B15" s="25" t="s">
        <v>23</v>
      </c>
      <c r="C15" s="25" t="s">
        <v>24</v>
      </c>
      <c r="D15" s="25" t="s">
        <v>23</v>
      </c>
      <c r="E15" s="25" t="s">
        <v>24</v>
      </c>
      <c r="F15" s="25" t="s">
        <v>25</v>
      </c>
      <c r="G15" s="25" t="s">
        <v>26</v>
      </c>
      <c r="H15" s="25" t="s">
        <v>27</v>
      </c>
      <c r="I15" s="25" t="s">
        <v>28</v>
      </c>
      <c r="J15" s="25" t="s">
        <v>29</v>
      </c>
      <c r="K15" s="25" t="s">
        <v>30</v>
      </c>
      <c r="L15" s="27" t="s">
        <v>31</v>
      </c>
      <c r="M15" s="25" t="s">
        <v>40</v>
      </c>
    </row>
    <row r="16" spans="1:16" ht="13.9" x14ac:dyDescent="0.25">
      <c r="A16" s="28" t="s">
        <v>34</v>
      </c>
      <c r="B16" s="28" t="s">
        <v>33</v>
      </c>
      <c r="C16" s="28" t="s">
        <v>33</v>
      </c>
      <c r="D16" s="28" t="s">
        <v>33</v>
      </c>
      <c r="E16" s="28" t="s">
        <v>33</v>
      </c>
      <c r="F16" s="28" t="s">
        <v>33</v>
      </c>
      <c r="G16" s="28" t="s">
        <v>33</v>
      </c>
      <c r="H16" s="28" t="s">
        <v>33</v>
      </c>
      <c r="I16" s="28" t="s">
        <v>33</v>
      </c>
      <c r="J16" s="28" t="s">
        <v>33</v>
      </c>
      <c r="K16" s="28" t="s">
        <v>33</v>
      </c>
      <c r="L16" s="29" t="s">
        <v>33</v>
      </c>
      <c r="M16" s="28" t="s">
        <v>33</v>
      </c>
    </row>
    <row r="17" spans="1:13" ht="13.9" x14ac:dyDescent="0.25">
      <c r="A17" s="30">
        <v>2019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13.9" x14ac:dyDescent="0.25">
      <c r="A18" s="30">
        <v>2020</v>
      </c>
      <c r="B18" s="38">
        <v>35.325669656615105</v>
      </c>
      <c r="C18" s="38">
        <v>1.1157667423960818</v>
      </c>
      <c r="D18" s="38">
        <v>-0.63247917239875995</v>
      </c>
      <c r="E18" s="38">
        <v>-1.2691896108152225</v>
      </c>
      <c r="F18" s="38">
        <v>0</v>
      </c>
      <c r="G18" s="38">
        <v>0</v>
      </c>
      <c r="H18" s="38">
        <v>0</v>
      </c>
      <c r="I18" s="38">
        <v>0</v>
      </c>
      <c r="J18" s="38">
        <v>-11.220000000000027</v>
      </c>
      <c r="K18" s="38">
        <v>-0.21000000000000085</v>
      </c>
      <c r="L18" s="38">
        <v>-1.0000000000000009E-2</v>
      </c>
      <c r="M18" s="38">
        <v>23.099767615797173</v>
      </c>
    </row>
    <row r="19" spans="1:13" ht="13.9" x14ac:dyDescent="0.25">
      <c r="A19" s="30">
        <v>2021</v>
      </c>
      <c r="B19" s="38">
        <v>49.440251185129881</v>
      </c>
      <c r="C19" s="38">
        <v>1.083895809385333</v>
      </c>
      <c r="D19" s="38">
        <v>-9.2044135851618893</v>
      </c>
      <c r="E19" s="38">
        <v>-0.80010638947585266</v>
      </c>
      <c r="F19" s="38">
        <v>0</v>
      </c>
      <c r="G19" s="38">
        <v>0</v>
      </c>
      <c r="H19" s="38">
        <v>0</v>
      </c>
      <c r="I19" s="38">
        <v>0</v>
      </c>
      <c r="J19" s="38">
        <v>-15.470000000000027</v>
      </c>
      <c r="K19" s="38">
        <v>0.14999999999999858</v>
      </c>
      <c r="L19" s="38">
        <v>0</v>
      </c>
      <c r="M19" s="38">
        <v>25.199627019877447</v>
      </c>
    </row>
    <row r="20" spans="1:13" ht="13.9" x14ac:dyDescent="0.25">
      <c r="A20" s="30">
        <v>2022</v>
      </c>
      <c r="B20" s="38">
        <v>46.173413735539867</v>
      </c>
      <c r="C20" s="38">
        <v>1.2042465132928974</v>
      </c>
      <c r="D20" s="38">
        <v>-8.3840828683895285</v>
      </c>
      <c r="E20" s="38">
        <v>-0.85804728637109662</v>
      </c>
      <c r="F20" s="38">
        <v>0</v>
      </c>
      <c r="G20" s="38">
        <v>0</v>
      </c>
      <c r="H20" s="38">
        <v>0</v>
      </c>
      <c r="I20" s="38">
        <v>0</v>
      </c>
      <c r="J20" s="38">
        <v>-16.099999999999909</v>
      </c>
      <c r="K20" s="38">
        <v>0.17999999999999972</v>
      </c>
      <c r="L20" s="38">
        <v>-1.0000000000000009E-2</v>
      </c>
      <c r="M20" s="38">
        <v>22.205530094072234</v>
      </c>
    </row>
    <row r="21" spans="1:13" ht="13.9" x14ac:dyDescent="0.25">
      <c r="A21" s="30">
        <v>2023</v>
      </c>
      <c r="B21" s="38">
        <v>43.744741663661387</v>
      </c>
      <c r="C21" s="38">
        <v>1.2440919672865753</v>
      </c>
      <c r="D21" s="38">
        <v>-7.6864185342107945</v>
      </c>
      <c r="E21" s="38">
        <v>-0.86582272316588593</v>
      </c>
      <c r="F21" s="38">
        <v>0</v>
      </c>
      <c r="G21" s="38">
        <v>0</v>
      </c>
      <c r="H21" s="38">
        <v>0</v>
      </c>
      <c r="I21" s="38">
        <v>0</v>
      </c>
      <c r="J21" s="38">
        <v>-17.550000000000182</v>
      </c>
      <c r="K21" s="38">
        <v>-0.42999999999999972</v>
      </c>
      <c r="L21" s="38">
        <v>-1.0000000000000009E-2</v>
      </c>
      <c r="M21" s="38">
        <v>18.446592373571104</v>
      </c>
    </row>
    <row r="22" spans="1:13" ht="13.9" x14ac:dyDescent="0.25">
      <c r="A22" s="30">
        <v>2024</v>
      </c>
      <c r="B22" s="38">
        <v>41.634347011863213</v>
      </c>
      <c r="C22" s="38">
        <v>1.4575679152004071</v>
      </c>
      <c r="D22" s="38">
        <v>-7.0347540935046879</v>
      </c>
      <c r="E22" s="38">
        <v>-0.87460412688581357</v>
      </c>
      <c r="F22" s="38">
        <v>0</v>
      </c>
      <c r="G22" s="38">
        <v>0</v>
      </c>
      <c r="H22" s="38">
        <v>0</v>
      </c>
      <c r="I22" s="38">
        <v>0</v>
      </c>
      <c r="J22" s="38">
        <v>-19.019999999999982</v>
      </c>
      <c r="K22" s="38">
        <v>-0.14999999999999858</v>
      </c>
      <c r="L22" s="38">
        <v>0</v>
      </c>
      <c r="M22" s="38">
        <v>16.012556706673138</v>
      </c>
    </row>
    <row r="23" spans="1:13" ht="13.9" x14ac:dyDescent="0.25">
      <c r="A23" s="30">
        <v>2025</v>
      </c>
      <c r="B23" s="38">
        <v>39.763730454624749</v>
      </c>
      <c r="C23" s="38">
        <v>1.4637393196211619</v>
      </c>
      <c r="D23" s="38">
        <v>-6.4175895729029833</v>
      </c>
      <c r="E23" s="38">
        <v>-0.97837454762365184</v>
      </c>
      <c r="F23" s="38">
        <v>0</v>
      </c>
      <c r="G23" s="38">
        <v>0</v>
      </c>
      <c r="H23" s="38">
        <v>0</v>
      </c>
      <c r="I23" s="38">
        <v>0</v>
      </c>
      <c r="J23" s="38">
        <v>-20.320000000000164</v>
      </c>
      <c r="K23" s="38">
        <v>0.25999999999999091</v>
      </c>
      <c r="L23" s="38">
        <v>-9.9999999999998979E-3</v>
      </c>
      <c r="M23" s="38">
        <v>13.761505653719103</v>
      </c>
    </row>
    <row r="24" spans="1:13" ht="13.9" x14ac:dyDescent="0.25">
      <c r="A24" s="30">
        <v>2026</v>
      </c>
      <c r="B24" s="38">
        <v>38.364655355746066</v>
      </c>
      <c r="C24" s="38">
        <v>1.6846332993112707</v>
      </c>
      <c r="D24" s="38">
        <v>-5.8694248925102386</v>
      </c>
      <c r="E24" s="38">
        <v>-1.0010718225189805</v>
      </c>
      <c r="F24" s="38">
        <v>0</v>
      </c>
      <c r="G24" s="38">
        <v>0</v>
      </c>
      <c r="H24" s="38">
        <v>-13.776860150536571</v>
      </c>
      <c r="I24" s="38">
        <v>0</v>
      </c>
      <c r="J24" s="38">
        <v>-22.139999999999873</v>
      </c>
      <c r="K24" s="38">
        <v>-0.11999999999999744</v>
      </c>
      <c r="L24" s="38">
        <v>-1.0000000000000009E-2</v>
      </c>
      <c r="M24" s="38">
        <v>-2.8680682105083211</v>
      </c>
    </row>
    <row r="25" spans="1:13" ht="13.9" x14ac:dyDescent="0.25">
      <c r="A25" s="30">
        <v>2027</v>
      </c>
      <c r="B25" s="38">
        <v>37.200574690135909</v>
      </c>
      <c r="C25" s="38">
        <v>1.6804679572743098</v>
      </c>
      <c r="D25" s="38">
        <v>-5.3557601322219455</v>
      </c>
      <c r="E25" s="38">
        <v>-1.0705809996873157</v>
      </c>
      <c r="F25" s="38">
        <v>0</v>
      </c>
      <c r="G25" s="38">
        <v>0</v>
      </c>
      <c r="H25" s="38">
        <v>-13.700757337858988</v>
      </c>
      <c r="I25" s="38">
        <v>0</v>
      </c>
      <c r="J25" s="38">
        <v>-24.119999999999891</v>
      </c>
      <c r="K25" s="38">
        <v>6.0000000000002274E-2</v>
      </c>
      <c r="L25" s="38">
        <v>-1.0000000000000009E-2</v>
      </c>
      <c r="M25" s="38">
        <v>-5.3160558223579191</v>
      </c>
    </row>
    <row r="26" spans="1:13" ht="13.9" x14ac:dyDescent="0.25">
      <c r="A26" s="30">
        <v>2028</v>
      </c>
      <c r="B26" s="38">
        <v>36.036452062584658</v>
      </c>
      <c r="C26" s="38">
        <v>1.8357005120768886</v>
      </c>
      <c r="D26" s="38">
        <v>-4.8420953719336239</v>
      </c>
      <c r="E26" s="38">
        <v>-1.0580567599624295</v>
      </c>
      <c r="F26" s="38">
        <v>0</v>
      </c>
      <c r="G26" s="38">
        <v>0</v>
      </c>
      <c r="H26" s="38">
        <v>-13.626557095498356</v>
      </c>
      <c r="I26" s="38">
        <v>0</v>
      </c>
      <c r="J26" s="38">
        <v>-22.079999999999927</v>
      </c>
      <c r="K26" s="38">
        <v>0.11999999999999034</v>
      </c>
      <c r="L26" s="38">
        <v>0</v>
      </c>
      <c r="M26" s="38">
        <v>-3.6145566527327979</v>
      </c>
    </row>
    <row r="27" spans="1:13" ht="13.9" x14ac:dyDescent="0.25">
      <c r="A27" s="30">
        <v>2029</v>
      </c>
      <c r="B27" s="38">
        <v>34.872329435033407</v>
      </c>
      <c r="C27" s="38">
        <v>1.7520724417197666</v>
      </c>
      <c r="D27" s="38">
        <v>-4.3284306116453308</v>
      </c>
      <c r="E27" s="38">
        <v>-1.09144722135796</v>
      </c>
      <c r="F27" s="38">
        <v>0</v>
      </c>
      <c r="G27" s="38">
        <v>0</v>
      </c>
      <c r="H27" s="38">
        <v>-13.554211859196727</v>
      </c>
      <c r="I27" s="38">
        <v>0</v>
      </c>
      <c r="J27" s="38">
        <v>-21.75</v>
      </c>
      <c r="K27" s="38">
        <v>-0.13000000000000256</v>
      </c>
      <c r="L27" s="38">
        <v>-1.0000000000000009E-2</v>
      </c>
      <c r="M27" s="38">
        <v>-4.2396878154468443</v>
      </c>
    </row>
    <row r="28" spans="1:13" ht="13.9" x14ac:dyDescent="0.25">
      <c r="A28" s="30">
        <v>2030</v>
      </c>
      <c r="B28" s="38">
        <v>33.708206807482071</v>
      </c>
      <c r="C28" s="38">
        <v>1.7770972201423341</v>
      </c>
      <c r="D28" s="38">
        <v>-3.8893833201643702</v>
      </c>
      <c r="E28" s="38">
        <v>-1.039323096813547</v>
      </c>
      <c r="F28" s="38">
        <v>0</v>
      </c>
      <c r="G28" s="38">
        <v>0</v>
      </c>
      <c r="H28" s="38">
        <v>-13.483675253802645</v>
      </c>
      <c r="I28" s="38">
        <v>0</v>
      </c>
      <c r="J28" s="38">
        <v>-23.340000000000146</v>
      </c>
      <c r="K28" s="38">
        <v>1.8200000000000074</v>
      </c>
      <c r="L28" s="38">
        <v>0</v>
      </c>
      <c r="M28" s="38">
        <v>-4.4470776431562911</v>
      </c>
    </row>
    <row r="29" spans="1:13" ht="13.9" x14ac:dyDescent="0.25">
      <c r="A29" s="30">
        <v>2031</v>
      </c>
      <c r="B29" s="38">
        <v>32.54408417993082</v>
      </c>
      <c r="C29" s="38">
        <v>1.7990301462396108</v>
      </c>
      <c r="D29" s="38">
        <v>-5.5436992250002959</v>
      </c>
      <c r="E29" s="38">
        <v>-1.5827710404547304</v>
      </c>
      <c r="F29" s="38">
        <v>-0.28536431743344792</v>
      </c>
      <c r="G29" s="38">
        <v>0</v>
      </c>
      <c r="H29" s="38">
        <v>-13.414902063543423</v>
      </c>
      <c r="I29" s="38">
        <v>0</v>
      </c>
      <c r="J29" s="38">
        <v>-27.2800000000002</v>
      </c>
      <c r="K29" s="38">
        <v>-0.25999999999999801</v>
      </c>
      <c r="L29" s="38">
        <v>0</v>
      </c>
      <c r="M29" s="38">
        <v>-14.023622320261666</v>
      </c>
    </row>
    <row r="30" spans="1:13" ht="13.9" x14ac:dyDescent="0.25">
      <c r="A30" s="30">
        <v>2032</v>
      </c>
      <c r="B30" s="38">
        <v>31.379961552379598</v>
      </c>
      <c r="C30" s="38">
        <v>2.0087645788794894</v>
      </c>
      <c r="D30" s="38">
        <v>-8.66373502140749</v>
      </c>
      <c r="E30" s="38">
        <v>-1.5266524604327643</v>
      </c>
      <c r="F30" s="38">
        <v>-0.44157051128470926</v>
      </c>
      <c r="G30" s="38">
        <v>0</v>
      </c>
      <c r="H30" s="38">
        <v>-13.347848203040677</v>
      </c>
      <c r="I30" s="38">
        <v>0</v>
      </c>
      <c r="J30" s="38">
        <v>-26.740000000000236</v>
      </c>
      <c r="K30" s="38">
        <v>-0.86000000000000654</v>
      </c>
      <c r="L30" s="38">
        <v>0</v>
      </c>
      <c r="M30" s="38">
        <v>-18.191080064906792</v>
      </c>
    </row>
    <row r="31" spans="1:13" ht="13.9" x14ac:dyDescent="0.25">
      <c r="A31" s="30">
        <v>2033</v>
      </c>
      <c r="B31" s="38">
        <v>30.21583892482829</v>
      </c>
      <c r="C31" s="38">
        <v>1.8594919544508688</v>
      </c>
      <c r="D31" s="38">
        <v>-8.4101786297269427</v>
      </c>
      <c r="E31" s="38">
        <v>-1.5514861574171022</v>
      </c>
      <c r="F31" s="38">
        <v>-0.4274750055904164</v>
      </c>
      <c r="G31" s="38">
        <v>0</v>
      </c>
      <c r="H31" s="38">
        <v>-13.282470689050484</v>
      </c>
      <c r="I31" s="38">
        <v>0</v>
      </c>
      <c r="J31" s="38">
        <v>-28.799999999999727</v>
      </c>
      <c r="K31" s="38">
        <v>0.25</v>
      </c>
      <c r="L31" s="38">
        <v>-9.9999999999998979E-3</v>
      </c>
      <c r="M31" s="38">
        <v>-20.156279602505517</v>
      </c>
    </row>
    <row r="32" spans="1:13" ht="13.9" x14ac:dyDescent="0.25">
      <c r="A32" s="30">
        <v>2034</v>
      </c>
      <c r="B32" s="38">
        <v>29.051716297277011</v>
      </c>
      <c r="C32" s="38">
        <v>1.9005486146642401</v>
      </c>
      <c r="D32" s="38">
        <v>-8.1647536664754625</v>
      </c>
      <c r="E32" s="38">
        <v>-1.5827064608613028</v>
      </c>
      <c r="F32" s="38">
        <v>-0.41409686297177473</v>
      </c>
      <c r="G32" s="38">
        <v>-0.53904043868942608</v>
      </c>
      <c r="H32" s="38">
        <v>-13.218727612910072</v>
      </c>
      <c r="I32" s="38">
        <v>0</v>
      </c>
      <c r="J32" s="38">
        <v>-28.059999999999945</v>
      </c>
      <c r="K32" s="38">
        <v>-0.81000000000000227</v>
      </c>
      <c r="L32" s="38">
        <v>0</v>
      </c>
      <c r="M32" s="38">
        <v>-21.837060129966737</v>
      </c>
    </row>
    <row r="33" spans="1:13" ht="13.9" x14ac:dyDescent="0.25">
      <c r="A33" s="30">
        <v>2035</v>
      </c>
      <c r="B33" s="38">
        <v>27.899972442364671</v>
      </c>
      <c r="C33" s="38">
        <v>1.9469965243503822</v>
      </c>
      <c r="D33" s="38">
        <v>-7.9268514450714065</v>
      </c>
      <c r="E33" s="38">
        <v>-1.8806179692061278</v>
      </c>
      <c r="F33" s="38">
        <v>-0.40136434712121627</v>
      </c>
      <c r="G33" s="38">
        <v>-0.6107308962168787</v>
      </c>
      <c r="H33" s="38">
        <v>-13.156578113673149</v>
      </c>
      <c r="I33" s="38">
        <v>0</v>
      </c>
      <c r="J33" s="38">
        <v>-27.610000000000582</v>
      </c>
      <c r="K33" s="38">
        <v>-0.42000000000000171</v>
      </c>
      <c r="L33" s="38">
        <v>-9.9999999999998979E-3</v>
      </c>
      <c r="M33" s="38">
        <v>-22.16917380457431</v>
      </c>
    </row>
    <row r="34" spans="1:13" ht="13.9" x14ac:dyDescent="0.25">
      <c r="A34" s="30">
        <v>2036</v>
      </c>
      <c r="B34" s="38">
        <v>26.773028094671361</v>
      </c>
      <c r="C34" s="38">
        <v>2.1347355623288529</v>
      </c>
      <c r="D34" s="38">
        <v>-7.6959101009787219</v>
      </c>
      <c r="E34" s="38">
        <v>-1.7198869992479331</v>
      </c>
      <c r="F34" s="38">
        <v>-0.38921767778244032</v>
      </c>
      <c r="G34" s="38">
        <v>-0.57637358274722317</v>
      </c>
      <c r="H34" s="38">
        <v>-13.095982351917158</v>
      </c>
      <c r="I34" s="38">
        <v>0</v>
      </c>
      <c r="J34" s="38">
        <v>-28.210000000000036</v>
      </c>
      <c r="K34" s="38">
        <v>-1.0900000000000034</v>
      </c>
      <c r="L34" s="38">
        <v>-1.0000000000000009E-2</v>
      </c>
      <c r="M34" s="38">
        <v>-23.879607055673304</v>
      </c>
    </row>
    <row r="35" spans="1:13" ht="13.9" x14ac:dyDescent="0.25">
      <c r="A35" s="30">
        <v>2037</v>
      </c>
      <c r="B35" s="38">
        <v>25.658462519616961</v>
      </c>
      <c r="C35" s="38">
        <v>2.0425071914282729</v>
      </c>
      <c r="D35" s="38">
        <v>-7.4714067880316861</v>
      </c>
      <c r="E35" s="38">
        <v>-1.673267478835939</v>
      </c>
      <c r="F35" s="38">
        <v>-0.37748149953694821</v>
      </c>
      <c r="G35" s="38">
        <v>-0.6244346520288957</v>
      </c>
      <c r="H35" s="38">
        <v>-13.036901484205075</v>
      </c>
      <c r="I35" s="38">
        <v>0</v>
      </c>
      <c r="J35" s="38">
        <v>-29.350000000000364</v>
      </c>
      <c r="K35" s="38">
        <v>-0.55000000000001137</v>
      </c>
      <c r="L35" s="38">
        <v>-1.0000000000000009E-2</v>
      </c>
      <c r="M35" s="38">
        <v>-25.392522191593688</v>
      </c>
    </row>
    <row r="36" spans="1:13" ht="13.9" x14ac:dyDescent="0.25">
      <c r="A36" s="30">
        <v>2038</v>
      </c>
      <c r="B36" s="38">
        <v>26.539428167226717</v>
      </c>
      <c r="C36" s="38">
        <v>2.1846134323630277</v>
      </c>
      <c r="D36" s="38">
        <v>-7.2528576784350207</v>
      </c>
      <c r="E36" s="38">
        <v>-1.709351887109932</v>
      </c>
      <c r="F36" s="38">
        <v>-0.36587683785532477</v>
      </c>
      <c r="G36" s="38">
        <v>-0.79984827227842459</v>
      </c>
      <c r="H36" s="38">
        <v>-12.979297638185784</v>
      </c>
      <c r="I36" s="38">
        <v>0</v>
      </c>
      <c r="J36" s="38">
        <v>-29.720000000000255</v>
      </c>
      <c r="K36" s="38">
        <v>-1.5099999999999909</v>
      </c>
      <c r="L36" s="38">
        <v>-1.0000000000000009E-2</v>
      </c>
      <c r="M36" s="38">
        <v>-25.623190714274987</v>
      </c>
    </row>
    <row r="37" spans="1:13" x14ac:dyDescent="0.25">
      <c r="A37" s="30">
        <v>2039</v>
      </c>
      <c r="B37" s="38">
        <v>25.263062763307758</v>
      </c>
      <c r="C37" s="38">
        <v>2.1335529995984839</v>
      </c>
      <c r="D37" s="38">
        <v>-7.0376329340118673</v>
      </c>
      <c r="E37" s="38">
        <v>-2.5813811517487579</v>
      </c>
      <c r="F37" s="38">
        <v>-0.35426819082327654</v>
      </c>
      <c r="G37" s="38">
        <v>-1.1833378112790172</v>
      </c>
      <c r="H37" s="38">
        <v>-12.923133888316968</v>
      </c>
      <c r="I37" s="38">
        <v>0</v>
      </c>
      <c r="J37" s="38">
        <v>-32.090000000000146</v>
      </c>
      <c r="K37" s="38">
        <v>1.2599999999999909</v>
      </c>
      <c r="L37" s="38">
        <v>0</v>
      </c>
      <c r="M37" s="38">
        <v>-27.513138213273798</v>
      </c>
    </row>
    <row r="38" spans="1:13" x14ac:dyDescent="0.25">
      <c r="A38" s="30">
        <v>2040</v>
      </c>
      <c r="B38" s="38">
        <v>23.986697359388685</v>
      </c>
      <c r="C38" s="38">
        <v>2.1770811905844187</v>
      </c>
      <c r="D38" s="38">
        <v>-7.2356740016596177</v>
      </c>
      <c r="E38" s="38">
        <v>-1.0843365466949564</v>
      </c>
      <c r="F38" s="38">
        <v>-0.34265954379122832</v>
      </c>
      <c r="G38" s="38">
        <v>-1.1194884117647348</v>
      </c>
      <c r="H38" s="38">
        <v>-12.868374232194896</v>
      </c>
      <c r="I38" s="38">
        <v>0</v>
      </c>
      <c r="J38" s="38">
        <v>-31.369999999999891</v>
      </c>
      <c r="K38" s="38">
        <v>-7.000000000000739E-2</v>
      </c>
      <c r="L38" s="38">
        <v>-1.0000000000000009E-2</v>
      </c>
      <c r="M38" s="38">
        <v>-27.93675418613223</v>
      </c>
    </row>
    <row r="39" spans="1:13" x14ac:dyDescent="0.25">
      <c r="A39" s="30">
        <v>2041</v>
      </c>
      <c r="B39" s="38">
        <v>22.710331955469655</v>
      </c>
      <c r="C39" s="38">
        <v>2.2203002004320727</v>
      </c>
      <c r="D39" s="38">
        <v>-12.267913490038381</v>
      </c>
      <c r="E39" s="38">
        <v>-1.5658111199880409</v>
      </c>
      <c r="F39" s="38">
        <v>-0.3310508967591872</v>
      </c>
      <c r="G39" s="38">
        <v>-1.9435896659516061</v>
      </c>
      <c r="H39" s="38">
        <v>-12.814983567475849</v>
      </c>
      <c r="I39" s="38">
        <v>0</v>
      </c>
      <c r="J39" s="38">
        <v>-30.900000000000546</v>
      </c>
      <c r="K39" s="38">
        <v>-1.6899999999999977</v>
      </c>
      <c r="L39" s="38">
        <v>-1.0000000000000009E-2</v>
      </c>
      <c r="M39" s="38">
        <v>-36.59271658431188</v>
      </c>
    </row>
    <row r="40" spans="1:13" x14ac:dyDescent="0.25">
      <c r="A40" s="30">
        <v>2042</v>
      </c>
      <c r="B40" s="38">
        <v>21.43396655155064</v>
      </c>
      <c r="C40" s="38">
        <v>2.2662568638399261</v>
      </c>
      <c r="D40" s="38">
        <v>-11.595197678503155</v>
      </c>
      <c r="E40" s="38">
        <v>-2.0961067175929173</v>
      </c>
      <c r="F40" s="38">
        <v>-0.31944224972714608</v>
      </c>
      <c r="G40" s="38">
        <v>-2.3162462361790688</v>
      </c>
      <c r="H40" s="38">
        <v>-12.76292766937479</v>
      </c>
      <c r="I40" s="38">
        <v>0</v>
      </c>
      <c r="J40" s="38">
        <v>-30.270000000000437</v>
      </c>
      <c r="K40" s="38">
        <v>-4.3699999999999761</v>
      </c>
      <c r="L40" s="38">
        <v>-1.0000000000000009E-2</v>
      </c>
      <c r="M40" s="38">
        <v>-40.03969713598692</v>
      </c>
    </row>
    <row r="41" spans="1:13" x14ac:dyDescent="0.25">
      <c r="A41" s="30">
        <v>2043</v>
      </c>
      <c r="B41" s="38">
        <v>20.157601147631595</v>
      </c>
      <c r="C41" s="38">
        <v>2.4799557955714846</v>
      </c>
      <c r="D41" s="38">
        <v>-10.99702188261017</v>
      </c>
      <c r="E41" s="38">
        <v>-1.7467685048831356</v>
      </c>
      <c r="F41" s="38">
        <v>-0.30783360269509785</v>
      </c>
      <c r="G41" s="38">
        <v>-1.9303987555630613</v>
      </c>
      <c r="H41" s="38">
        <v>-12.712173168726245</v>
      </c>
      <c r="I41" s="38">
        <v>0</v>
      </c>
      <c r="J41" s="38">
        <v>-33.340000000000146</v>
      </c>
      <c r="K41" s="38">
        <v>-1.25</v>
      </c>
      <c r="L41" s="38">
        <v>0</v>
      </c>
      <c r="M41" s="38">
        <v>-39.646638971274776</v>
      </c>
    </row>
    <row r="42" spans="1:13" x14ac:dyDescent="0.25">
      <c r="A42" s="30">
        <v>2044</v>
      </c>
      <c r="B42" s="38">
        <v>18.88123574371258</v>
      </c>
      <c r="C42" s="38">
        <v>2.5776470061660639</v>
      </c>
      <c r="D42" s="38">
        <v>-10.4267985925826</v>
      </c>
      <c r="E42" s="38">
        <v>-1.6283972498570449</v>
      </c>
      <c r="F42" s="38">
        <v>-0.29622495566304963</v>
      </c>
      <c r="G42" s="38">
        <v>-2.1002776146135886</v>
      </c>
      <c r="H42" s="38">
        <v>-12.662687530593928</v>
      </c>
      <c r="I42" s="38">
        <v>0</v>
      </c>
      <c r="J42" s="38">
        <v>-32.5600000000004</v>
      </c>
      <c r="K42" s="38">
        <v>-0.27999999999997272</v>
      </c>
      <c r="L42" s="38">
        <v>0</v>
      </c>
      <c r="M42" s="38">
        <v>-38.495503193431944</v>
      </c>
    </row>
    <row r="43" spans="1:13" x14ac:dyDescent="0.25">
      <c r="A43" s="30">
        <v>2045</v>
      </c>
      <c r="B43" s="38">
        <v>17.75166465605227</v>
      </c>
      <c r="C43" s="38">
        <v>2.4106076242371195</v>
      </c>
      <c r="D43" s="38">
        <v>-9.8775396819537491</v>
      </c>
      <c r="E43" s="38">
        <v>-1.6980372718696231</v>
      </c>
      <c r="F43" s="38">
        <v>-0.28461630863101561</v>
      </c>
      <c r="G43" s="38">
        <v>-2.1303272418780921</v>
      </c>
      <c r="H43" s="38">
        <v>-12.614439033414939</v>
      </c>
      <c r="I43" s="38">
        <v>0</v>
      </c>
      <c r="J43" s="38">
        <v>-36.150000000000546</v>
      </c>
      <c r="K43" s="38">
        <v>0.80000000000001137</v>
      </c>
      <c r="L43" s="38">
        <v>0</v>
      </c>
      <c r="M43" s="38">
        <v>-41.792687257458567</v>
      </c>
    </row>
    <row r="44" spans="1:13" x14ac:dyDescent="0.25">
      <c r="A44" s="30">
        <v>2046</v>
      </c>
      <c r="B44" s="38">
        <v>16.695490726521399</v>
      </c>
      <c r="C44" s="38">
        <v>2.4637274920965559</v>
      </c>
      <c r="D44" s="38">
        <v>-9.3702095301234749</v>
      </c>
      <c r="E44" s="38">
        <v>-2.3543497168599288</v>
      </c>
      <c r="F44" s="38">
        <v>-0.27418333997295008</v>
      </c>
      <c r="G44" s="38">
        <v>-1.9475004416420916</v>
      </c>
      <c r="H44" s="38">
        <v>-12.567396748665395</v>
      </c>
      <c r="I44" s="38">
        <v>0</v>
      </c>
      <c r="J44" s="38">
        <v>-25.890000000000327</v>
      </c>
      <c r="K44" s="38">
        <v>-8.7000000000000171</v>
      </c>
      <c r="L44" s="38">
        <v>0</v>
      </c>
      <c r="M44" s="38">
        <v>-41.944421558646226</v>
      </c>
    </row>
    <row r="45" spans="1:13" x14ac:dyDescent="0.25">
      <c r="A45" s="30">
        <v>2047</v>
      </c>
      <c r="B45" s="38">
        <v>15.639316796990485</v>
      </c>
      <c r="C45" s="38">
        <v>2.5175722679924455</v>
      </c>
      <c r="D45" s="38">
        <v>-8.8838437576926026</v>
      </c>
      <c r="E45" s="38">
        <v>-2.3717224261088461</v>
      </c>
      <c r="F45" s="38">
        <v>-0.2661057134132534</v>
      </c>
      <c r="G45" s="38">
        <v>-1.7948749039908307</v>
      </c>
      <c r="H45" s="38">
        <v>-12.521530521034585</v>
      </c>
      <c r="I45" s="38">
        <v>0</v>
      </c>
      <c r="J45" s="38">
        <v>-29.319999999999709</v>
      </c>
      <c r="K45" s="38">
        <v>-4.3799999999999955</v>
      </c>
      <c r="L45" s="38">
        <v>-1.0000000000000009E-2</v>
      </c>
      <c r="M45" s="38">
        <v>-41.391188257256893</v>
      </c>
    </row>
    <row r="46" spans="1:13" x14ac:dyDescent="0.25">
      <c r="A46" s="30">
        <v>2048</v>
      </c>
      <c r="B46" s="38">
        <v>14.583142867459586</v>
      </c>
      <c r="C46" s="38">
        <v>2.4582301396849982</v>
      </c>
      <c r="D46" s="38">
        <v>-8.3974779852617303</v>
      </c>
      <c r="E46" s="38">
        <v>-2.5191087003643133</v>
      </c>
      <c r="F46" s="38">
        <v>-0.25920376522756783</v>
      </c>
      <c r="G46" s="38">
        <v>-2.0325722404021462</v>
      </c>
      <c r="H46" s="38">
        <v>-12.476810949094556</v>
      </c>
      <c r="I46" s="38">
        <v>0</v>
      </c>
      <c r="J46" s="38">
        <v>-32.700000000000728</v>
      </c>
      <c r="K46" s="38">
        <v>-5.5300000000000011</v>
      </c>
      <c r="L46" s="38">
        <v>0</v>
      </c>
      <c r="M46" s="38">
        <v>-46.873800633206457</v>
      </c>
    </row>
    <row r="47" spans="1:13" x14ac:dyDescent="0.25">
      <c r="A47" s="30">
        <v>2049</v>
      </c>
      <c r="B47" s="38">
        <v>13.5269689379287</v>
      </c>
      <c r="C47" s="38">
        <v>2.3956341682188089</v>
      </c>
      <c r="D47" s="38">
        <v>-7.9116756782370885</v>
      </c>
      <c r="E47" s="38">
        <v>-3.306771175029354</v>
      </c>
      <c r="F47" s="38">
        <v>-0.25230181704185384</v>
      </c>
      <c r="G47" s="38">
        <v>-2.413600523518312</v>
      </c>
      <c r="H47" s="38">
        <v>-12.433209366453042</v>
      </c>
      <c r="I47" s="38">
        <v>0</v>
      </c>
      <c r="J47" s="38">
        <v>-33.829999999999927</v>
      </c>
      <c r="K47" s="38">
        <v>-2.3799999999999955</v>
      </c>
      <c r="L47" s="38">
        <v>0</v>
      </c>
      <c r="M47" s="38">
        <v>-46.604955454132067</v>
      </c>
    </row>
    <row r="48" spans="1:13" ht="15.75" thickBot="1" x14ac:dyDescent="0.3">
      <c r="A48" s="30">
        <v>2050</v>
      </c>
      <c r="B48" s="39">
        <v>6.7750137472186651</v>
      </c>
      <c r="C48" s="39">
        <v>2.3497027191824547</v>
      </c>
      <c r="D48" s="39">
        <v>-7.4314140701208089</v>
      </c>
      <c r="E48" s="39">
        <v>-2.9890017463422112</v>
      </c>
      <c r="F48" s="39">
        <v>-0.24539986885613985</v>
      </c>
      <c r="G48" s="39">
        <v>-1.7821576184080641</v>
      </c>
      <c r="H48" s="39">
        <v>-12.39069782337755</v>
      </c>
      <c r="I48" s="39">
        <v>0</v>
      </c>
      <c r="J48" s="39">
        <v>-34.306922019647573</v>
      </c>
      <c r="K48" s="39">
        <v>-2.4395000000000095</v>
      </c>
      <c r="L48" s="39">
        <v>0</v>
      </c>
      <c r="M48" s="39">
        <v>-52.460376680351239</v>
      </c>
    </row>
    <row r="49" spans="1:13" ht="15.75" thickBot="1" x14ac:dyDescent="0.3">
      <c r="A49" s="19" t="s">
        <v>36</v>
      </c>
      <c r="B49" s="40">
        <v>402.44815763869855</v>
      </c>
      <c r="C49" s="41">
        <v>19.667419275753243</v>
      </c>
      <c r="D49" s="41">
        <v>-79.423113249026116</v>
      </c>
      <c r="E49" s="41">
        <v>-15.16045047363604</v>
      </c>
      <c r="F49" s="41">
        <v>-1.5529938980734677</v>
      </c>
      <c r="G49" s="41">
        <v>-4.2884656745743719</v>
      </c>
      <c r="H49" s="41">
        <v>-92.445105109664269</v>
      </c>
      <c r="I49" s="41">
        <v>0</v>
      </c>
      <c r="J49" s="41">
        <v>-265.00456660727758</v>
      </c>
      <c r="K49" s="41">
        <v>-4.7976571430357779</v>
      </c>
      <c r="L49" s="41">
        <v>-6.880345342835513E-2</v>
      </c>
      <c r="M49" s="42">
        <v>-40.625578694264263</v>
      </c>
    </row>
  </sheetData>
  <mergeCells count="8">
    <mergeCell ref="B13:C13"/>
    <mergeCell ref="D13:I13"/>
    <mergeCell ref="J13:L13"/>
    <mergeCell ref="M1:P1"/>
    <mergeCell ref="B2:M2"/>
    <mergeCell ref="B4:C4"/>
    <mergeCell ref="D4:I4"/>
    <mergeCell ref="J4:L4"/>
  </mergeCells>
  <pageMargins left="0.7" right="0.7" top="0.75" bottom="0.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Normal="100" workbookViewId="0">
      <selection activeCell="M1" sqref="M1:P1"/>
    </sheetView>
  </sheetViews>
  <sheetFormatPr defaultColWidth="9.140625" defaultRowHeight="15" x14ac:dyDescent="0.25"/>
  <cols>
    <col min="1" max="1" width="10.42578125" style="19" bestFit="1" customWidth="1"/>
    <col min="2" max="2" width="10.85546875" style="19" customWidth="1"/>
    <col min="3" max="3" width="11.42578125" style="19" bestFit="1" customWidth="1"/>
    <col min="4" max="4" width="10.28515625" style="19" bestFit="1" customWidth="1"/>
    <col min="5" max="5" width="11.42578125" style="19" bestFit="1" customWidth="1"/>
    <col min="6" max="6" width="14.28515625" style="19" bestFit="1" customWidth="1"/>
    <col min="7" max="7" width="12.140625" style="19" bestFit="1" customWidth="1"/>
    <col min="8" max="8" width="13.28515625" style="19" bestFit="1" customWidth="1"/>
    <col min="9" max="9" width="10.85546875" style="19" bestFit="1" customWidth="1"/>
    <col min="10" max="10" width="9.85546875" style="19" bestFit="1" customWidth="1"/>
    <col min="11" max="11" width="9" style="19" bestFit="1" customWidth="1"/>
    <col min="12" max="12" width="9.28515625" style="19" bestFit="1" customWidth="1"/>
    <col min="13" max="13" width="20.140625" style="19" bestFit="1" customWidth="1"/>
    <col min="14" max="16384" width="9.140625" style="19"/>
  </cols>
  <sheetData>
    <row r="1" spans="1:16" ht="74.45" customHeight="1" x14ac:dyDescent="0.25">
      <c r="A1" s="33"/>
      <c r="M1" s="52" t="s">
        <v>58</v>
      </c>
      <c r="N1" s="52"/>
      <c r="O1" s="52"/>
      <c r="P1" s="52"/>
    </row>
    <row r="2" spans="1:16" ht="19.899999999999999" x14ac:dyDescent="0.4">
      <c r="B2" s="53" t="s">
        <v>47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6" ht="28.5" customHeight="1" x14ac:dyDescent="0.25">
      <c r="B4" s="54" t="s">
        <v>11</v>
      </c>
      <c r="C4" s="55"/>
      <c r="D4" s="54" t="s">
        <v>12</v>
      </c>
      <c r="E4" s="56"/>
      <c r="F4" s="56"/>
      <c r="G4" s="56"/>
      <c r="H4" s="56"/>
      <c r="I4" s="55"/>
      <c r="J4" s="57" t="s">
        <v>13</v>
      </c>
      <c r="K4" s="58"/>
      <c r="L4" s="59"/>
    </row>
    <row r="5" spans="1:16" ht="13.9" x14ac:dyDescent="0.25">
      <c r="B5" s="24" t="s">
        <v>14</v>
      </c>
      <c r="C5" s="24" t="s">
        <v>15</v>
      </c>
      <c r="D5" s="25" t="s">
        <v>14</v>
      </c>
      <c r="E5" s="25" t="s">
        <v>15</v>
      </c>
      <c r="F5" s="25" t="s">
        <v>16</v>
      </c>
      <c r="G5" s="25" t="s">
        <v>17</v>
      </c>
      <c r="H5" s="24" t="s">
        <v>18</v>
      </c>
      <c r="I5" s="24" t="s">
        <v>19</v>
      </c>
      <c r="J5" s="25" t="s">
        <v>20</v>
      </c>
      <c r="K5" s="24" t="s">
        <v>21</v>
      </c>
      <c r="L5" s="26"/>
      <c r="M5" s="24" t="s">
        <v>22</v>
      </c>
    </row>
    <row r="6" spans="1:16" ht="13.9" x14ac:dyDescent="0.25">
      <c r="B6" s="25" t="s">
        <v>23</v>
      </c>
      <c r="C6" s="25" t="s">
        <v>24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27" t="s">
        <v>31</v>
      </c>
      <c r="M6" s="25" t="s">
        <v>32</v>
      </c>
    </row>
    <row r="7" spans="1:16" ht="13.9" x14ac:dyDescent="0.25">
      <c r="B7" s="28" t="s">
        <v>33</v>
      </c>
      <c r="C7" s="28" t="s">
        <v>33</v>
      </c>
      <c r="D7" s="28" t="s">
        <v>33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  <c r="J7" s="28" t="s">
        <v>33</v>
      </c>
      <c r="K7" s="28" t="s">
        <v>33</v>
      </c>
      <c r="L7" s="29" t="s">
        <v>33</v>
      </c>
      <c r="M7" s="28" t="s">
        <v>33</v>
      </c>
    </row>
    <row r="8" spans="1:16" ht="13.9" x14ac:dyDescent="0.25">
      <c r="B8" s="43">
        <f>B49</f>
        <v>402.44815763869855</v>
      </c>
      <c r="C8" s="43">
        <f t="shared" ref="C8:M8" si="0">C49</f>
        <v>19.667419275753243</v>
      </c>
      <c r="D8" s="43">
        <f t="shared" si="0"/>
        <v>-79.423113249026116</v>
      </c>
      <c r="E8" s="43">
        <f t="shared" si="0"/>
        <v>-15.16045047363604</v>
      </c>
      <c r="F8" s="43">
        <f t="shared" si="0"/>
        <v>-1.5529938980734677</v>
      </c>
      <c r="G8" s="43">
        <f t="shared" si="0"/>
        <v>-4.2884656745743719</v>
      </c>
      <c r="H8" s="43">
        <f t="shared" si="0"/>
        <v>-92.445105109664269</v>
      </c>
      <c r="I8" s="43">
        <f t="shared" si="0"/>
        <v>0</v>
      </c>
      <c r="J8" s="43">
        <f t="shared" si="0"/>
        <v>-232.24525669473195</v>
      </c>
      <c r="K8" s="43">
        <f t="shared" si="0"/>
        <v>-1.7424246681049405</v>
      </c>
      <c r="L8" s="43">
        <f t="shared" si="0"/>
        <v>-51.689555526354638</v>
      </c>
      <c r="M8" s="43">
        <f t="shared" si="0"/>
        <v>-56.431788379714028</v>
      </c>
    </row>
    <row r="10" spans="1:16" ht="13.9" x14ac:dyDescent="0.25">
      <c r="B10" s="19" t="s">
        <v>38</v>
      </c>
    </row>
    <row r="13" spans="1:16" ht="27" customHeight="1" x14ac:dyDescent="0.25">
      <c r="B13" s="54" t="s">
        <v>11</v>
      </c>
      <c r="C13" s="55"/>
      <c r="D13" s="54" t="s">
        <v>12</v>
      </c>
      <c r="E13" s="56"/>
      <c r="F13" s="56"/>
      <c r="G13" s="56"/>
      <c r="H13" s="56"/>
      <c r="I13" s="55"/>
      <c r="J13" s="57" t="s">
        <v>13</v>
      </c>
      <c r="K13" s="58"/>
      <c r="L13" s="59"/>
    </row>
    <row r="14" spans="1:16" ht="13.9" x14ac:dyDescent="0.25">
      <c r="A14" s="24"/>
      <c r="B14" s="24" t="s">
        <v>14</v>
      </c>
      <c r="C14" s="24" t="s">
        <v>15</v>
      </c>
      <c r="D14" s="25" t="s">
        <v>14</v>
      </c>
      <c r="E14" s="25" t="s">
        <v>15</v>
      </c>
      <c r="F14" s="25" t="s">
        <v>16</v>
      </c>
      <c r="G14" s="25" t="s">
        <v>17</v>
      </c>
      <c r="H14" s="24" t="s">
        <v>18</v>
      </c>
      <c r="I14" s="24" t="s">
        <v>19</v>
      </c>
      <c r="J14" s="25" t="s">
        <v>20</v>
      </c>
      <c r="K14" s="24" t="s">
        <v>21</v>
      </c>
      <c r="L14" s="26"/>
      <c r="M14" s="24" t="s">
        <v>39</v>
      </c>
    </row>
    <row r="15" spans="1:16" ht="13.9" x14ac:dyDescent="0.25">
      <c r="A15" s="25"/>
      <c r="B15" s="25" t="s">
        <v>23</v>
      </c>
      <c r="C15" s="25" t="s">
        <v>24</v>
      </c>
      <c r="D15" s="25" t="s">
        <v>23</v>
      </c>
      <c r="E15" s="25" t="s">
        <v>24</v>
      </c>
      <c r="F15" s="25" t="s">
        <v>25</v>
      </c>
      <c r="G15" s="25" t="s">
        <v>26</v>
      </c>
      <c r="H15" s="25" t="s">
        <v>27</v>
      </c>
      <c r="I15" s="25" t="s">
        <v>28</v>
      </c>
      <c r="J15" s="25" t="s">
        <v>29</v>
      </c>
      <c r="K15" s="25" t="s">
        <v>30</v>
      </c>
      <c r="L15" s="27" t="s">
        <v>31</v>
      </c>
      <c r="M15" s="25" t="s">
        <v>40</v>
      </c>
    </row>
    <row r="16" spans="1:16" ht="13.9" x14ac:dyDescent="0.25">
      <c r="A16" s="28" t="s">
        <v>34</v>
      </c>
      <c r="B16" s="28" t="s">
        <v>33</v>
      </c>
      <c r="C16" s="28" t="s">
        <v>33</v>
      </c>
      <c r="D16" s="28" t="s">
        <v>33</v>
      </c>
      <c r="E16" s="28" t="s">
        <v>33</v>
      </c>
      <c r="F16" s="28" t="s">
        <v>33</v>
      </c>
      <c r="G16" s="28" t="s">
        <v>33</v>
      </c>
      <c r="H16" s="28" t="s">
        <v>33</v>
      </c>
      <c r="I16" s="28" t="s">
        <v>33</v>
      </c>
      <c r="J16" s="28" t="s">
        <v>33</v>
      </c>
      <c r="K16" s="28" t="s">
        <v>33</v>
      </c>
      <c r="L16" s="29" t="s">
        <v>33</v>
      </c>
      <c r="M16" s="28" t="s">
        <v>33</v>
      </c>
    </row>
    <row r="17" spans="1:13" ht="13.9" x14ac:dyDescent="0.25">
      <c r="A17" s="30">
        <v>2019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13.9" x14ac:dyDescent="0.25">
      <c r="A18" s="30">
        <v>2020</v>
      </c>
      <c r="B18" s="38">
        <v>35.325669656615105</v>
      </c>
      <c r="C18" s="38">
        <v>1.1157667423960818</v>
      </c>
      <c r="D18" s="38">
        <v>-0.63247917239875995</v>
      </c>
      <c r="E18" s="38">
        <v>-1.2691896108152225</v>
      </c>
      <c r="F18" s="38">
        <v>0</v>
      </c>
      <c r="G18" s="38">
        <v>0</v>
      </c>
      <c r="H18" s="38">
        <v>0</v>
      </c>
      <c r="I18" s="38">
        <v>0</v>
      </c>
      <c r="J18" s="38">
        <v>-9.9900000000000091</v>
      </c>
      <c r="K18" s="38">
        <v>-3.9999999999999147E-2</v>
      </c>
      <c r="L18" s="38">
        <v>0</v>
      </c>
      <c r="M18" s="38">
        <v>24.509767615797195</v>
      </c>
    </row>
    <row r="19" spans="1:13" ht="13.9" x14ac:dyDescent="0.25">
      <c r="A19" s="30">
        <v>2021</v>
      </c>
      <c r="B19" s="38">
        <v>49.440251185129881</v>
      </c>
      <c r="C19" s="38">
        <v>1.083895809385333</v>
      </c>
      <c r="D19" s="38">
        <v>-9.2044135851618893</v>
      </c>
      <c r="E19" s="38">
        <v>-0.80010638947585266</v>
      </c>
      <c r="F19" s="38">
        <v>0</v>
      </c>
      <c r="G19" s="38">
        <v>0</v>
      </c>
      <c r="H19" s="38">
        <v>0</v>
      </c>
      <c r="I19" s="38">
        <v>0</v>
      </c>
      <c r="J19" s="38">
        <v>-14.069999999999936</v>
      </c>
      <c r="K19" s="38">
        <v>0.37999999999999901</v>
      </c>
      <c r="L19" s="38">
        <v>-1.0000000000000009E-2</v>
      </c>
      <c r="M19" s="38">
        <v>26.819627019877537</v>
      </c>
    </row>
    <row r="20" spans="1:13" ht="13.9" x14ac:dyDescent="0.25">
      <c r="A20" s="30">
        <v>2022</v>
      </c>
      <c r="B20" s="38">
        <v>46.173413735539867</v>
      </c>
      <c r="C20" s="38">
        <v>1.2042465132928974</v>
      </c>
      <c r="D20" s="38">
        <v>-8.3840828683895285</v>
      </c>
      <c r="E20" s="38">
        <v>-0.85804728637109662</v>
      </c>
      <c r="F20" s="38">
        <v>0</v>
      </c>
      <c r="G20" s="38">
        <v>0</v>
      </c>
      <c r="H20" s="38">
        <v>0</v>
      </c>
      <c r="I20" s="38">
        <v>0</v>
      </c>
      <c r="J20" s="38">
        <v>-14.389999999999873</v>
      </c>
      <c r="K20" s="38">
        <v>2.0000000000003126E-2</v>
      </c>
      <c r="L20" s="38">
        <v>-1.0000000000000009E-2</v>
      </c>
      <c r="M20" s="38">
        <v>23.755530094072274</v>
      </c>
    </row>
    <row r="21" spans="1:13" ht="13.9" x14ac:dyDescent="0.25">
      <c r="A21" s="30">
        <v>2023</v>
      </c>
      <c r="B21" s="38">
        <v>43.744741663661387</v>
      </c>
      <c r="C21" s="38">
        <v>1.2440919672865753</v>
      </c>
      <c r="D21" s="38">
        <v>-7.6864185342107945</v>
      </c>
      <c r="E21" s="38">
        <v>-0.86582272316588593</v>
      </c>
      <c r="F21" s="38">
        <v>0</v>
      </c>
      <c r="G21" s="38">
        <v>0</v>
      </c>
      <c r="H21" s="38">
        <v>0</v>
      </c>
      <c r="I21" s="38">
        <v>0</v>
      </c>
      <c r="J21" s="38">
        <v>-15.389999999999873</v>
      </c>
      <c r="K21" s="38">
        <v>-6.9999999999996732E-2</v>
      </c>
      <c r="L21" s="38">
        <v>-2.0000000000000018E-2</v>
      </c>
      <c r="M21" s="38">
        <v>20.956592373571418</v>
      </c>
    </row>
    <row r="22" spans="1:13" ht="13.9" x14ac:dyDescent="0.25">
      <c r="A22" s="30">
        <v>2024</v>
      </c>
      <c r="B22" s="38">
        <v>41.634347011863213</v>
      </c>
      <c r="C22" s="38">
        <v>1.4575679152004071</v>
      </c>
      <c r="D22" s="38">
        <v>-7.0347540935046879</v>
      </c>
      <c r="E22" s="38">
        <v>-0.87460412688581357</v>
      </c>
      <c r="F22" s="38">
        <v>0</v>
      </c>
      <c r="G22" s="38">
        <v>0</v>
      </c>
      <c r="H22" s="38">
        <v>0</v>
      </c>
      <c r="I22" s="38">
        <v>0</v>
      </c>
      <c r="J22" s="38">
        <v>-16.599999999999909</v>
      </c>
      <c r="K22" s="38">
        <v>-5.0000000000000711E-2</v>
      </c>
      <c r="L22" s="38">
        <v>0</v>
      </c>
      <c r="M22" s="38">
        <v>18.532556706673208</v>
      </c>
    </row>
    <row r="23" spans="1:13" ht="13.9" x14ac:dyDescent="0.25">
      <c r="A23" s="30">
        <v>2025</v>
      </c>
      <c r="B23" s="38">
        <v>39.763730454624749</v>
      </c>
      <c r="C23" s="38">
        <v>1.4637393196211619</v>
      </c>
      <c r="D23" s="38">
        <v>-6.4175895729029833</v>
      </c>
      <c r="E23" s="38">
        <v>-0.97837454762365184</v>
      </c>
      <c r="F23" s="38">
        <v>0</v>
      </c>
      <c r="G23" s="38">
        <v>0</v>
      </c>
      <c r="H23" s="38">
        <v>0</v>
      </c>
      <c r="I23" s="38">
        <v>0</v>
      </c>
      <c r="J23" s="38">
        <v>-17.740000000000236</v>
      </c>
      <c r="K23" s="38">
        <v>0.18999999999999062</v>
      </c>
      <c r="L23" s="38">
        <v>0</v>
      </c>
      <c r="M23" s="38">
        <v>16.28150565371903</v>
      </c>
    </row>
    <row r="24" spans="1:13" ht="13.9" x14ac:dyDescent="0.25">
      <c r="A24" s="30">
        <v>2026</v>
      </c>
      <c r="B24" s="38">
        <v>38.364655355746066</v>
      </c>
      <c r="C24" s="38">
        <v>1.6846332993112707</v>
      </c>
      <c r="D24" s="38">
        <v>-5.8694248925102386</v>
      </c>
      <c r="E24" s="38">
        <v>-1.0010718225189805</v>
      </c>
      <c r="F24" s="38">
        <v>0</v>
      </c>
      <c r="G24" s="38">
        <v>0</v>
      </c>
      <c r="H24" s="38">
        <v>-13.776860150536571</v>
      </c>
      <c r="I24" s="38">
        <v>0</v>
      </c>
      <c r="J24" s="38">
        <v>-18.659999999999854</v>
      </c>
      <c r="K24" s="38">
        <v>-0.63000000000000966</v>
      </c>
      <c r="L24" s="38">
        <v>0</v>
      </c>
      <c r="M24" s="38">
        <v>0.1119317894916847</v>
      </c>
    </row>
    <row r="25" spans="1:13" ht="13.9" x14ac:dyDescent="0.25">
      <c r="A25" s="30">
        <v>2027</v>
      </c>
      <c r="B25" s="38">
        <v>37.200574690135909</v>
      </c>
      <c r="C25" s="38">
        <v>1.6804679572743098</v>
      </c>
      <c r="D25" s="38">
        <v>-5.3557601322219455</v>
      </c>
      <c r="E25" s="38">
        <v>-1.0705809996873157</v>
      </c>
      <c r="F25" s="38">
        <v>0</v>
      </c>
      <c r="G25" s="38">
        <v>0</v>
      </c>
      <c r="H25" s="38">
        <v>-13.700757337858988</v>
      </c>
      <c r="I25" s="38">
        <v>0</v>
      </c>
      <c r="J25" s="38">
        <v>-20.529999999999745</v>
      </c>
      <c r="K25" s="38">
        <v>-0.61999999999999744</v>
      </c>
      <c r="L25" s="38">
        <v>-1.0000000000000009E-2</v>
      </c>
      <c r="M25" s="38">
        <v>-2.4060558223577733</v>
      </c>
    </row>
    <row r="26" spans="1:13" ht="13.9" x14ac:dyDescent="0.25">
      <c r="A26" s="30">
        <v>2028</v>
      </c>
      <c r="B26" s="38">
        <v>36.036452062584658</v>
      </c>
      <c r="C26" s="38">
        <v>1.8357005120768886</v>
      </c>
      <c r="D26" s="38">
        <v>-4.8420953719336239</v>
      </c>
      <c r="E26" s="38">
        <v>-1.0580567599624295</v>
      </c>
      <c r="F26" s="38">
        <v>0</v>
      </c>
      <c r="G26" s="38">
        <v>0</v>
      </c>
      <c r="H26" s="38">
        <v>-13.626557095498356</v>
      </c>
      <c r="I26" s="38">
        <v>0</v>
      </c>
      <c r="J26" s="38">
        <v>-18.100000000000364</v>
      </c>
      <c r="K26" s="38">
        <v>-0.95000000000000284</v>
      </c>
      <c r="L26" s="38">
        <v>-3.5299999999999727</v>
      </c>
      <c r="M26" s="38">
        <v>-4.2345566527332004</v>
      </c>
    </row>
    <row r="27" spans="1:13" ht="13.9" x14ac:dyDescent="0.25">
      <c r="A27" s="30">
        <v>2029</v>
      </c>
      <c r="B27" s="38">
        <v>34.872329435033407</v>
      </c>
      <c r="C27" s="38">
        <v>1.7520724417197666</v>
      </c>
      <c r="D27" s="38">
        <v>-4.3284306116453308</v>
      </c>
      <c r="E27" s="38">
        <v>-1.09144722135796</v>
      </c>
      <c r="F27" s="38">
        <v>0</v>
      </c>
      <c r="G27" s="38">
        <v>0</v>
      </c>
      <c r="H27" s="38">
        <v>-13.554211859196727</v>
      </c>
      <c r="I27" s="38">
        <v>0</v>
      </c>
      <c r="J27" s="38">
        <v>-19.869999999999891</v>
      </c>
      <c r="K27" s="38">
        <v>0.68999999999999773</v>
      </c>
      <c r="L27" s="38">
        <v>-3.8399999999999181</v>
      </c>
      <c r="M27" s="38">
        <v>-5.3696878154466532</v>
      </c>
    </row>
    <row r="28" spans="1:13" ht="13.9" x14ac:dyDescent="0.25">
      <c r="A28" s="30">
        <v>2030</v>
      </c>
      <c r="B28" s="38">
        <v>33.708206807482071</v>
      </c>
      <c r="C28" s="38">
        <v>1.7770972201423341</v>
      </c>
      <c r="D28" s="38">
        <v>-3.8893833201643702</v>
      </c>
      <c r="E28" s="38">
        <v>-1.039323096813547</v>
      </c>
      <c r="F28" s="38">
        <v>0</v>
      </c>
      <c r="G28" s="38">
        <v>0</v>
      </c>
      <c r="H28" s="38">
        <v>-13.483675253802645</v>
      </c>
      <c r="I28" s="38">
        <v>0</v>
      </c>
      <c r="J28" s="38">
        <v>-20.090000000000146</v>
      </c>
      <c r="K28" s="38">
        <v>0.5800000000000054</v>
      </c>
      <c r="L28" s="38">
        <v>-4.0800000000000409</v>
      </c>
      <c r="M28" s="38">
        <v>-6.517077643156334</v>
      </c>
    </row>
    <row r="29" spans="1:13" ht="13.9" x14ac:dyDescent="0.25">
      <c r="A29" s="30">
        <v>2031</v>
      </c>
      <c r="B29" s="38">
        <v>32.54408417993082</v>
      </c>
      <c r="C29" s="38">
        <v>1.7990301462396108</v>
      </c>
      <c r="D29" s="38">
        <v>-5.5436992250002959</v>
      </c>
      <c r="E29" s="38">
        <v>-1.5827710404547304</v>
      </c>
      <c r="F29" s="38">
        <v>-0.28536431743344792</v>
      </c>
      <c r="G29" s="38">
        <v>0</v>
      </c>
      <c r="H29" s="38">
        <v>-13.414902063543423</v>
      </c>
      <c r="I29" s="38">
        <v>0</v>
      </c>
      <c r="J29" s="38">
        <v>-22.289999999999964</v>
      </c>
      <c r="K29" s="38">
        <v>-0.61999999999999744</v>
      </c>
      <c r="L29" s="38">
        <v>-4.8300000000000409</v>
      </c>
      <c r="M29" s="38">
        <v>-14.22362232026147</v>
      </c>
    </row>
    <row r="30" spans="1:13" ht="13.9" x14ac:dyDescent="0.25">
      <c r="A30" s="30">
        <v>2032</v>
      </c>
      <c r="B30" s="38">
        <v>31.379961552379598</v>
      </c>
      <c r="C30" s="38">
        <v>2.0087645788794894</v>
      </c>
      <c r="D30" s="38">
        <v>-8.66373502140749</v>
      </c>
      <c r="E30" s="38">
        <v>-1.5266524604327643</v>
      </c>
      <c r="F30" s="38">
        <v>-0.44157051128470926</v>
      </c>
      <c r="G30" s="38">
        <v>0</v>
      </c>
      <c r="H30" s="38">
        <v>-13.347848203040677</v>
      </c>
      <c r="I30" s="38">
        <v>0</v>
      </c>
      <c r="J30" s="38">
        <v>-24.589999999999691</v>
      </c>
      <c r="K30" s="38">
        <v>1.8999999999999915</v>
      </c>
      <c r="L30" s="38">
        <v>-5.6399999999999864</v>
      </c>
      <c r="M30" s="38">
        <v>-18.921080064906235</v>
      </c>
    </row>
    <row r="31" spans="1:13" ht="13.9" x14ac:dyDescent="0.25">
      <c r="A31" s="30">
        <v>2033</v>
      </c>
      <c r="B31" s="38">
        <v>30.21583892482829</v>
      </c>
      <c r="C31" s="38">
        <v>1.8594919544508688</v>
      </c>
      <c r="D31" s="38">
        <v>-8.4101786297269427</v>
      </c>
      <c r="E31" s="38">
        <v>-1.5514861574171022</v>
      </c>
      <c r="F31" s="38">
        <v>-0.4274750055904164</v>
      </c>
      <c r="G31" s="38">
        <v>0</v>
      </c>
      <c r="H31" s="38">
        <v>-13.282470689050484</v>
      </c>
      <c r="I31" s="38">
        <v>0</v>
      </c>
      <c r="J31" s="38">
        <v>-23.150000000000091</v>
      </c>
      <c r="K31" s="38">
        <v>-0.65999999999999659</v>
      </c>
      <c r="L31" s="38">
        <v>-5.5200000000000955</v>
      </c>
      <c r="M31" s="38">
        <v>-20.926279602505971</v>
      </c>
    </row>
    <row r="32" spans="1:13" ht="13.9" x14ac:dyDescent="0.25">
      <c r="A32" s="30">
        <v>2034</v>
      </c>
      <c r="B32" s="38">
        <v>29.051716297277011</v>
      </c>
      <c r="C32" s="38">
        <v>1.9005486146642401</v>
      </c>
      <c r="D32" s="38">
        <v>-8.1647536664754625</v>
      </c>
      <c r="E32" s="38">
        <v>-1.5827064608613028</v>
      </c>
      <c r="F32" s="38">
        <v>-0.41409686297177473</v>
      </c>
      <c r="G32" s="38">
        <v>-0.53904043868942608</v>
      </c>
      <c r="H32" s="38">
        <v>-13.218727612910072</v>
      </c>
      <c r="I32" s="38">
        <v>0</v>
      </c>
      <c r="J32" s="38">
        <v>-23.870000000000346</v>
      </c>
      <c r="K32" s="38">
        <v>-0.15000000000000568</v>
      </c>
      <c r="L32" s="38">
        <v>-6.0199999999999818</v>
      </c>
      <c r="M32" s="38">
        <v>-23.007060129967122</v>
      </c>
    </row>
    <row r="33" spans="1:13" ht="13.9" x14ac:dyDescent="0.25">
      <c r="A33" s="30">
        <v>2035</v>
      </c>
      <c r="B33" s="38">
        <v>27.899972442364671</v>
      </c>
      <c r="C33" s="38">
        <v>1.9469965243503822</v>
      </c>
      <c r="D33" s="38">
        <v>-7.9268514450714065</v>
      </c>
      <c r="E33" s="38">
        <v>-1.8806179692061278</v>
      </c>
      <c r="F33" s="38">
        <v>-0.40136434712121627</v>
      </c>
      <c r="G33" s="38">
        <v>-0.6107308962168787</v>
      </c>
      <c r="H33" s="38">
        <v>-13.156578113673149</v>
      </c>
      <c r="I33" s="38">
        <v>0</v>
      </c>
      <c r="J33" s="38">
        <v>-25.470000000000255</v>
      </c>
      <c r="K33" s="38">
        <v>2.0100000000000051</v>
      </c>
      <c r="L33" s="38">
        <v>-6.6200000000000045</v>
      </c>
      <c r="M33" s="38">
        <v>-24.209173804573979</v>
      </c>
    </row>
    <row r="34" spans="1:13" ht="13.9" x14ac:dyDescent="0.25">
      <c r="A34" s="30">
        <v>2036</v>
      </c>
      <c r="B34" s="38">
        <v>26.773028094671361</v>
      </c>
      <c r="C34" s="38">
        <v>2.1347355623288529</v>
      </c>
      <c r="D34" s="38">
        <v>-7.6959101009787219</v>
      </c>
      <c r="E34" s="38">
        <v>-1.7198869992479331</v>
      </c>
      <c r="F34" s="38">
        <v>-0.38921767778244032</v>
      </c>
      <c r="G34" s="38">
        <v>-0.57637358274722317</v>
      </c>
      <c r="H34" s="38">
        <v>-13.095982351917158</v>
      </c>
      <c r="I34" s="38">
        <v>0</v>
      </c>
      <c r="J34" s="38">
        <v>-23.590000000000146</v>
      </c>
      <c r="K34" s="38">
        <v>-1.2000000000000028</v>
      </c>
      <c r="L34" s="38">
        <v>-6.5799999999999272</v>
      </c>
      <c r="M34" s="38">
        <v>-25.939607055673338</v>
      </c>
    </row>
    <row r="35" spans="1:13" ht="13.9" x14ac:dyDescent="0.25">
      <c r="A35" s="30">
        <v>2037</v>
      </c>
      <c r="B35" s="38">
        <v>25.658462519616961</v>
      </c>
      <c r="C35" s="38">
        <v>2.0425071914282729</v>
      </c>
      <c r="D35" s="38">
        <v>-7.4714067880316861</v>
      </c>
      <c r="E35" s="38">
        <v>-1.673267478835939</v>
      </c>
      <c r="F35" s="38">
        <v>-0.37748149953694821</v>
      </c>
      <c r="G35" s="38">
        <v>-0.6244346520288957</v>
      </c>
      <c r="H35" s="38">
        <v>-13.036901484205075</v>
      </c>
      <c r="I35" s="38">
        <v>0</v>
      </c>
      <c r="J35" s="38">
        <v>-25.3400000000006</v>
      </c>
      <c r="K35" s="38">
        <v>-0.80999999999998806</v>
      </c>
      <c r="L35" s="38">
        <v>-7.4000000000000909</v>
      </c>
      <c r="M35" s="38">
        <v>-29.032522191593991</v>
      </c>
    </row>
    <row r="36" spans="1:13" ht="13.9" x14ac:dyDescent="0.25">
      <c r="A36" s="30">
        <v>2038</v>
      </c>
      <c r="B36" s="38">
        <v>26.539428167226717</v>
      </c>
      <c r="C36" s="38">
        <v>2.1846134323630277</v>
      </c>
      <c r="D36" s="38">
        <v>-7.2528576784350207</v>
      </c>
      <c r="E36" s="38">
        <v>-1.709351887109932</v>
      </c>
      <c r="F36" s="38">
        <v>-0.36587683785532477</v>
      </c>
      <c r="G36" s="38">
        <v>-0.79984827227842459</v>
      </c>
      <c r="H36" s="38">
        <v>-12.979297638185784</v>
      </c>
      <c r="I36" s="38">
        <v>0</v>
      </c>
      <c r="J36" s="38">
        <v>-26.399999999999636</v>
      </c>
      <c r="K36" s="38">
        <v>-1.5300000000000011</v>
      </c>
      <c r="L36" s="38">
        <v>-8.2699999999999818</v>
      </c>
      <c r="M36" s="38">
        <v>-30.583190714274359</v>
      </c>
    </row>
    <row r="37" spans="1:13" ht="13.9" x14ac:dyDescent="0.25">
      <c r="A37" s="30">
        <v>2039</v>
      </c>
      <c r="B37" s="38">
        <v>25.263062763307758</v>
      </c>
      <c r="C37" s="38">
        <v>2.1335529995984839</v>
      </c>
      <c r="D37" s="38">
        <v>-7.0376329340118673</v>
      </c>
      <c r="E37" s="38">
        <v>-2.5813811517487579</v>
      </c>
      <c r="F37" s="38">
        <v>-0.35426819082327654</v>
      </c>
      <c r="G37" s="38">
        <v>-1.1833378112790172</v>
      </c>
      <c r="H37" s="38">
        <v>-12.923133888316968</v>
      </c>
      <c r="I37" s="38">
        <v>0</v>
      </c>
      <c r="J37" s="38">
        <v>-27.3799999999992</v>
      </c>
      <c r="K37" s="38">
        <v>0.88000000000000966</v>
      </c>
      <c r="L37" s="38">
        <v>-9.0899999999999181</v>
      </c>
      <c r="M37" s="38">
        <v>-32.273138213272752</v>
      </c>
    </row>
    <row r="38" spans="1:13" x14ac:dyDescent="0.25">
      <c r="A38" s="30">
        <v>2040</v>
      </c>
      <c r="B38" s="38">
        <v>23.986697359388685</v>
      </c>
      <c r="C38" s="38">
        <v>2.1770811905844187</v>
      </c>
      <c r="D38" s="38">
        <v>-7.2356740016596177</v>
      </c>
      <c r="E38" s="38">
        <v>-1.0843365466949564</v>
      </c>
      <c r="F38" s="38">
        <v>-0.34265954379122832</v>
      </c>
      <c r="G38" s="38">
        <v>-1.1194884117647348</v>
      </c>
      <c r="H38" s="38">
        <v>-12.868374232194896</v>
      </c>
      <c r="I38" s="38">
        <v>0</v>
      </c>
      <c r="J38" s="38">
        <v>-26.5</v>
      </c>
      <c r="K38" s="38">
        <v>-2.9700000000000131</v>
      </c>
      <c r="L38" s="38">
        <v>-9.2100000000000364</v>
      </c>
      <c r="M38" s="38">
        <v>-35.16675418613238</v>
      </c>
    </row>
    <row r="39" spans="1:13" x14ac:dyDescent="0.25">
      <c r="A39" s="30">
        <v>2041</v>
      </c>
      <c r="B39" s="38">
        <v>22.710331955469655</v>
      </c>
      <c r="C39" s="38">
        <v>2.2203002004320727</v>
      </c>
      <c r="D39" s="38">
        <v>-12.267913490038381</v>
      </c>
      <c r="E39" s="38">
        <v>-1.5658111199880409</v>
      </c>
      <c r="F39" s="38">
        <v>-0.3310508967591872</v>
      </c>
      <c r="G39" s="38">
        <v>-1.9435896659516061</v>
      </c>
      <c r="H39" s="38">
        <v>-12.814983567475849</v>
      </c>
      <c r="I39" s="38">
        <v>0</v>
      </c>
      <c r="J39" s="38">
        <v>-26.840000000000146</v>
      </c>
      <c r="K39" s="38">
        <v>-2.1100000000000136</v>
      </c>
      <c r="L39" s="38">
        <v>-10.430000000000064</v>
      </c>
      <c r="M39" s="38">
        <v>-43.372716584311561</v>
      </c>
    </row>
    <row r="40" spans="1:13" x14ac:dyDescent="0.25">
      <c r="A40" s="30">
        <v>2042</v>
      </c>
      <c r="B40" s="38">
        <v>21.43396655155064</v>
      </c>
      <c r="C40" s="38">
        <v>2.2662568638399261</v>
      </c>
      <c r="D40" s="38">
        <v>-11.595197678503155</v>
      </c>
      <c r="E40" s="38">
        <v>-2.0961067175929173</v>
      </c>
      <c r="F40" s="38">
        <v>-0.31944224972714608</v>
      </c>
      <c r="G40" s="38">
        <v>-2.3162462361790688</v>
      </c>
      <c r="H40" s="38">
        <v>-12.76292766937479</v>
      </c>
      <c r="I40" s="38">
        <v>0</v>
      </c>
      <c r="J40" s="38">
        <v>-27.849999999999454</v>
      </c>
      <c r="K40" s="38">
        <v>-0.58000000000001251</v>
      </c>
      <c r="L40" s="38">
        <v>-12.160000000000082</v>
      </c>
      <c r="M40" s="38">
        <v>-45.979697135986058</v>
      </c>
    </row>
    <row r="41" spans="1:13" x14ac:dyDescent="0.25">
      <c r="A41" s="30">
        <v>2043</v>
      </c>
      <c r="B41" s="38">
        <v>20.157601147631595</v>
      </c>
      <c r="C41" s="38">
        <v>2.4799557955714846</v>
      </c>
      <c r="D41" s="38">
        <v>-10.99702188261017</v>
      </c>
      <c r="E41" s="38">
        <v>-1.7467685048831356</v>
      </c>
      <c r="F41" s="38">
        <v>-0.30783360269509785</v>
      </c>
      <c r="G41" s="38">
        <v>-1.9303987555630613</v>
      </c>
      <c r="H41" s="38">
        <v>-12.712173168726245</v>
      </c>
      <c r="I41" s="38">
        <v>0</v>
      </c>
      <c r="J41" s="38">
        <v>-29.559999999999491</v>
      </c>
      <c r="K41" s="38">
        <v>-0.63999999999998636</v>
      </c>
      <c r="L41" s="38">
        <v>-14.420000000000073</v>
      </c>
      <c r="M41" s="38">
        <v>-49.67663897127418</v>
      </c>
    </row>
    <row r="42" spans="1:13" x14ac:dyDescent="0.25">
      <c r="A42" s="30">
        <v>2044</v>
      </c>
      <c r="B42" s="38">
        <v>18.88123574371258</v>
      </c>
      <c r="C42" s="38">
        <v>2.5776470061660639</v>
      </c>
      <c r="D42" s="38">
        <v>-10.4267985925826</v>
      </c>
      <c r="E42" s="38">
        <v>-1.6283972498570449</v>
      </c>
      <c r="F42" s="38">
        <v>-0.29622495566304963</v>
      </c>
      <c r="G42" s="38">
        <v>-2.1002776146135886</v>
      </c>
      <c r="H42" s="38">
        <v>-12.662687530593928</v>
      </c>
      <c r="I42" s="38">
        <v>0</v>
      </c>
      <c r="J42" s="38">
        <v>-29.099999999999454</v>
      </c>
      <c r="K42" s="38">
        <v>-0.71000000000000796</v>
      </c>
      <c r="L42" s="38">
        <v>-15.889999999999873</v>
      </c>
      <c r="M42" s="38">
        <v>-51.355503193430906</v>
      </c>
    </row>
    <row r="43" spans="1:13" x14ac:dyDescent="0.25">
      <c r="A43" s="30">
        <v>2045</v>
      </c>
      <c r="B43" s="38">
        <v>17.75166465605227</v>
      </c>
      <c r="C43" s="38">
        <v>2.4106076242371195</v>
      </c>
      <c r="D43" s="38">
        <v>-9.8775396819537491</v>
      </c>
      <c r="E43" s="38">
        <v>-1.6980372718696231</v>
      </c>
      <c r="F43" s="38">
        <v>-0.28461630863101561</v>
      </c>
      <c r="G43" s="38">
        <v>-2.1303272418780921</v>
      </c>
      <c r="H43" s="38">
        <v>-12.614439033414939</v>
      </c>
      <c r="I43" s="38">
        <v>0</v>
      </c>
      <c r="J43" s="38">
        <v>-29.480000000000473</v>
      </c>
      <c r="K43" s="38">
        <v>0.23999999999998067</v>
      </c>
      <c r="L43" s="38">
        <v>-17.910000000000309</v>
      </c>
      <c r="M43" s="38">
        <v>-53.592687257458834</v>
      </c>
    </row>
    <row r="44" spans="1:13" x14ac:dyDescent="0.25">
      <c r="A44" s="30">
        <v>2046</v>
      </c>
      <c r="B44" s="38">
        <v>16.695490726521399</v>
      </c>
      <c r="C44" s="38">
        <v>2.4637274920965559</v>
      </c>
      <c r="D44" s="38">
        <v>-9.3702095301234749</v>
      </c>
      <c r="E44" s="38">
        <v>-2.3543497168599288</v>
      </c>
      <c r="F44" s="38">
        <v>-0.27418333997295008</v>
      </c>
      <c r="G44" s="38">
        <v>-1.9475004416420916</v>
      </c>
      <c r="H44" s="38">
        <v>-12.567396748665395</v>
      </c>
      <c r="I44" s="38">
        <v>0</v>
      </c>
      <c r="J44" s="38">
        <v>-28.159999999999854</v>
      </c>
      <c r="K44" s="38">
        <v>-1.4700000000000273</v>
      </c>
      <c r="L44" s="38">
        <v>-19.329999999999927</v>
      </c>
      <c r="M44" s="38">
        <v>-56.314421558645691</v>
      </c>
    </row>
    <row r="45" spans="1:13" x14ac:dyDescent="0.25">
      <c r="A45" s="30">
        <v>2047</v>
      </c>
      <c r="B45" s="38">
        <v>15.639316796990485</v>
      </c>
      <c r="C45" s="38">
        <v>2.5175722679924455</v>
      </c>
      <c r="D45" s="38">
        <v>-8.8838437576926026</v>
      </c>
      <c r="E45" s="38">
        <v>-2.3717224261088461</v>
      </c>
      <c r="F45" s="38">
        <v>-0.2661057134132534</v>
      </c>
      <c r="G45" s="38">
        <v>-1.7948749039908307</v>
      </c>
      <c r="H45" s="38">
        <v>-12.521530521034585</v>
      </c>
      <c r="I45" s="38">
        <v>0</v>
      </c>
      <c r="J45" s="38">
        <v>-30.340000000000146</v>
      </c>
      <c r="K45" s="38">
        <v>1.8900000000000148</v>
      </c>
      <c r="L45" s="38">
        <v>-23.100000000000364</v>
      </c>
      <c r="M45" s="38">
        <v>-59.231188257257685</v>
      </c>
    </row>
    <row r="46" spans="1:13" x14ac:dyDescent="0.25">
      <c r="A46" s="30">
        <v>2048</v>
      </c>
      <c r="B46" s="38">
        <v>14.583142867459586</v>
      </c>
      <c r="C46" s="38">
        <v>2.4582301396849982</v>
      </c>
      <c r="D46" s="38">
        <v>-8.3974779852617303</v>
      </c>
      <c r="E46" s="38">
        <v>-2.5191087003643133</v>
      </c>
      <c r="F46" s="38">
        <v>-0.25920376522756783</v>
      </c>
      <c r="G46" s="38">
        <v>-2.0325722404021462</v>
      </c>
      <c r="H46" s="38">
        <v>-12.476810949094556</v>
      </c>
      <c r="I46" s="38">
        <v>0</v>
      </c>
      <c r="J46" s="38">
        <v>-32.309999999999491</v>
      </c>
      <c r="K46" s="38">
        <v>0.78999999999999204</v>
      </c>
      <c r="L46" s="38">
        <v>-27.440000000000509</v>
      </c>
      <c r="M46" s="38">
        <v>-67.603800633205736</v>
      </c>
    </row>
    <row r="47" spans="1:13" x14ac:dyDescent="0.25">
      <c r="A47" s="30">
        <v>2049</v>
      </c>
      <c r="B47" s="38">
        <v>13.5269689379287</v>
      </c>
      <c r="C47" s="38">
        <v>2.3956341682188089</v>
      </c>
      <c r="D47" s="38">
        <v>-7.9116756782370885</v>
      </c>
      <c r="E47" s="38">
        <v>-3.306771175029354</v>
      </c>
      <c r="F47" s="38">
        <v>-0.25230181704185384</v>
      </c>
      <c r="G47" s="38">
        <v>-2.413600523518312</v>
      </c>
      <c r="H47" s="38">
        <v>-12.433209366453042</v>
      </c>
      <c r="I47" s="38">
        <v>0</v>
      </c>
      <c r="J47" s="38">
        <v>-30.770000000000437</v>
      </c>
      <c r="K47" s="38">
        <v>-1.6699999999999875</v>
      </c>
      <c r="L47" s="38">
        <v>-29.25</v>
      </c>
      <c r="M47" s="38">
        <v>-72.084955454132569</v>
      </c>
    </row>
    <row r="48" spans="1:13" ht="15.75" thickBot="1" x14ac:dyDescent="0.3">
      <c r="A48" s="30">
        <v>2050</v>
      </c>
      <c r="B48" s="39">
        <v>6.7750137472186651</v>
      </c>
      <c r="C48" s="39">
        <v>2.3497027191824547</v>
      </c>
      <c r="D48" s="39">
        <v>-7.4314140701208089</v>
      </c>
      <c r="E48" s="39">
        <v>-2.9890017463422112</v>
      </c>
      <c r="F48" s="39">
        <v>-0.24539986885613985</v>
      </c>
      <c r="G48" s="39">
        <v>-1.7821576184080641</v>
      </c>
      <c r="H48" s="39">
        <v>-12.39069782337755</v>
      </c>
      <c r="I48" s="39">
        <v>0</v>
      </c>
      <c r="J48" s="39">
        <v>-31.20378334450379</v>
      </c>
      <c r="K48" s="39">
        <v>-1.711749999999995</v>
      </c>
      <c r="L48" s="39">
        <v>-29.864249999999629</v>
      </c>
      <c r="M48" s="39">
        <v>-78.493738005207064</v>
      </c>
    </row>
    <row r="49" spans="1:13" ht="15.75" thickBot="1" x14ac:dyDescent="0.3">
      <c r="A49" s="19" t="s">
        <v>36</v>
      </c>
      <c r="B49" s="40">
        <v>402.44815763869855</v>
      </c>
      <c r="C49" s="41">
        <v>19.667419275753243</v>
      </c>
      <c r="D49" s="41">
        <v>-79.423113249026116</v>
      </c>
      <c r="E49" s="41">
        <v>-15.16045047363604</v>
      </c>
      <c r="F49" s="41">
        <v>-1.5529938980734677</v>
      </c>
      <c r="G49" s="41">
        <v>-4.2884656745743719</v>
      </c>
      <c r="H49" s="41">
        <v>-92.445105109664269</v>
      </c>
      <c r="I49" s="41">
        <v>0</v>
      </c>
      <c r="J49" s="41">
        <v>-232.24525669473195</v>
      </c>
      <c r="K49" s="41">
        <v>-1.7424246681049405</v>
      </c>
      <c r="L49" s="41">
        <v>-51.689555526354638</v>
      </c>
      <c r="M49" s="42">
        <v>-56.431788379714028</v>
      </c>
    </row>
  </sheetData>
  <mergeCells count="8">
    <mergeCell ref="B13:C13"/>
    <mergeCell ref="D13:I13"/>
    <mergeCell ref="J13:L13"/>
    <mergeCell ref="M1:P1"/>
    <mergeCell ref="B2:M2"/>
    <mergeCell ref="B4:C4"/>
    <mergeCell ref="D4:I4"/>
    <mergeCell ref="J4:L4"/>
  </mergeCells>
  <pageMargins left="0.7" right="0.7" top="0.75" bottom="0.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Normal="100" workbookViewId="0">
      <selection activeCell="M1" sqref="M1:P1"/>
    </sheetView>
  </sheetViews>
  <sheetFormatPr defaultColWidth="9.140625" defaultRowHeight="15" x14ac:dyDescent="0.25"/>
  <cols>
    <col min="1" max="1" width="10.42578125" style="19" bestFit="1" customWidth="1"/>
    <col min="2" max="2" width="10.85546875" style="19" customWidth="1"/>
    <col min="3" max="3" width="11.42578125" style="19" bestFit="1" customWidth="1"/>
    <col min="4" max="4" width="10.28515625" style="19" bestFit="1" customWidth="1"/>
    <col min="5" max="5" width="11.42578125" style="19" bestFit="1" customWidth="1"/>
    <col min="6" max="6" width="14.28515625" style="19" bestFit="1" customWidth="1"/>
    <col min="7" max="7" width="12.140625" style="19" bestFit="1" customWidth="1"/>
    <col min="8" max="8" width="13.28515625" style="19" bestFit="1" customWidth="1"/>
    <col min="9" max="9" width="10.85546875" style="19" bestFit="1" customWidth="1"/>
    <col min="10" max="10" width="9.85546875" style="19" bestFit="1" customWidth="1"/>
    <col min="11" max="11" width="9" style="19" bestFit="1" customWidth="1"/>
    <col min="12" max="12" width="9.28515625" style="19" bestFit="1" customWidth="1"/>
    <col min="13" max="13" width="20.140625" style="19" bestFit="1" customWidth="1"/>
    <col min="14" max="16384" width="9.140625" style="19"/>
  </cols>
  <sheetData>
    <row r="1" spans="1:16" ht="72.599999999999994" customHeight="1" x14ac:dyDescent="0.25">
      <c r="A1" s="33"/>
      <c r="M1" s="52" t="s">
        <v>59</v>
      </c>
      <c r="N1" s="52"/>
      <c r="O1" s="52"/>
      <c r="P1" s="52"/>
    </row>
    <row r="2" spans="1:16" ht="19.899999999999999" x14ac:dyDescent="0.4">
      <c r="B2" s="53" t="s">
        <v>46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6" ht="28.5" customHeight="1" x14ac:dyDescent="0.25">
      <c r="B4" s="54" t="s">
        <v>11</v>
      </c>
      <c r="C4" s="55"/>
      <c r="D4" s="54" t="s">
        <v>12</v>
      </c>
      <c r="E4" s="56"/>
      <c r="F4" s="56"/>
      <c r="G4" s="56"/>
      <c r="H4" s="56"/>
      <c r="I4" s="55"/>
      <c r="J4" s="57" t="s">
        <v>13</v>
      </c>
      <c r="K4" s="58"/>
      <c r="L4" s="59"/>
    </row>
    <row r="5" spans="1:16" ht="13.9" x14ac:dyDescent="0.25">
      <c r="B5" s="24" t="s">
        <v>14</v>
      </c>
      <c r="C5" s="24" t="s">
        <v>15</v>
      </c>
      <c r="D5" s="25" t="s">
        <v>14</v>
      </c>
      <c r="E5" s="25" t="s">
        <v>15</v>
      </c>
      <c r="F5" s="25" t="s">
        <v>16</v>
      </c>
      <c r="G5" s="25" t="s">
        <v>17</v>
      </c>
      <c r="H5" s="24" t="s">
        <v>18</v>
      </c>
      <c r="I5" s="24" t="s">
        <v>19</v>
      </c>
      <c r="J5" s="25" t="s">
        <v>20</v>
      </c>
      <c r="K5" s="24" t="s">
        <v>21</v>
      </c>
      <c r="L5" s="26"/>
      <c r="M5" s="24" t="s">
        <v>22</v>
      </c>
    </row>
    <row r="6" spans="1:16" ht="13.9" x14ac:dyDescent="0.25">
      <c r="B6" s="25" t="s">
        <v>23</v>
      </c>
      <c r="C6" s="25" t="s">
        <v>24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27" t="s">
        <v>31</v>
      </c>
      <c r="M6" s="25" t="s">
        <v>32</v>
      </c>
    </row>
    <row r="7" spans="1:16" ht="13.9" x14ac:dyDescent="0.25">
      <c r="B7" s="28" t="s">
        <v>33</v>
      </c>
      <c r="C7" s="28" t="s">
        <v>33</v>
      </c>
      <c r="D7" s="28" t="s">
        <v>33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  <c r="J7" s="28" t="s">
        <v>33</v>
      </c>
      <c r="K7" s="28" t="s">
        <v>33</v>
      </c>
      <c r="L7" s="29" t="s">
        <v>33</v>
      </c>
      <c r="M7" s="28" t="s">
        <v>33</v>
      </c>
    </row>
    <row r="8" spans="1:16" ht="13.9" x14ac:dyDescent="0.25">
      <c r="B8" s="43">
        <f>B49</f>
        <v>402.44815763869855</v>
      </c>
      <c r="C8" s="43">
        <f t="shared" ref="C8:M8" si="0">C49</f>
        <v>19.667419275753243</v>
      </c>
      <c r="D8" s="43">
        <f t="shared" si="0"/>
        <v>-79.423113249026116</v>
      </c>
      <c r="E8" s="43">
        <f t="shared" si="0"/>
        <v>-15.16045047363604</v>
      </c>
      <c r="F8" s="43">
        <f t="shared" si="0"/>
        <v>-1.5529938980734677</v>
      </c>
      <c r="G8" s="43">
        <f t="shared" si="0"/>
        <v>-4.2884656745743719</v>
      </c>
      <c r="H8" s="43">
        <f t="shared" si="0"/>
        <v>-92.445105109664269</v>
      </c>
      <c r="I8" s="43">
        <f t="shared" si="0"/>
        <v>0</v>
      </c>
      <c r="J8" s="43">
        <f t="shared" si="0"/>
        <v>-230.06463070479614</v>
      </c>
      <c r="K8" s="43">
        <f t="shared" si="0"/>
        <v>-5.7639105965009838</v>
      </c>
      <c r="L8" s="43">
        <f t="shared" si="0"/>
        <v>-19.54946254933175</v>
      </c>
      <c r="M8" s="43">
        <f t="shared" si="0"/>
        <v>-26.132555341151367</v>
      </c>
    </row>
    <row r="10" spans="1:16" ht="13.9" x14ac:dyDescent="0.25">
      <c r="B10" s="19" t="s">
        <v>38</v>
      </c>
    </row>
    <row r="13" spans="1:16" ht="27" customHeight="1" x14ac:dyDescent="0.25">
      <c r="B13" s="54" t="s">
        <v>11</v>
      </c>
      <c r="C13" s="55"/>
      <c r="D13" s="54" t="s">
        <v>12</v>
      </c>
      <c r="E13" s="56"/>
      <c r="F13" s="56"/>
      <c r="G13" s="56"/>
      <c r="H13" s="56"/>
      <c r="I13" s="55"/>
      <c r="J13" s="57" t="s">
        <v>13</v>
      </c>
      <c r="K13" s="58"/>
      <c r="L13" s="59"/>
    </row>
    <row r="14" spans="1:16" ht="13.9" x14ac:dyDescent="0.25">
      <c r="A14" s="24"/>
      <c r="B14" s="24" t="s">
        <v>14</v>
      </c>
      <c r="C14" s="24" t="s">
        <v>15</v>
      </c>
      <c r="D14" s="25" t="s">
        <v>14</v>
      </c>
      <c r="E14" s="25" t="s">
        <v>15</v>
      </c>
      <c r="F14" s="25" t="s">
        <v>16</v>
      </c>
      <c r="G14" s="25" t="s">
        <v>17</v>
      </c>
      <c r="H14" s="24" t="s">
        <v>18</v>
      </c>
      <c r="I14" s="24" t="s">
        <v>19</v>
      </c>
      <c r="J14" s="25" t="s">
        <v>20</v>
      </c>
      <c r="K14" s="24" t="s">
        <v>21</v>
      </c>
      <c r="L14" s="26"/>
      <c r="M14" s="24" t="s">
        <v>39</v>
      </c>
    </row>
    <row r="15" spans="1:16" ht="13.9" x14ac:dyDescent="0.25">
      <c r="A15" s="25"/>
      <c r="B15" s="25" t="s">
        <v>23</v>
      </c>
      <c r="C15" s="25" t="s">
        <v>24</v>
      </c>
      <c r="D15" s="25" t="s">
        <v>23</v>
      </c>
      <c r="E15" s="25" t="s">
        <v>24</v>
      </c>
      <c r="F15" s="25" t="s">
        <v>25</v>
      </c>
      <c r="G15" s="25" t="s">
        <v>26</v>
      </c>
      <c r="H15" s="25" t="s">
        <v>27</v>
      </c>
      <c r="I15" s="25" t="s">
        <v>28</v>
      </c>
      <c r="J15" s="25" t="s">
        <v>29</v>
      </c>
      <c r="K15" s="25" t="s">
        <v>30</v>
      </c>
      <c r="L15" s="27" t="s">
        <v>31</v>
      </c>
      <c r="M15" s="25" t="s">
        <v>40</v>
      </c>
    </row>
    <row r="16" spans="1:16" ht="13.9" x14ac:dyDescent="0.25">
      <c r="A16" s="28" t="s">
        <v>34</v>
      </c>
      <c r="B16" s="28" t="s">
        <v>33</v>
      </c>
      <c r="C16" s="28" t="s">
        <v>33</v>
      </c>
      <c r="D16" s="28" t="s">
        <v>33</v>
      </c>
      <c r="E16" s="28" t="s">
        <v>33</v>
      </c>
      <c r="F16" s="28" t="s">
        <v>33</v>
      </c>
      <c r="G16" s="28" t="s">
        <v>33</v>
      </c>
      <c r="H16" s="28" t="s">
        <v>33</v>
      </c>
      <c r="I16" s="28" t="s">
        <v>33</v>
      </c>
      <c r="J16" s="28" t="s">
        <v>33</v>
      </c>
      <c r="K16" s="28" t="s">
        <v>33</v>
      </c>
      <c r="L16" s="29" t="s">
        <v>33</v>
      </c>
      <c r="M16" s="28" t="s">
        <v>33</v>
      </c>
    </row>
    <row r="17" spans="1:13" ht="13.9" x14ac:dyDescent="0.25">
      <c r="A17" s="30">
        <v>2019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13.9" x14ac:dyDescent="0.25">
      <c r="A18" s="30">
        <v>2020</v>
      </c>
      <c r="B18" s="38">
        <v>35.325669656615105</v>
      </c>
      <c r="C18" s="38">
        <v>1.1157667423960818</v>
      </c>
      <c r="D18" s="38">
        <v>-0.63247917239875995</v>
      </c>
      <c r="E18" s="38">
        <v>-1.2691896108152225</v>
      </c>
      <c r="F18" s="38">
        <v>0</v>
      </c>
      <c r="G18" s="38">
        <v>0</v>
      </c>
      <c r="H18" s="38">
        <v>0</v>
      </c>
      <c r="I18" s="38">
        <v>0</v>
      </c>
      <c r="J18" s="38">
        <v>-9.5999999999999091</v>
      </c>
      <c r="K18" s="38">
        <v>-0.40000000000000213</v>
      </c>
      <c r="L18" s="38">
        <v>0</v>
      </c>
      <c r="M18" s="38">
        <v>24.539767615797292</v>
      </c>
    </row>
    <row r="19" spans="1:13" ht="13.9" x14ac:dyDescent="0.25">
      <c r="A19" s="30">
        <v>2021</v>
      </c>
      <c r="B19" s="38">
        <v>49.440251185129881</v>
      </c>
      <c r="C19" s="38">
        <v>1.083895809385333</v>
      </c>
      <c r="D19" s="38">
        <v>-9.2044135851618893</v>
      </c>
      <c r="E19" s="38">
        <v>-0.80010638947585266</v>
      </c>
      <c r="F19" s="38">
        <v>0</v>
      </c>
      <c r="G19" s="38">
        <v>0</v>
      </c>
      <c r="H19" s="38">
        <v>0</v>
      </c>
      <c r="I19" s="38">
        <v>0</v>
      </c>
      <c r="J19" s="38">
        <v>-14.029999999999973</v>
      </c>
      <c r="K19" s="38">
        <v>-0.26999999999999957</v>
      </c>
      <c r="L19" s="38">
        <v>-1.0000000000000009E-2</v>
      </c>
      <c r="M19" s="38">
        <v>26.209627019877502</v>
      </c>
    </row>
    <row r="20" spans="1:13" ht="13.9" x14ac:dyDescent="0.25">
      <c r="A20" s="30">
        <v>2022</v>
      </c>
      <c r="B20" s="38">
        <v>46.173413735539867</v>
      </c>
      <c r="C20" s="38">
        <v>1.2042465132928974</v>
      </c>
      <c r="D20" s="38">
        <v>-8.3840828683895285</v>
      </c>
      <c r="E20" s="38">
        <v>-0.85804728637109662</v>
      </c>
      <c r="F20" s="38">
        <v>0</v>
      </c>
      <c r="G20" s="38">
        <v>0</v>
      </c>
      <c r="H20" s="38">
        <v>0</v>
      </c>
      <c r="I20" s="38">
        <v>0</v>
      </c>
      <c r="J20" s="38">
        <v>-14.660000000000082</v>
      </c>
      <c r="K20" s="38">
        <v>0.41999999999999815</v>
      </c>
      <c r="L20" s="38">
        <v>-1.0000000000000009E-2</v>
      </c>
      <c r="M20" s="38">
        <v>23.88553009407206</v>
      </c>
    </row>
    <row r="21" spans="1:13" ht="13.9" x14ac:dyDescent="0.25">
      <c r="A21" s="30">
        <v>2023</v>
      </c>
      <c r="B21" s="38">
        <v>43.744741663661387</v>
      </c>
      <c r="C21" s="38">
        <v>1.2440919672865753</v>
      </c>
      <c r="D21" s="38">
        <v>-7.6864185342107945</v>
      </c>
      <c r="E21" s="38">
        <v>-0.86582272316588593</v>
      </c>
      <c r="F21" s="38">
        <v>0</v>
      </c>
      <c r="G21" s="38">
        <v>0</v>
      </c>
      <c r="H21" s="38">
        <v>0</v>
      </c>
      <c r="I21" s="38">
        <v>0</v>
      </c>
      <c r="J21" s="38">
        <v>-14.730000000000018</v>
      </c>
      <c r="K21" s="38">
        <v>-1.0400000000000027</v>
      </c>
      <c r="L21" s="38">
        <v>-1.0000000000000009E-2</v>
      </c>
      <c r="M21" s="38">
        <v>20.656592373571264</v>
      </c>
    </row>
    <row r="22" spans="1:13" ht="13.9" x14ac:dyDescent="0.25">
      <c r="A22" s="30">
        <v>2024</v>
      </c>
      <c r="B22" s="38">
        <v>41.634347011863213</v>
      </c>
      <c r="C22" s="38">
        <v>1.4575679152004071</v>
      </c>
      <c r="D22" s="38">
        <v>-7.0347540935046879</v>
      </c>
      <c r="E22" s="38">
        <v>-0.87460412688581357</v>
      </c>
      <c r="F22" s="38">
        <v>0</v>
      </c>
      <c r="G22" s="38">
        <v>0</v>
      </c>
      <c r="H22" s="38">
        <v>0</v>
      </c>
      <c r="I22" s="38">
        <v>0</v>
      </c>
      <c r="J22" s="38">
        <v>-16.830000000000382</v>
      </c>
      <c r="K22" s="38">
        <v>0.19000000000000128</v>
      </c>
      <c r="L22" s="38">
        <v>-1.0000000000000009E-2</v>
      </c>
      <c r="M22" s="38">
        <v>18.532556706672736</v>
      </c>
    </row>
    <row r="23" spans="1:13" ht="13.9" x14ac:dyDescent="0.25">
      <c r="A23" s="30">
        <v>2025</v>
      </c>
      <c r="B23" s="38">
        <v>39.763730454624749</v>
      </c>
      <c r="C23" s="38">
        <v>1.4637393196211619</v>
      </c>
      <c r="D23" s="38">
        <v>-6.4175895729029833</v>
      </c>
      <c r="E23" s="38">
        <v>-0.97837454762365184</v>
      </c>
      <c r="F23" s="38">
        <v>0</v>
      </c>
      <c r="G23" s="38">
        <v>0</v>
      </c>
      <c r="H23" s="38">
        <v>0</v>
      </c>
      <c r="I23" s="38">
        <v>0</v>
      </c>
      <c r="J23" s="38">
        <v>-17.849999999999909</v>
      </c>
      <c r="K23" s="38">
        <v>0.46000000000000085</v>
      </c>
      <c r="L23" s="38">
        <v>-1.0000000000000009E-2</v>
      </c>
      <c r="M23" s="38">
        <v>16.431505653719366</v>
      </c>
    </row>
    <row r="24" spans="1:13" ht="13.9" x14ac:dyDescent="0.25">
      <c r="A24" s="30">
        <v>2026</v>
      </c>
      <c r="B24" s="38">
        <v>38.364655355746066</v>
      </c>
      <c r="C24" s="38">
        <v>1.6846332993112707</v>
      </c>
      <c r="D24" s="38">
        <v>-5.8694248925102386</v>
      </c>
      <c r="E24" s="38">
        <v>-1.0010718225189805</v>
      </c>
      <c r="F24" s="38">
        <v>0</v>
      </c>
      <c r="G24" s="38">
        <v>0</v>
      </c>
      <c r="H24" s="38">
        <v>-13.776860150536571</v>
      </c>
      <c r="I24" s="38">
        <v>0</v>
      </c>
      <c r="J24" s="38">
        <v>-18.990000000000236</v>
      </c>
      <c r="K24" s="38">
        <v>-0.75999999999999801</v>
      </c>
      <c r="L24" s="38">
        <v>-0.15000000000000213</v>
      </c>
      <c r="M24" s="38">
        <v>-0.49806821050868777</v>
      </c>
    </row>
    <row r="25" spans="1:13" ht="13.9" x14ac:dyDescent="0.25">
      <c r="A25" s="30">
        <v>2027</v>
      </c>
      <c r="B25" s="38">
        <v>37.200574690135909</v>
      </c>
      <c r="C25" s="38">
        <v>1.6804679572743098</v>
      </c>
      <c r="D25" s="38">
        <v>-5.3557601322219455</v>
      </c>
      <c r="E25" s="38">
        <v>-1.0705809996873157</v>
      </c>
      <c r="F25" s="38">
        <v>0</v>
      </c>
      <c r="G25" s="38">
        <v>0</v>
      </c>
      <c r="H25" s="38">
        <v>-13.700757337858988</v>
      </c>
      <c r="I25" s="38">
        <v>0</v>
      </c>
      <c r="J25" s="38">
        <v>-20.149999999999636</v>
      </c>
      <c r="K25" s="38">
        <v>-0.78000000000000114</v>
      </c>
      <c r="L25" s="38">
        <v>-0.23999999999999844</v>
      </c>
      <c r="M25" s="38">
        <v>-2.4160558223576665</v>
      </c>
    </row>
    <row r="26" spans="1:13" ht="13.9" x14ac:dyDescent="0.25">
      <c r="A26" s="30">
        <v>2028</v>
      </c>
      <c r="B26" s="38">
        <v>36.036452062584658</v>
      </c>
      <c r="C26" s="38">
        <v>1.8357005120768886</v>
      </c>
      <c r="D26" s="38">
        <v>-4.8420953719336239</v>
      </c>
      <c r="E26" s="38">
        <v>-1.0580567599624295</v>
      </c>
      <c r="F26" s="38">
        <v>0</v>
      </c>
      <c r="G26" s="38">
        <v>0</v>
      </c>
      <c r="H26" s="38">
        <v>-13.626557095498356</v>
      </c>
      <c r="I26" s="38">
        <v>0</v>
      </c>
      <c r="J26" s="38">
        <v>-18.690000000000055</v>
      </c>
      <c r="K26" s="38">
        <v>3.9999999999999147E-2</v>
      </c>
      <c r="L26" s="38">
        <v>-0.45000000000000284</v>
      </c>
      <c r="M26" s="38">
        <v>-0.75455665273291928</v>
      </c>
    </row>
    <row r="27" spans="1:13" ht="13.9" x14ac:dyDescent="0.25">
      <c r="A27" s="30">
        <v>2029</v>
      </c>
      <c r="B27" s="38">
        <v>34.872329435033407</v>
      </c>
      <c r="C27" s="38">
        <v>1.7520724417197666</v>
      </c>
      <c r="D27" s="38">
        <v>-4.3284306116453308</v>
      </c>
      <c r="E27" s="38">
        <v>-1.09144722135796</v>
      </c>
      <c r="F27" s="38">
        <v>0</v>
      </c>
      <c r="G27" s="38">
        <v>0</v>
      </c>
      <c r="H27" s="38">
        <v>-13.554211859196727</v>
      </c>
      <c r="I27" s="38">
        <v>0</v>
      </c>
      <c r="J27" s="38">
        <v>-19.059999999999945</v>
      </c>
      <c r="K27" s="38">
        <v>-0.30999999999999517</v>
      </c>
      <c r="L27" s="38">
        <v>-0.54000000000000625</v>
      </c>
      <c r="M27" s="38">
        <v>-2.2596878154467888</v>
      </c>
    </row>
    <row r="28" spans="1:13" ht="13.9" x14ac:dyDescent="0.25">
      <c r="A28" s="30">
        <v>2030</v>
      </c>
      <c r="B28" s="38">
        <v>33.708206807482071</v>
      </c>
      <c r="C28" s="38">
        <v>1.7770972201423341</v>
      </c>
      <c r="D28" s="38">
        <v>-3.8893833201643702</v>
      </c>
      <c r="E28" s="38">
        <v>-1.039323096813547</v>
      </c>
      <c r="F28" s="38">
        <v>0</v>
      </c>
      <c r="G28" s="38">
        <v>0</v>
      </c>
      <c r="H28" s="38">
        <v>-13.483675253802645</v>
      </c>
      <c r="I28" s="38">
        <v>0</v>
      </c>
      <c r="J28" s="38">
        <v>-19.379999999999654</v>
      </c>
      <c r="K28" s="38">
        <v>0.51999999999999602</v>
      </c>
      <c r="L28" s="38">
        <v>-0.81000000000000227</v>
      </c>
      <c r="M28" s="38">
        <v>-2.5970776431558136</v>
      </c>
    </row>
    <row r="29" spans="1:13" ht="13.9" x14ac:dyDescent="0.25">
      <c r="A29" s="30">
        <v>2031</v>
      </c>
      <c r="B29" s="38">
        <v>32.54408417993082</v>
      </c>
      <c r="C29" s="38">
        <v>1.7990301462396108</v>
      </c>
      <c r="D29" s="38">
        <v>-5.5436992250002959</v>
      </c>
      <c r="E29" s="38">
        <v>-1.5827710404547304</v>
      </c>
      <c r="F29" s="38">
        <v>-0.28536431743344792</v>
      </c>
      <c r="G29" s="38">
        <v>0</v>
      </c>
      <c r="H29" s="38">
        <v>-13.414902063543423</v>
      </c>
      <c r="I29" s="38">
        <v>0</v>
      </c>
      <c r="J29" s="38">
        <v>-25</v>
      </c>
      <c r="K29" s="38">
        <v>0.75</v>
      </c>
      <c r="L29" s="38">
        <v>-1.3799999999999955</v>
      </c>
      <c r="M29" s="38">
        <v>-12.113622320261463</v>
      </c>
    </row>
    <row r="30" spans="1:13" ht="13.9" x14ac:dyDescent="0.25">
      <c r="A30" s="30">
        <v>2032</v>
      </c>
      <c r="B30" s="38">
        <v>31.379961552379598</v>
      </c>
      <c r="C30" s="38">
        <v>2.0087645788794894</v>
      </c>
      <c r="D30" s="38">
        <v>-8.66373502140749</v>
      </c>
      <c r="E30" s="38">
        <v>-1.5266524604327643</v>
      </c>
      <c r="F30" s="38">
        <v>-0.44157051128470926</v>
      </c>
      <c r="G30" s="38">
        <v>0</v>
      </c>
      <c r="H30" s="38">
        <v>-13.347848203040677</v>
      </c>
      <c r="I30" s="38">
        <v>0</v>
      </c>
      <c r="J30" s="38">
        <v>-22.789999999999964</v>
      </c>
      <c r="K30" s="38">
        <v>-0.86000000000000654</v>
      </c>
      <c r="L30" s="38">
        <v>-1.4499999999999886</v>
      </c>
      <c r="M30" s="38">
        <v>-15.691080064906508</v>
      </c>
    </row>
    <row r="31" spans="1:13" ht="13.9" x14ac:dyDescent="0.25">
      <c r="A31" s="30">
        <v>2033</v>
      </c>
      <c r="B31" s="38">
        <v>30.21583892482829</v>
      </c>
      <c r="C31" s="38">
        <v>1.8594919544508688</v>
      </c>
      <c r="D31" s="38">
        <v>-8.4101786297269427</v>
      </c>
      <c r="E31" s="38">
        <v>-1.5514861574171022</v>
      </c>
      <c r="F31" s="38">
        <v>-0.4274750055904164</v>
      </c>
      <c r="G31" s="38">
        <v>0</v>
      </c>
      <c r="H31" s="38">
        <v>-13.282470689050484</v>
      </c>
      <c r="I31" s="38">
        <v>0</v>
      </c>
      <c r="J31" s="38">
        <v>-24.099999999999909</v>
      </c>
      <c r="K31" s="38">
        <v>-0.29999999999999716</v>
      </c>
      <c r="L31" s="38">
        <v>-1.7699999999999818</v>
      </c>
      <c r="M31" s="38">
        <v>-17.766279602505676</v>
      </c>
    </row>
    <row r="32" spans="1:13" ht="13.9" x14ac:dyDescent="0.25">
      <c r="A32" s="30">
        <v>2034</v>
      </c>
      <c r="B32" s="38">
        <v>29.051716297277011</v>
      </c>
      <c r="C32" s="38">
        <v>1.9005486146642401</v>
      </c>
      <c r="D32" s="38">
        <v>-8.1647536664754625</v>
      </c>
      <c r="E32" s="38">
        <v>-1.5827064608613028</v>
      </c>
      <c r="F32" s="38">
        <v>-0.41409686297177473</v>
      </c>
      <c r="G32" s="38">
        <v>-0.53904043868942608</v>
      </c>
      <c r="H32" s="38">
        <v>-13.218727612910072</v>
      </c>
      <c r="I32" s="38">
        <v>0</v>
      </c>
      <c r="J32" s="38">
        <v>-23.329999999999927</v>
      </c>
      <c r="K32" s="38">
        <v>-0.71000000000000796</v>
      </c>
      <c r="L32" s="38">
        <v>-2.1100000000000136</v>
      </c>
      <c r="M32" s="38">
        <v>-19.117060129966738</v>
      </c>
    </row>
    <row r="33" spans="1:13" ht="13.9" x14ac:dyDescent="0.25">
      <c r="A33" s="30">
        <v>2035</v>
      </c>
      <c r="B33" s="38">
        <v>27.899972442364671</v>
      </c>
      <c r="C33" s="38">
        <v>1.9469965243503822</v>
      </c>
      <c r="D33" s="38">
        <v>-7.9268514450714065</v>
      </c>
      <c r="E33" s="38">
        <v>-1.8806179692061278</v>
      </c>
      <c r="F33" s="38">
        <v>-0.40136434712121627</v>
      </c>
      <c r="G33" s="38">
        <v>-0.6107308962168787</v>
      </c>
      <c r="H33" s="38">
        <v>-13.156578113673149</v>
      </c>
      <c r="I33" s="38">
        <v>0</v>
      </c>
      <c r="J33" s="38">
        <v>-24.010000000000218</v>
      </c>
      <c r="K33" s="38">
        <v>-1.2000000000000028</v>
      </c>
      <c r="L33" s="38">
        <v>-2.5199999999999818</v>
      </c>
      <c r="M33" s="38">
        <v>-21.859173804573928</v>
      </c>
    </row>
    <row r="34" spans="1:13" ht="13.9" x14ac:dyDescent="0.25">
      <c r="A34" s="30">
        <v>2036</v>
      </c>
      <c r="B34" s="38">
        <v>26.773028094671361</v>
      </c>
      <c r="C34" s="38">
        <v>2.1347355623288529</v>
      </c>
      <c r="D34" s="38">
        <v>-7.6959101009787219</v>
      </c>
      <c r="E34" s="38">
        <v>-1.7198869992479331</v>
      </c>
      <c r="F34" s="38">
        <v>-0.38921767778244032</v>
      </c>
      <c r="G34" s="38">
        <v>-0.57637358274722317</v>
      </c>
      <c r="H34" s="38">
        <v>-13.095982351917158</v>
      </c>
      <c r="I34" s="38">
        <v>0</v>
      </c>
      <c r="J34" s="38">
        <v>-23.25</v>
      </c>
      <c r="K34" s="38">
        <v>-2.1700000000000017</v>
      </c>
      <c r="L34" s="38">
        <v>-2.7199999999999704</v>
      </c>
      <c r="M34" s="38">
        <v>-22.709607055673235</v>
      </c>
    </row>
    <row r="35" spans="1:13" ht="13.9" x14ac:dyDescent="0.25">
      <c r="A35" s="30">
        <v>2037</v>
      </c>
      <c r="B35" s="38">
        <v>25.658462519616961</v>
      </c>
      <c r="C35" s="38">
        <v>2.0425071914282729</v>
      </c>
      <c r="D35" s="38">
        <v>-7.4714067880316861</v>
      </c>
      <c r="E35" s="38">
        <v>-1.673267478835939</v>
      </c>
      <c r="F35" s="38">
        <v>-0.37748149953694821</v>
      </c>
      <c r="G35" s="38">
        <v>-0.6244346520288957</v>
      </c>
      <c r="H35" s="38">
        <v>-13.036901484205075</v>
      </c>
      <c r="I35" s="38">
        <v>0</v>
      </c>
      <c r="J35" s="38">
        <v>-25.300000000000182</v>
      </c>
      <c r="K35" s="38">
        <v>-1.6400000000000148</v>
      </c>
      <c r="L35" s="38">
        <v>-3.1299999999999955</v>
      </c>
      <c r="M35" s="38">
        <v>-25.552522191593503</v>
      </c>
    </row>
    <row r="36" spans="1:13" ht="13.9" x14ac:dyDescent="0.25">
      <c r="A36" s="30">
        <v>2038</v>
      </c>
      <c r="B36" s="38">
        <v>26.539428167226717</v>
      </c>
      <c r="C36" s="38">
        <v>2.1846134323630277</v>
      </c>
      <c r="D36" s="38">
        <v>-7.2528576784350207</v>
      </c>
      <c r="E36" s="38">
        <v>-1.709351887109932</v>
      </c>
      <c r="F36" s="38">
        <v>-0.36587683785532477</v>
      </c>
      <c r="G36" s="38">
        <v>-0.79984827227842459</v>
      </c>
      <c r="H36" s="38">
        <v>-12.979297638185784</v>
      </c>
      <c r="I36" s="38">
        <v>0</v>
      </c>
      <c r="J36" s="38">
        <v>-24.6299999999992</v>
      </c>
      <c r="K36" s="38">
        <v>-3.8000000000000114</v>
      </c>
      <c r="L36" s="38">
        <v>-3.2799999999999727</v>
      </c>
      <c r="M36" s="38">
        <v>-26.093190714273923</v>
      </c>
    </row>
    <row r="37" spans="1:13" ht="13.9" x14ac:dyDescent="0.25">
      <c r="A37" s="30">
        <v>2039</v>
      </c>
      <c r="B37" s="38">
        <v>25.263062763307758</v>
      </c>
      <c r="C37" s="38">
        <v>2.1335529995984839</v>
      </c>
      <c r="D37" s="38">
        <v>-7.0376329340118673</v>
      </c>
      <c r="E37" s="38">
        <v>-2.5813811517487579</v>
      </c>
      <c r="F37" s="38">
        <v>-0.35426819082327654</v>
      </c>
      <c r="G37" s="38">
        <v>-1.1833378112790172</v>
      </c>
      <c r="H37" s="38">
        <v>-12.923133888316968</v>
      </c>
      <c r="I37" s="38">
        <v>0</v>
      </c>
      <c r="J37" s="38">
        <v>-26.090000000000146</v>
      </c>
      <c r="K37" s="38">
        <v>0.28000000000000114</v>
      </c>
      <c r="L37" s="38">
        <v>-3.8499999999999091</v>
      </c>
      <c r="M37" s="38">
        <v>-26.343138213273697</v>
      </c>
    </row>
    <row r="38" spans="1:13" x14ac:dyDescent="0.25">
      <c r="A38" s="30">
        <v>2040</v>
      </c>
      <c r="B38" s="38">
        <v>23.986697359388685</v>
      </c>
      <c r="C38" s="38">
        <v>2.1770811905844187</v>
      </c>
      <c r="D38" s="38">
        <v>-7.2356740016596177</v>
      </c>
      <c r="E38" s="38">
        <v>-1.0843365466949564</v>
      </c>
      <c r="F38" s="38">
        <v>-0.34265954379122832</v>
      </c>
      <c r="G38" s="38">
        <v>-1.1194884117647348</v>
      </c>
      <c r="H38" s="38">
        <v>-12.868374232194896</v>
      </c>
      <c r="I38" s="38">
        <v>0</v>
      </c>
      <c r="J38" s="38">
        <v>-26.029999999999745</v>
      </c>
      <c r="K38" s="38">
        <v>-2.5199999999999818</v>
      </c>
      <c r="L38" s="38">
        <v>-4.1499999999999773</v>
      </c>
      <c r="M38" s="38">
        <v>-29.186754186132035</v>
      </c>
    </row>
    <row r="39" spans="1:13" x14ac:dyDescent="0.25">
      <c r="A39" s="30">
        <v>2041</v>
      </c>
      <c r="B39" s="38">
        <v>22.710331955469655</v>
      </c>
      <c r="C39" s="38">
        <v>2.2203002004320727</v>
      </c>
      <c r="D39" s="38">
        <v>-12.267913490038381</v>
      </c>
      <c r="E39" s="38">
        <v>-1.5658111199880409</v>
      </c>
      <c r="F39" s="38">
        <v>-0.3310508967591872</v>
      </c>
      <c r="G39" s="38">
        <v>-1.9435896659516061</v>
      </c>
      <c r="H39" s="38">
        <v>-12.814983567475849</v>
      </c>
      <c r="I39" s="38">
        <v>0</v>
      </c>
      <c r="J39" s="38">
        <v>-26.470000000000255</v>
      </c>
      <c r="K39" s="38">
        <v>-0.43999999999999773</v>
      </c>
      <c r="L39" s="38">
        <v>-4.6800000000000637</v>
      </c>
      <c r="M39" s="38">
        <v>-35.582716584311655</v>
      </c>
    </row>
    <row r="40" spans="1:13" x14ac:dyDescent="0.25">
      <c r="A40" s="30">
        <v>2042</v>
      </c>
      <c r="B40" s="38">
        <v>21.43396655155064</v>
      </c>
      <c r="C40" s="38">
        <v>2.2662568638399261</v>
      </c>
      <c r="D40" s="38">
        <v>-11.595197678503155</v>
      </c>
      <c r="E40" s="38">
        <v>-2.0961067175929173</v>
      </c>
      <c r="F40" s="38">
        <v>-0.31944224972714608</v>
      </c>
      <c r="G40" s="38">
        <v>-2.3162462361790688</v>
      </c>
      <c r="H40" s="38">
        <v>-12.76292766937479</v>
      </c>
      <c r="I40" s="38">
        <v>0</v>
      </c>
      <c r="J40" s="38">
        <v>-28.359999999999673</v>
      </c>
      <c r="K40" s="38">
        <v>0.88999999999998636</v>
      </c>
      <c r="L40" s="38">
        <v>-5.4900000000000091</v>
      </c>
      <c r="M40" s="38">
        <v>-38.349697135986204</v>
      </c>
    </row>
    <row r="41" spans="1:13" x14ac:dyDescent="0.25">
      <c r="A41" s="30">
        <v>2043</v>
      </c>
      <c r="B41" s="38">
        <v>20.157601147631595</v>
      </c>
      <c r="C41" s="38">
        <v>2.4799557955714846</v>
      </c>
      <c r="D41" s="38">
        <v>-10.99702188261017</v>
      </c>
      <c r="E41" s="38">
        <v>-1.7467685048831356</v>
      </c>
      <c r="F41" s="38">
        <v>-0.30783360269509785</v>
      </c>
      <c r="G41" s="38">
        <v>-1.9303987555630613</v>
      </c>
      <c r="H41" s="38">
        <v>-12.712173168726245</v>
      </c>
      <c r="I41" s="38">
        <v>0</v>
      </c>
      <c r="J41" s="38">
        <v>-26.230000000000473</v>
      </c>
      <c r="K41" s="38">
        <v>-4.460000000000008</v>
      </c>
      <c r="L41" s="38">
        <v>-5.5799999999999272</v>
      </c>
      <c r="M41" s="38">
        <v>-41.326638971275038</v>
      </c>
    </row>
    <row r="42" spans="1:13" x14ac:dyDescent="0.25">
      <c r="A42" s="30">
        <v>2044</v>
      </c>
      <c r="B42" s="38">
        <v>18.88123574371258</v>
      </c>
      <c r="C42" s="38">
        <v>2.5776470061660639</v>
      </c>
      <c r="D42" s="38">
        <v>-10.4267985925826</v>
      </c>
      <c r="E42" s="38">
        <v>-1.6283972498570449</v>
      </c>
      <c r="F42" s="38">
        <v>-0.29622495566304963</v>
      </c>
      <c r="G42" s="38">
        <v>-2.1002776146135886</v>
      </c>
      <c r="H42" s="38">
        <v>-12.662687530593928</v>
      </c>
      <c r="I42" s="38">
        <v>0</v>
      </c>
      <c r="J42" s="38">
        <v>-31.110000000000582</v>
      </c>
      <c r="K42" s="38">
        <v>0.54000000000002046</v>
      </c>
      <c r="L42" s="38">
        <v>-7.4199999999998454</v>
      </c>
      <c r="M42" s="38">
        <v>-43.645503193431978</v>
      </c>
    </row>
    <row r="43" spans="1:13" x14ac:dyDescent="0.25">
      <c r="A43" s="30">
        <v>2045</v>
      </c>
      <c r="B43" s="38">
        <v>17.75166465605227</v>
      </c>
      <c r="C43" s="38">
        <v>2.4106076242371195</v>
      </c>
      <c r="D43" s="38">
        <v>-9.8775396819537491</v>
      </c>
      <c r="E43" s="38">
        <v>-1.6980372718696231</v>
      </c>
      <c r="F43" s="38">
        <v>-0.28461630863101561</v>
      </c>
      <c r="G43" s="38">
        <v>-2.1303272418780921</v>
      </c>
      <c r="H43" s="38">
        <v>-12.614439033414939</v>
      </c>
      <c r="I43" s="38">
        <v>0</v>
      </c>
      <c r="J43" s="38">
        <v>-26.519999999999527</v>
      </c>
      <c r="K43" s="38">
        <v>-3.539999999999992</v>
      </c>
      <c r="L43" s="38">
        <v>-6.8600000000001273</v>
      </c>
      <c r="M43" s="38">
        <v>-43.362687257457679</v>
      </c>
    </row>
    <row r="44" spans="1:13" x14ac:dyDescent="0.25">
      <c r="A44" s="30">
        <v>2046</v>
      </c>
      <c r="B44" s="38">
        <v>16.695490726521399</v>
      </c>
      <c r="C44" s="38">
        <v>2.4637274920965559</v>
      </c>
      <c r="D44" s="38">
        <v>-9.3702095301234749</v>
      </c>
      <c r="E44" s="38">
        <v>-2.3543497168599288</v>
      </c>
      <c r="F44" s="38">
        <v>-0.27418333997295008</v>
      </c>
      <c r="G44" s="38">
        <v>-1.9475004416420916</v>
      </c>
      <c r="H44" s="38">
        <v>-12.567396748665395</v>
      </c>
      <c r="I44" s="38">
        <v>0</v>
      </c>
      <c r="J44" s="38">
        <v>-28.929999999999382</v>
      </c>
      <c r="K44" s="38">
        <v>-2.4499999999999886</v>
      </c>
      <c r="L44" s="38">
        <v>-8.3099999999999454</v>
      </c>
      <c r="M44" s="38">
        <v>-47.044421558645197</v>
      </c>
    </row>
    <row r="45" spans="1:13" x14ac:dyDescent="0.25">
      <c r="A45" s="30">
        <v>2047</v>
      </c>
      <c r="B45" s="38">
        <v>15.639316796990485</v>
      </c>
      <c r="C45" s="38">
        <v>2.5175722679924455</v>
      </c>
      <c r="D45" s="38">
        <v>-8.8838437576926026</v>
      </c>
      <c r="E45" s="38">
        <v>-2.3717224261088461</v>
      </c>
      <c r="F45" s="38">
        <v>-0.2661057134132534</v>
      </c>
      <c r="G45" s="38">
        <v>-1.7948749039908307</v>
      </c>
      <c r="H45" s="38">
        <v>-12.521530521034585</v>
      </c>
      <c r="I45" s="38">
        <v>0</v>
      </c>
      <c r="J45" s="38">
        <v>-28.190000000000509</v>
      </c>
      <c r="K45" s="38">
        <v>-0.81999999999999318</v>
      </c>
      <c r="L45" s="38">
        <v>-8.9800000000000182</v>
      </c>
      <c r="M45" s="38">
        <v>-45.671188257257711</v>
      </c>
    </row>
    <row r="46" spans="1:13" x14ac:dyDescent="0.25">
      <c r="A46" s="30">
        <v>2048</v>
      </c>
      <c r="B46" s="38">
        <v>14.583142867459586</v>
      </c>
      <c r="C46" s="38">
        <v>2.4582301396849982</v>
      </c>
      <c r="D46" s="38">
        <v>-8.3974779852617303</v>
      </c>
      <c r="E46" s="38">
        <v>-2.5191087003643133</v>
      </c>
      <c r="F46" s="38">
        <v>-0.25920376522756783</v>
      </c>
      <c r="G46" s="38">
        <v>-2.0325722404021462</v>
      </c>
      <c r="H46" s="38">
        <v>-12.476810949094556</v>
      </c>
      <c r="I46" s="38">
        <v>0</v>
      </c>
      <c r="J46" s="38">
        <v>-31.440000000000509</v>
      </c>
      <c r="K46" s="38">
        <v>0.17000000000001592</v>
      </c>
      <c r="L46" s="38">
        <v>-11.099999999999909</v>
      </c>
      <c r="M46" s="38">
        <v>-51.013800633206131</v>
      </c>
    </row>
    <row r="47" spans="1:13" x14ac:dyDescent="0.25">
      <c r="A47" s="30">
        <v>2049</v>
      </c>
      <c r="B47" s="38">
        <v>13.5269689379287</v>
      </c>
      <c r="C47" s="38">
        <v>2.3956341682188089</v>
      </c>
      <c r="D47" s="38">
        <v>-7.9116756782370885</v>
      </c>
      <c r="E47" s="38">
        <v>-3.306771175029354</v>
      </c>
      <c r="F47" s="38">
        <v>-0.25230181704185384</v>
      </c>
      <c r="G47" s="38">
        <v>-2.413600523518312</v>
      </c>
      <c r="H47" s="38">
        <v>-12.433209366453042</v>
      </c>
      <c r="I47" s="38">
        <v>0</v>
      </c>
      <c r="J47" s="38">
        <v>-32.559999999999491</v>
      </c>
      <c r="K47" s="38">
        <v>1.3799999999999955</v>
      </c>
      <c r="L47" s="38">
        <v>-12.710000000000036</v>
      </c>
      <c r="M47" s="38">
        <v>-54.284955454131676</v>
      </c>
    </row>
    <row r="48" spans="1:13" ht="15.75" thickBot="1" x14ac:dyDescent="0.3">
      <c r="A48" s="30">
        <v>2050</v>
      </c>
      <c r="B48" s="39">
        <v>6.7750137472186651</v>
      </c>
      <c r="C48" s="39">
        <v>2.3497027191824547</v>
      </c>
      <c r="D48" s="39">
        <v>-7.4314140701208089</v>
      </c>
      <c r="E48" s="39">
        <v>-2.9890017463422112</v>
      </c>
      <c r="F48" s="39">
        <v>-0.24539986885613985</v>
      </c>
      <c r="G48" s="39">
        <v>-1.7821576184080641</v>
      </c>
      <c r="H48" s="39">
        <v>-12.39069782337755</v>
      </c>
      <c r="I48" s="39">
        <v>0</v>
      </c>
      <c r="J48" s="39">
        <v>-33.019018059701011</v>
      </c>
      <c r="K48" s="39">
        <v>1.4145000000000039</v>
      </c>
      <c r="L48" s="39">
        <v>-12.976909999999862</v>
      </c>
      <c r="M48" s="39">
        <v>-60.295382720404525</v>
      </c>
    </row>
    <row r="49" spans="1:13" ht="15.75" thickBot="1" x14ac:dyDescent="0.3">
      <c r="A49" s="19" t="s">
        <v>36</v>
      </c>
      <c r="B49" s="40">
        <v>402.44815763869855</v>
      </c>
      <c r="C49" s="41">
        <v>19.667419275753243</v>
      </c>
      <c r="D49" s="41">
        <v>-79.423113249026116</v>
      </c>
      <c r="E49" s="41">
        <v>-15.16045047363604</v>
      </c>
      <c r="F49" s="41">
        <v>-1.5529938980734677</v>
      </c>
      <c r="G49" s="41">
        <v>-4.2884656745743719</v>
      </c>
      <c r="H49" s="41">
        <v>-92.445105109664269</v>
      </c>
      <c r="I49" s="41">
        <v>0</v>
      </c>
      <c r="J49" s="41">
        <v>-230.06463070479614</v>
      </c>
      <c r="K49" s="41">
        <v>-5.7639105965009838</v>
      </c>
      <c r="L49" s="41">
        <v>-19.54946254933175</v>
      </c>
      <c r="M49" s="42">
        <v>-26.132555341151367</v>
      </c>
    </row>
  </sheetData>
  <mergeCells count="8">
    <mergeCell ref="B13:C13"/>
    <mergeCell ref="D13:I13"/>
    <mergeCell ref="J13:L13"/>
    <mergeCell ref="M1:P1"/>
    <mergeCell ref="B4:C4"/>
    <mergeCell ref="D4:I4"/>
    <mergeCell ref="J4:L4"/>
    <mergeCell ref="B2:M2"/>
  </mergeCells>
  <pageMargins left="0.7" right="0.7" top="0.75" bottom="0.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Normal="100" workbookViewId="0">
      <selection activeCell="M1" sqref="M1:P1"/>
    </sheetView>
  </sheetViews>
  <sheetFormatPr defaultColWidth="9.140625" defaultRowHeight="15" x14ac:dyDescent="0.25"/>
  <cols>
    <col min="1" max="1" width="10.42578125" style="19" bestFit="1" customWidth="1"/>
    <col min="2" max="2" width="10.85546875" style="19" customWidth="1"/>
    <col min="3" max="3" width="11.42578125" style="19" bestFit="1" customWidth="1"/>
    <col min="4" max="4" width="10.28515625" style="19" bestFit="1" customWidth="1"/>
    <col min="5" max="5" width="11.42578125" style="19" bestFit="1" customWidth="1"/>
    <col min="6" max="6" width="14.28515625" style="19" bestFit="1" customWidth="1"/>
    <col min="7" max="7" width="12.140625" style="19" bestFit="1" customWidth="1"/>
    <col min="8" max="8" width="13.28515625" style="19" bestFit="1" customWidth="1"/>
    <col min="9" max="9" width="10.85546875" style="19" bestFit="1" customWidth="1"/>
    <col min="10" max="10" width="9.85546875" style="19" bestFit="1" customWidth="1"/>
    <col min="11" max="11" width="9" style="19" bestFit="1" customWidth="1"/>
    <col min="12" max="12" width="9.28515625" style="19" bestFit="1" customWidth="1"/>
    <col min="13" max="13" width="20.140625" style="19" bestFit="1" customWidth="1"/>
    <col min="14" max="16384" width="9.140625" style="19"/>
  </cols>
  <sheetData>
    <row r="1" spans="1:16" ht="73.900000000000006" customHeight="1" x14ac:dyDescent="0.25">
      <c r="A1" s="33"/>
      <c r="M1" s="52" t="s">
        <v>60</v>
      </c>
      <c r="N1" s="52"/>
      <c r="O1" s="52"/>
      <c r="P1" s="52"/>
    </row>
    <row r="2" spans="1:16" ht="19.899999999999999" x14ac:dyDescent="0.4">
      <c r="B2" s="53" t="s">
        <v>47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6" ht="28.5" customHeight="1" x14ac:dyDescent="0.25">
      <c r="B4" s="54" t="s">
        <v>11</v>
      </c>
      <c r="C4" s="55"/>
      <c r="D4" s="54" t="s">
        <v>12</v>
      </c>
      <c r="E4" s="56"/>
      <c r="F4" s="56"/>
      <c r="G4" s="56"/>
      <c r="H4" s="56"/>
      <c r="I4" s="55"/>
      <c r="J4" s="57" t="s">
        <v>13</v>
      </c>
      <c r="K4" s="58"/>
      <c r="L4" s="59"/>
    </row>
    <row r="5" spans="1:16" ht="13.9" x14ac:dyDescent="0.25">
      <c r="B5" s="24" t="s">
        <v>14</v>
      </c>
      <c r="C5" s="24" t="s">
        <v>15</v>
      </c>
      <c r="D5" s="25" t="s">
        <v>14</v>
      </c>
      <c r="E5" s="25" t="s">
        <v>15</v>
      </c>
      <c r="F5" s="25" t="s">
        <v>16</v>
      </c>
      <c r="G5" s="25" t="s">
        <v>17</v>
      </c>
      <c r="H5" s="24" t="s">
        <v>18</v>
      </c>
      <c r="I5" s="24" t="s">
        <v>19</v>
      </c>
      <c r="J5" s="25" t="s">
        <v>20</v>
      </c>
      <c r="K5" s="24" t="s">
        <v>21</v>
      </c>
      <c r="L5" s="26"/>
      <c r="M5" s="24" t="s">
        <v>22</v>
      </c>
    </row>
    <row r="6" spans="1:16" ht="13.9" x14ac:dyDescent="0.25">
      <c r="B6" s="25" t="s">
        <v>23</v>
      </c>
      <c r="C6" s="25" t="s">
        <v>24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27" t="s">
        <v>31</v>
      </c>
      <c r="M6" s="25" t="s">
        <v>32</v>
      </c>
    </row>
    <row r="7" spans="1:16" ht="13.9" x14ac:dyDescent="0.25">
      <c r="B7" s="28" t="s">
        <v>33</v>
      </c>
      <c r="C7" s="28" t="s">
        <v>33</v>
      </c>
      <c r="D7" s="28" t="s">
        <v>33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  <c r="J7" s="28" t="s">
        <v>33</v>
      </c>
      <c r="K7" s="28" t="s">
        <v>33</v>
      </c>
      <c r="L7" s="29" t="s">
        <v>33</v>
      </c>
      <c r="M7" s="28" t="s">
        <v>33</v>
      </c>
    </row>
    <row r="8" spans="1:16" ht="13.9" x14ac:dyDescent="0.25">
      <c r="B8" s="43">
        <f>B49</f>
        <v>402.44815763869855</v>
      </c>
      <c r="C8" s="43">
        <f t="shared" ref="C8:M8" si="0">C49</f>
        <v>19.667419275753243</v>
      </c>
      <c r="D8" s="43">
        <f t="shared" si="0"/>
        <v>-79.423113249026116</v>
      </c>
      <c r="E8" s="43">
        <f t="shared" si="0"/>
        <v>-15.16045047363604</v>
      </c>
      <c r="F8" s="43">
        <f t="shared" si="0"/>
        <v>-1.5529938980734677</v>
      </c>
      <c r="G8" s="43">
        <f t="shared" si="0"/>
        <v>-4.2884656745743719</v>
      </c>
      <c r="H8" s="43">
        <f t="shared" si="0"/>
        <v>-92.445105109664269</v>
      </c>
      <c r="I8" s="43">
        <f t="shared" si="0"/>
        <v>0</v>
      </c>
      <c r="J8" s="43">
        <f t="shared" si="0"/>
        <v>-231.6746332294336</v>
      </c>
      <c r="K8" s="43">
        <f t="shared" si="0"/>
        <v>-3.6412700778013214</v>
      </c>
      <c r="L8" s="43">
        <f t="shared" si="0"/>
        <v>-6.4877977199849307E-2</v>
      </c>
      <c r="M8" s="43">
        <f t="shared" si="0"/>
        <v>-6.1353327749572619</v>
      </c>
    </row>
    <row r="10" spans="1:16" ht="13.9" x14ac:dyDescent="0.25">
      <c r="B10" s="19" t="s">
        <v>38</v>
      </c>
    </row>
    <row r="13" spans="1:16" ht="27" customHeight="1" x14ac:dyDescent="0.25">
      <c r="B13" s="54" t="s">
        <v>11</v>
      </c>
      <c r="C13" s="55"/>
      <c r="D13" s="54" t="s">
        <v>12</v>
      </c>
      <c r="E13" s="56"/>
      <c r="F13" s="56"/>
      <c r="G13" s="56"/>
      <c r="H13" s="56"/>
      <c r="I13" s="55"/>
      <c r="J13" s="57" t="s">
        <v>13</v>
      </c>
      <c r="K13" s="58"/>
      <c r="L13" s="59"/>
    </row>
    <row r="14" spans="1:16" ht="13.9" x14ac:dyDescent="0.25">
      <c r="A14" s="24"/>
      <c r="B14" s="24" t="s">
        <v>14</v>
      </c>
      <c r="C14" s="24" t="s">
        <v>15</v>
      </c>
      <c r="D14" s="25" t="s">
        <v>14</v>
      </c>
      <c r="E14" s="25" t="s">
        <v>15</v>
      </c>
      <c r="F14" s="25" t="s">
        <v>16</v>
      </c>
      <c r="G14" s="25" t="s">
        <v>17</v>
      </c>
      <c r="H14" s="24" t="s">
        <v>18</v>
      </c>
      <c r="I14" s="24" t="s">
        <v>19</v>
      </c>
      <c r="J14" s="25" t="s">
        <v>20</v>
      </c>
      <c r="K14" s="24" t="s">
        <v>21</v>
      </c>
      <c r="L14" s="26"/>
      <c r="M14" s="24" t="s">
        <v>39</v>
      </c>
    </row>
    <row r="15" spans="1:16" ht="13.9" x14ac:dyDescent="0.25">
      <c r="A15" s="25"/>
      <c r="B15" s="25" t="s">
        <v>23</v>
      </c>
      <c r="C15" s="25" t="s">
        <v>24</v>
      </c>
      <c r="D15" s="25" t="s">
        <v>23</v>
      </c>
      <c r="E15" s="25" t="s">
        <v>24</v>
      </c>
      <c r="F15" s="25" t="s">
        <v>25</v>
      </c>
      <c r="G15" s="25" t="s">
        <v>26</v>
      </c>
      <c r="H15" s="25" t="s">
        <v>27</v>
      </c>
      <c r="I15" s="25" t="s">
        <v>28</v>
      </c>
      <c r="J15" s="25" t="s">
        <v>29</v>
      </c>
      <c r="K15" s="25" t="s">
        <v>30</v>
      </c>
      <c r="L15" s="27" t="s">
        <v>31</v>
      </c>
      <c r="M15" s="25" t="s">
        <v>40</v>
      </c>
    </row>
    <row r="16" spans="1:16" ht="13.9" x14ac:dyDescent="0.25">
      <c r="A16" s="28" t="s">
        <v>34</v>
      </c>
      <c r="B16" s="28" t="s">
        <v>33</v>
      </c>
      <c r="C16" s="28" t="s">
        <v>33</v>
      </c>
      <c r="D16" s="28" t="s">
        <v>33</v>
      </c>
      <c r="E16" s="28" t="s">
        <v>33</v>
      </c>
      <c r="F16" s="28" t="s">
        <v>33</v>
      </c>
      <c r="G16" s="28" t="s">
        <v>33</v>
      </c>
      <c r="H16" s="28" t="s">
        <v>33</v>
      </c>
      <c r="I16" s="28" t="s">
        <v>33</v>
      </c>
      <c r="J16" s="28" t="s">
        <v>33</v>
      </c>
      <c r="K16" s="28" t="s">
        <v>33</v>
      </c>
      <c r="L16" s="29" t="s">
        <v>33</v>
      </c>
      <c r="M16" s="28" t="s">
        <v>33</v>
      </c>
    </row>
    <row r="17" spans="1:13" ht="13.9" x14ac:dyDescent="0.25">
      <c r="A17" s="30">
        <v>2019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13.9" x14ac:dyDescent="0.25">
      <c r="A18" s="30">
        <v>2020</v>
      </c>
      <c r="B18" s="38">
        <v>35.325669656615105</v>
      </c>
      <c r="C18" s="38">
        <v>1.1157667423960818</v>
      </c>
      <c r="D18" s="38">
        <v>-0.63247917239875995</v>
      </c>
      <c r="E18" s="38">
        <v>-1.2691896108152225</v>
      </c>
      <c r="F18" s="38">
        <v>0</v>
      </c>
      <c r="G18" s="38">
        <v>0</v>
      </c>
      <c r="H18" s="38">
        <v>0</v>
      </c>
      <c r="I18" s="38">
        <v>0</v>
      </c>
      <c r="J18" s="38">
        <v>-9.9900000000000091</v>
      </c>
      <c r="K18" s="38">
        <v>-3.9999999999999147E-2</v>
      </c>
      <c r="L18" s="38">
        <v>0</v>
      </c>
      <c r="M18" s="38">
        <v>24.509767615797195</v>
      </c>
    </row>
    <row r="19" spans="1:13" ht="13.9" x14ac:dyDescent="0.25">
      <c r="A19" s="30">
        <v>2021</v>
      </c>
      <c r="B19" s="38">
        <v>49.440251185129881</v>
      </c>
      <c r="C19" s="38">
        <v>1.083895809385333</v>
      </c>
      <c r="D19" s="38">
        <v>-9.2044135851618893</v>
      </c>
      <c r="E19" s="38">
        <v>-0.80010638947585266</v>
      </c>
      <c r="F19" s="38">
        <v>0</v>
      </c>
      <c r="G19" s="38">
        <v>0</v>
      </c>
      <c r="H19" s="38">
        <v>0</v>
      </c>
      <c r="I19" s="38">
        <v>0</v>
      </c>
      <c r="J19" s="38">
        <v>-14.069999999999936</v>
      </c>
      <c r="K19" s="38">
        <v>0.37999999999999901</v>
      </c>
      <c r="L19" s="38">
        <v>-1.0000000000000009E-2</v>
      </c>
      <c r="M19" s="38">
        <v>26.819627019877537</v>
      </c>
    </row>
    <row r="20" spans="1:13" ht="13.9" x14ac:dyDescent="0.25">
      <c r="A20" s="30">
        <v>2022</v>
      </c>
      <c r="B20" s="38">
        <v>46.173413735539867</v>
      </c>
      <c r="C20" s="38">
        <v>1.2042465132928974</v>
      </c>
      <c r="D20" s="38">
        <v>-8.3840828683895285</v>
      </c>
      <c r="E20" s="38">
        <v>-0.85804728637109662</v>
      </c>
      <c r="F20" s="38">
        <v>0</v>
      </c>
      <c r="G20" s="38">
        <v>0</v>
      </c>
      <c r="H20" s="38">
        <v>0</v>
      </c>
      <c r="I20" s="38">
        <v>0</v>
      </c>
      <c r="J20" s="38">
        <v>-14.389999999999873</v>
      </c>
      <c r="K20" s="38">
        <v>2.0000000000003126E-2</v>
      </c>
      <c r="L20" s="38">
        <v>-1.0000000000000009E-2</v>
      </c>
      <c r="M20" s="38">
        <v>23.755530094072274</v>
      </c>
    </row>
    <row r="21" spans="1:13" ht="13.9" x14ac:dyDescent="0.25">
      <c r="A21" s="30">
        <v>2023</v>
      </c>
      <c r="B21" s="38">
        <v>43.744741663661387</v>
      </c>
      <c r="C21" s="38">
        <v>1.2440919672865753</v>
      </c>
      <c r="D21" s="38">
        <v>-7.6864185342107945</v>
      </c>
      <c r="E21" s="38">
        <v>-0.86582272316588593</v>
      </c>
      <c r="F21" s="38">
        <v>0</v>
      </c>
      <c r="G21" s="38">
        <v>0</v>
      </c>
      <c r="H21" s="38">
        <v>0</v>
      </c>
      <c r="I21" s="38">
        <v>0</v>
      </c>
      <c r="J21" s="38">
        <v>-15.389999999999873</v>
      </c>
      <c r="K21" s="38">
        <v>-6.9999999999996732E-2</v>
      </c>
      <c r="L21" s="38">
        <v>-2.0000000000000018E-2</v>
      </c>
      <c r="M21" s="38">
        <v>20.956592373571418</v>
      </c>
    </row>
    <row r="22" spans="1:13" ht="13.9" x14ac:dyDescent="0.25">
      <c r="A22" s="30">
        <v>2024</v>
      </c>
      <c r="B22" s="38">
        <v>41.634347011863213</v>
      </c>
      <c r="C22" s="38">
        <v>1.4575679152004071</v>
      </c>
      <c r="D22" s="38">
        <v>-7.0347540935046879</v>
      </c>
      <c r="E22" s="38">
        <v>-0.87460412688581357</v>
      </c>
      <c r="F22" s="38">
        <v>0</v>
      </c>
      <c r="G22" s="38">
        <v>0</v>
      </c>
      <c r="H22" s="38">
        <v>0</v>
      </c>
      <c r="I22" s="38">
        <v>0</v>
      </c>
      <c r="J22" s="38">
        <v>-16.599999999999909</v>
      </c>
      <c r="K22" s="38">
        <v>-5.0000000000000711E-2</v>
      </c>
      <c r="L22" s="38">
        <v>0</v>
      </c>
      <c r="M22" s="38">
        <v>18.532556706673208</v>
      </c>
    </row>
    <row r="23" spans="1:13" ht="13.9" x14ac:dyDescent="0.25">
      <c r="A23" s="30">
        <v>2025</v>
      </c>
      <c r="B23" s="38">
        <v>39.763730454624749</v>
      </c>
      <c r="C23" s="38">
        <v>1.4637393196211619</v>
      </c>
      <c r="D23" s="38">
        <v>-6.4175895729029833</v>
      </c>
      <c r="E23" s="38">
        <v>-0.97837454762365184</v>
      </c>
      <c r="F23" s="38">
        <v>0</v>
      </c>
      <c r="G23" s="38">
        <v>0</v>
      </c>
      <c r="H23" s="38">
        <v>0</v>
      </c>
      <c r="I23" s="38">
        <v>0</v>
      </c>
      <c r="J23" s="38">
        <v>-17.740000000000236</v>
      </c>
      <c r="K23" s="38">
        <v>0.18999999999999062</v>
      </c>
      <c r="L23" s="38">
        <v>0</v>
      </c>
      <c r="M23" s="38">
        <v>16.28150565371903</v>
      </c>
    </row>
    <row r="24" spans="1:13" ht="13.9" x14ac:dyDescent="0.25">
      <c r="A24" s="30">
        <v>2026</v>
      </c>
      <c r="B24" s="38">
        <v>38.364655355746066</v>
      </c>
      <c r="C24" s="38">
        <v>1.6846332993112707</v>
      </c>
      <c r="D24" s="38">
        <v>-5.8694248925102386</v>
      </c>
      <c r="E24" s="38">
        <v>-1.0010718225189805</v>
      </c>
      <c r="F24" s="38">
        <v>0</v>
      </c>
      <c r="G24" s="38">
        <v>0</v>
      </c>
      <c r="H24" s="38">
        <v>-13.776860150536571</v>
      </c>
      <c r="I24" s="38">
        <v>0</v>
      </c>
      <c r="J24" s="38">
        <v>-18.659999999999854</v>
      </c>
      <c r="K24" s="38">
        <v>-0.63000000000000966</v>
      </c>
      <c r="L24" s="38">
        <v>0</v>
      </c>
      <c r="M24" s="38">
        <v>0.1119317894916847</v>
      </c>
    </row>
    <row r="25" spans="1:13" ht="13.9" x14ac:dyDescent="0.25">
      <c r="A25" s="30">
        <v>2027</v>
      </c>
      <c r="B25" s="38">
        <v>37.200574690135909</v>
      </c>
      <c r="C25" s="38">
        <v>1.6804679572743098</v>
      </c>
      <c r="D25" s="38">
        <v>-5.3557601322219455</v>
      </c>
      <c r="E25" s="38">
        <v>-1.0705809996873157</v>
      </c>
      <c r="F25" s="38">
        <v>0</v>
      </c>
      <c r="G25" s="38">
        <v>0</v>
      </c>
      <c r="H25" s="38">
        <v>-13.700757337858988</v>
      </c>
      <c r="I25" s="38">
        <v>0</v>
      </c>
      <c r="J25" s="38">
        <v>-20.529999999999745</v>
      </c>
      <c r="K25" s="38">
        <v>-0.61999999999999744</v>
      </c>
      <c r="L25" s="38">
        <v>-1.0000000000000009E-2</v>
      </c>
      <c r="M25" s="38">
        <v>-2.4060558223577733</v>
      </c>
    </row>
    <row r="26" spans="1:13" ht="13.9" x14ac:dyDescent="0.25">
      <c r="A26" s="30">
        <v>2028</v>
      </c>
      <c r="B26" s="38">
        <v>36.036452062584658</v>
      </c>
      <c r="C26" s="38">
        <v>1.8357005120768886</v>
      </c>
      <c r="D26" s="38">
        <v>-4.8420953719336239</v>
      </c>
      <c r="E26" s="38">
        <v>-1.0580567599624295</v>
      </c>
      <c r="F26" s="38">
        <v>0</v>
      </c>
      <c r="G26" s="38">
        <v>0</v>
      </c>
      <c r="H26" s="38">
        <v>-13.626557095498356</v>
      </c>
      <c r="I26" s="38">
        <v>0</v>
      </c>
      <c r="J26" s="38">
        <v>-18.569999999999709</v>
      </c>
      <c r="K26" s="38">
        <v>-1.210000000000008</v>
      </c>
      <c r="L26" s="38">
        <v>0</v>
      </c>
      <c r="M26" s="38">
        <v>-1.4345566527325779</v>
      </c>
    </row>
    <row r="27" spans="1:13" ht="13.9" x14ac:dyDescent="0.25">
      <c r="A27" s="30">
        <v>2029</v>
      </c>
      <c r="B27" s="38">
        <v>34.872329435033407</v>
      </c>
      <c r="C27" s="38">
        <v>1.7520724417197666</v>
      </c>
      <c r="D27" s="38">
        <v>-4.3284306116453308</v>
      </c>
      <c r="E27" s="38">
        <v>-1.09144722135796</v>
      </c>
      <c r="F27" s="38">
        <v>0</v>
      </c>
      <c r="G27" s="38">
        <v>0</v>
      </c>
      <c r="H27" s="38">
        <v>-13.554211859196727</v>
      </c>
      <c r="I27" s="38">
        <v>0</v>
      </c>
      <c r="J27" s="38">
        <v>-18.389999999999873</v>
      </c>
      <c r="K27" s="38">
        <v>1.9999999999996021E-2</v>
      </c>
      <c r="L27" s="38">
        <v>-1.0000000000000009E-2</v>
      </c>
      <c r="M27" s="38">
        <v>-0.72968781544671857</v>
      </c>
    </row>
    <row r="28" spans="1:13" ht="13.9" x14ac:dyDescent="0.25">
      <c r="A28" s="30">
        <v>2030</v>
      </c>
      <c r="B28" s="38">
        <v>33.708206807482071</v>
      </c>
      <c r="C28" s="38">
        <v>1.7770972201423341</v>
      </c>
      <c r="D28" s="38">
        <v>-3.8893833201643702</v>
      </c>
      <c r="E28" s="38">
        <v>-1.039323096813547</v>
      </c>
      <c r="F28" s="38">
        <v>0</v>
      </c>
      <c r="G28" s="38">
        <v>0</v>
      </c>
      <c r="H28" s="38">
        <v>-13.483675253802645</v>
      </c>
      <c r="I28" s="38">
        <v>0</v>
      </c>
      <c r="J28" s="38">
        <v>-19.929999999999836</v>
      </c>
      <c r="K28" s="38">
        <v>0.67999999999999261</v>
      </c>
      <c r="L28" s="38">
        <v>0</v>
      </c>
      <c r="M28" s="38">
        <v>-2.1770776431559966</v>
      </c>
    </row>
    <row r="29" spans="1:13" ht="13.9" x14ac:dyDescent="0.25">
      <c r="A29" s="30">
        <v>2031</v>
      </c>
      <c r="B29" s="38">
        <v>32.54408417993082</v>
      </c>
      <c r="C29" s="38">
        <v>1.7990301462396108</v>
      </c>
      <c r="D29" s="38">
        <v>-5.5436992250002959</v>
      </c>
      <c r="E29" s="38">
        <v>-1.5827710404547304</v>
      </c>
      <c r="F29" s="38">
        <v>-0.28536431743344792</v>
      </c>
      <c r="G29" s="38">
        <v>0</v>
      </c>
      <c r="H29" s="38">
        <v>-13.414902063543423</v>
      </c>
      <c r="I29" s="38">
        <v>0</v>
      </c>
      <c r="J29" s="38">
        <v>-24.139999999999873</v>
      </c>
      <c r="K29" s="38">
        <v>0.52000000000000313</v>
      </c>
      <c r="L29" s="38">
        <v>0</v>
      </c>
      <c r="M29" s="38">
        <v>-10.103622320261337</v>
      </c>
    </row>
    <row r="30" spans="1:13" ht="13.9" x14ac:dyDescent="0.25">
      <c r="A30" s="30">
        <v>2032</v>
      </c>
      <c r="B30" s="38">
        <v>31.379961552379598</v>
      </c>
      <c r="C30" s="38">
        <v>2.0087645788794894</v>
      </c>
      <c r="D30" s="38">
        <v>-8.66373502140749</v>
      </c>
      <c r="E30" s="38">
        <v>-1.5266524604327643</v>
      </c>
      <c r="F30" s="38">
        <v>-0.44157051128470926</v>
      </c>
      <c r="G30" s="38">
        <v>0</v>
      </c>
      <c r="H30" s="38">
        <v>-13.347848203040677</v>
      </c>
      <c r="I30" s="38">
        <v>0</v>
      </c>
      <c r="J30" s="38">
        <v>-23.509999999999764</v>
      </c>
      <c r="K30" s="38">
        <v>2.0000000000003126E-2</v>
      </c>
      <c r="L30" s="38">
        <v>-1.0000000000000009E-2</v>
      </c>
      <c r="M30" s="38">
        <v>-14.091080064906309</v>
      </c>
    </row>
    <row r="31" spans="1:13" ht="13.9" x14ac:dyDescent="0.25">
      <c r="A31" s="30">
        <v>2033</v>
      </c>
      <c r="B31" s="38">
        <v>30.21583892482829</v>
      </c>
      <c r="C31" s="38">
        <v>1.8594919544508688</v>
      </c>
      <c r="D31" s="38">
        <v>-8.4101786297269427</v>
      </c>
      <c r="E31" s="38">
        <v>-1.5514861574171022</v>
      </c>
      <c r="F31" s="38">
        <v>-0.4274750055904164</v>
      </c>
      <c r="G31" s="38">
        <v>0</v>
      </c>
      <c r="H31" s="38">
        <v>-13.282470689050484</v>
      </c>
      <c r="I31" s="38">
        <v>0</v>
      </c>
      <c r="J31" s="38">
        <v>-24.389999999999873</v>
      </c>
      <c r="K31" s="38">
        <v>-0.1699999999999946</v>
      </c>
      <c r="L31" s="38">
        <v>-1.0000000000000009E-2</v>
      </c>
      <c r="M31" s="38">
        <v>-16.166279602505657</v>
      </c>
    </row>
    <row r="32" spans="1:13" ht="13.9" x14ac:dyDescent="0.25">
      <c r="A32" s="30">
        <v>2034</v>
      </c>
      <c r="B32" s="38">
        <v>29.051716297277011</v>
      </c>
      <c r="C32" s="38">
        <v>1.9005486146642401</v>
      </c>
      <c r="D32" s="38">
        <v>-8.1647536664754625</v>
      </c>
      <c r="E32" s="38">
        <v>-1.5827064608613028</v>
      </c>
      <c r="F32" s="38">
        <v>-0.41409686297177473</v>
      </c>
      <c r="G32" s="38">
        <v>-0.53904043868942608</v>
      </c>
      <c r="H32" s="38">
        <v>-13.218727612910072</v>
      </c>
      <c r="I32" s="38">
        <v>0</v>
      </c>
      <c r="J32" s="38">
        <v>-24.0300000000002</v>
      </c>
      <c r="K32" s="38">
        <v>-0.76000000000000512</v>
      </c>
      <c r="L32" s="38">
        <v>-1.0000000000000009E-2</v>
      </c>
      <c r="M32" s="38">
        <v>-17.767060129966996</v>
      </c>
    </row>
    <row r="33" spans="1:13" ht="13.9" x14ac:dyDescent="0.25">
      <c r="A33" s="30">
        <v>2035</v>
      </c>
      <c r="B33" s="38">
        <v>27.899972442364671</v>
      </c>
      <c r="C33" s="38">
        <v>1.9469965243503822</v>
      </c>
      <c r="D33" s="38">
        <v>-7.9268514450714065</v>
      </c>
      <c r="E33" s="38">
        <v>-1.8806179692061278</v>
      </c>
      <c r="F33" s="38">
        <v>-0.40136434712121627</v>
      </c>
      <c r="G33" s="38">
        <v>-0.6107308962168787</v>
      </c>
      <c r="H33" s="38">
        <v>-13.156578113673149</v>
      </c>
      <c r="I33" s="38">
        <v>0</v>
      </c>
      <c r="J33" s="38">
        <v>-24.5</v>
      </c>
      <c r="K33" s="38">
        <v>-7.9999999999998295E-2</v>
      </c>
      <c r="L33" s="38">
        <v>0</v>
      </c>
      <c r="M33" s="38">
        <v>-18.709173804573723</v>
      </c>
    </row>
    <row r="34" spans="1:13" ht="13.9" x14ac:dyDescent="0.25">
      <c r="A34" s="30">
        <v>2036</v>
      </c>
      <c r="B34" s="38">
        <v>26.773028094671361</v>
      </c>
      <c r="C34" s="38">
        <v>2.1347355623288529</v>
      </c>
      <c r="D34" s="38">
        <v>-7.6959101009787219</v>
      </c>
      <c r="E34" s="38">
        <v>-1.7198869992479331</v>
      </c>
      <c r="F34" s="38">
        <v>-0.38921767778244032</v>
      </c>
      <c r="G34" s="38">
        <v>-0.57637358274722317</v>
      </c>
      <c r="H34" s="38">
        <v>-13.095982351917158</v>
      </c>
      <c r="I34" s="38">
        <v>0</v>
      </c>
      <c r="J34" s="38">
        <v>-25.730000000000018</v>
      </c>
      <c r="K34" s="38">
        <v>-0.57999999999999829</v>
      </c>
      <c r="L34" s="38">
        <v>-9.9999999999998979E-3</v>
      </c>
      <c r="M34" s="38">
        <v>-20.889607055673281</v>
      </c>
    </row>
    <row r="35" spans="1:13" ht="13.9" x14ac:dyDescent="0.25">
      <c r="A35" s="30">
        <v>2037</v>
      </c>
      <c r="B35" s="38">
        <v>25.658462519616961</v>
      </c>
      <c r="C35" s="38">
        <v>2.0425071914282729</v>
      </c>
      <c r="D35" s="38">
        <v>-7.4714067880316861</v>
      </c>
      <c r="E35" s="38">
        <v>-1.673267478835939</v>
      </c>
      <c r="F35" s="38">
        <v>-0.37748149953694821</v>
      </c>
      <c r="G35" s="38">
        <v>-0.6244346520288957</v>
      </c>
      <c r="H35" s="38">
        <v>-13.036901484205075</v>
      </c>
      <c r="I35" s="38">
        <v>0</v>
      </c>
      <c r="J35" s="38">
        <v>-25.199999999999818</v>
      </c>
      <c r="K35" s="38">
        <v>-0.74000000000000909</v>
      </c>
      <c r="L35" s="38">
        <v>-1.0000000000000009E-2</v>
      </c>
      <c r="M35" s="38">
        <v>-21.43252219159314</v>
      </c>
    </row>
    <row r="36" spans="1:13" ht="13.9" x14ac:dyDescent="0.25">
      <c r="A36" s="30">
        <v>2038</v>
      </c>
      <c r="B36" s="38">
        <v>26.539428167226717</v>
      </c>
      <c r="C36" s="38">
        <v>2.1846134323630277</v>
      </c>
      <c r="D36" s="38">
        <v>-7.2528576784350207</v>
      </c>
      <c r="E36" s="38">
        <v>-1.709351887109932</v>
      </c>
      <c r="F36" s="38">
        <v>-0.36587683785532477</v>
      </c>
      <c r="G36" s="38">
        <v>-0.79984827227842459</v>
      </c>
      <c r="H36" s="38">
        <v>-12.979297638185784</v>
      </c>
      <c r="I36" s="38">
        <v>0</v>
      </c>
      <c r="J36" s="38">
        <v>-24.710000000000036</v>
      </c>
      <c r="K36" s="38">
        <v>-2.0300000000000153</v>
      </c>
      <c r="L36" s="38">
        <v>0</v>
      </c>
      <c r="M36" s="38">
        <v>-21.123190714274791</v>
      </c>
    </row>
    <row r="37" spans="1:13" ht="13.9" x14ac:dyDescent="0.25">
      <c r="A37" s="30">
        <v>2039</v>
      </c>
      <c r="B37" s="38">
        <v>25.263062763307758</v>
      </c>
      <c r="C37" s="38">
        <v>2.1335529995984839</v>
      </c>
      <c r="D37" s="38">
        <v>-7.0376329340118673</v>
      </c>
      <c r="E37" s="38">
        <v>-2.5813811517487579</v>
      </c>
      <c r="F37" s="38">
        <v>-0.35426819082327654</v>
      </c>
      <c r="G37" s="38">
        <v>-1.1833378112790172</v>
      </c>
      <c r="H37" s="38">
        <v>-12.923133888316968</v>
      </c>
      <c r="I37" s="38">
        <v>0</v>
      </c>
      <c r="J37" s="38">
        <v>-27.789999999999964</v>
      </c>
      <c r="K37" s="38">
        <v>0.63000000000002387</v>
      </c>
      <c r="L37" s="38">
        <v>-1.0000000000000009E-2</v>
      </c>
      <c r="M37" s="38">
        <v>-23.853138213273585</v>
      </c>
    </row>
    <row r="38" spans="1:13" x14ac:dyDescent="0.25">
      <c r="A38" s="30">
        <v>2040</v>
      </c>
      <c r="B38" s="38">
        <v>23.986697359388685</v>
      </c>
      <c r="C38" s="38">
        <v>2.1770811905844187</v>
      </c>
      <c r="D38" s="38">
        <v>-7.2356740016596177</v>
      </c>
      <c r="E38" s="38">
        <v>-1.0843365466949564</v>
      </c>
      <c r="F38" s="38">
        <v>-0.34265954379122832</v>
      </c>
      <c r="G38" s="38">
        <v>-1.1194884117647348</v>
      </c>
      <c r="H38" s="38">
        <v>-12.868374232194896</v>
      </c>
      <c r="I38" s="38">
        <v>0</v>
      </c>
      <c r="J38" s="38">
        <v>-27.710000000000036</v>
      </c>
      <c r="K38" s="38">
        <v>-0.57000000000000739</v>
      </c>
      <c r="L38" s="38">
        <v>-1.0000000000000009E-2</v>
      </c>
      <c r="M38" s="38">
        <v>-24.776754186132376</v>
      </c>
    </row>
    <row r="39" spans="1:13" x14ac:dyDescent="0.25">
      <c r="A39" s="30">
        <v>2041</v>
      </c>
      <c r="B39" s="38">
        <v>22.710331955469655</v>
      </c>
      <c r="C39" s="38">
        <v>2.2203002004320727</v>
      </c>
      <c r="D39" s="38">
        <v>-12.267913490038381</v>
      </c>
      <c r="E39" s="38">
        <v>-1.5658111199880409</v>
      </c>
      <c r="F39" s="38">
        <v>-0.3310508967591872</v>
      </c>
      <c r="G39" s="38">
        <v>-1.9435896659516061</v>
      </c>
      <c r="H39" s="38">
        <v>-12.814983567475849</v>
      </c>
      <c r="I39" s="38">
        <v>0</v>
      </c>
      <c r="J39" s="38">
        <v>-28.180000000000291</v>
      </c>
      <c r="K39" s="38">
        <v>-1.5700000000000074</v>
      </c>
      <c r="L39" s="38">
        <v>0</v>
      </c>
      <c r="M39" s="38">
        <v>-33.742716584311637</v>
      </c>
    </row>
    <row r="40" spans="1:13" x14ac:dyDescent="0.25">
      <c r="A40" s="30">
        <v>2042</v>
      </c>
      <c r="B40" s="38">
        <v>21.43396655155064</v>
      </c>
      <c r="C40" s="38">
        <v>2.2662568638399261</v>
      </c>
      <c r="D40" s="38">
        <v>-11.595197678503155</v>
      </c>
      <c r="E40" s="38">
        <v>-2.0961067175929173</v>
      </c>
      <c r="F40" s="38">
        <v>-0.31944224972714608</v>
      </c>
      <c r="G40" s="38">
        <v>-2.3162462361790688</v>
      </c>
      <c r="H40" s="38">
        <v>-12.76292766937479</v>
      </c>
      <c r="I40" s="38">
        <v>0</v>
      </c>
      <c r="J40" s="38">
        <v>-27.940000000000509</v>
      </c>
      <c r="K40" s="38">
        <v>0.59000000000000341</v>
      </c>
      <c r="L40" s="38">
        <v>0</v>
      </c>
      <c r="M40" s="38">
        <v>-32.739697135987015</v>
      </c>
    </row>
    <row r="41" spans="1:13" x14ac:dyDescent="0.25">
      <c r="A41" s="30">
        <v>2043</v>
      </c>
      <c r="B41" s="38">
        <v>20.157601147631595</v>
      </c>
      <c r="C41" s="38">
        <v>2.4799557955714846</v>
      </c>
      <c r="D41" s="38">
        <v>-10.99702188261017</v>
      </c>
      <c r="E41" s="38">
        <v>-1.7467685048831356</v>
      </c>
      <c r="F41" s="38">
        <v>-0.30783360269509785</v>
      </c>
      <c r="G41" s="38">
        <v>-1.9303987555630613</v>
      </c>
      <c r="H41" s="38">
        <v>-12.712173168726245</v>
      </c>
      <c r="I41" s="38">
        <v>0</v>
      </c>
      <c r="J41" s="38">
        <v>-30.149999999999636</v>
      </c>
      <c r="K41" s="38">
        <v>0.43000000000000682</v>
      </c>
      <c r="L41" s="38">
        <v>0</v>
      </c>
      <c r="M41" s="38">
        <v>-34.776638971274259</v>
      </c>
    </row>
    <row r="42" spans="1:13" x14ac:dyDescent="0.25">
      <c r="A42" s="30">
        <v>2044</v>
      </c>
      <c r="B42" s="38">
        <v>18.88123574371258</v>
      </c>
      <c r="C42" s="38">
        <v>2.5776470061660639</v>
      </c>
      <c r="D42" s="38">
        <v>-10.4267985925826</v>
      </c>
      <c r="E42" s="38">
        <v>-1.6283972498570449</v>
      </c>
      <c r="F42" s="38">
        <v>-0.29622495566304963</v>
      </c>
      <c r="G42" s="38">
        <v>-2.1002776146135886</v>
      </c>
      <c r="H42" s="38">
        <v>-12.662687530593928</v>
      </c>
      <c r="I42" s="38">
        <v>0</v>
      </c>
      <c r="J42" s="38">
        <v>-27.639999999999418</v>
      </c>
      <c r="K42" s="38">
        <v>-3.7699999999999818</v>
      </c>
      <c r="L42" s="38">
        <v>0</v>
      </c>
      <c r="M42" s="38">
        <v>-37.06550319343097</v>
      </c>
    </row>
    <row r="43" spans="1:13" x14ac:dyDescent="0.25">
      <c r="A43" s="30">
        <v>2045</v>
      </c>
      <c r="B43" s="38">
        <v>17.75166465605227</v>
      </c>
      <c r="C43" s="38">
        <v>2.4106076242371195</v>
      </c>
      <c r="D43" s="38">
        <v>-9.8775396819537491</v>
      </c>
      <c r="E43" s="38">
        <v>-1.6980372718696231</v>
      </c>
      <c r="F43" s="38">
        <v>-0.28461630863101561</v>
      </c>
      <c r="G43" s="38">
        <v>-2.1303272418780921</v>
      </c>
      <c r="H43" s="38">
        <v>-12.614439033414939</v>
      </c>
      <c r="I43" s="38">
        <v>0</v>
      </c>
      <c r="J43" s="38">
        <v>-26.279999999999745</v>
      </c>
      <c r="K43" s="38">
        <v>-3.4099999999999682</v>
      </c>
      <c r="L43" s="38">
        <v>-1.0000000000000009E-2</v>
      </c>
      <c r="M43" s="38">
        <v>-36.142687257457744</v>
      </c>
    </row>
    <row r="44" spans="1:13" x14ac:dyDescent="0.25">
      <c r="A44" s="30">
        <v>2046</v>
      </c>
      <c r="B44" s="38">
        <v>16.695490726521399</v>
      </c>
      <c r="C44" s="38">
        <v>2.4637274920965559</v>
      </c>
      <c r="D44" s="38">
        <v>-9.3702095301234749</v>
      </c>
      <c r="E44" s="38">
        <v>-2.3543497168599288</v>
      </c>
      <c r="F44" s="38">
        <v>-0.27418333997295008</v>
      </c>
      <c r="G44" s="38">
        <v>-1.9475004416420916</v>
      </c>
      <c r="H44" s="38">
        <v>-12.567396748665395</v>
      </c>
      <c r="I44" s="38">
        <v>0</v>
      </c>
      <c r="J44" s="38">
        <v>-24</v>
      </c>
      <c r="K44" s="38">
        <v>-7.1699999999999875</v>
      </c>
      <c r="L44" s="38">
        <v>-1.0000000000000009E-2</v>
      </c>
      <c r="M44" s="38">
        <v>-38.534421558645867</v>
      </c>
    </row>
    <row r="45" spans="1:13" x14ac:dyDescent="0.25">
      <c r="A45" s="30">
        <v>2047</v>
      </c>
      <c r="B45" s="38">
        <v>15.639316796990485</v>
      </c>
      <c r="C45" s="38">
        <v>2.5175722679924455</v>
      </c>
      <c r="D45" s="38">
        <v>-8.8838437576926026</v>
      </c>
      <c r="E45" s="38">
        <v>-2.3717224261088461</v>
      </c>
      <c r="F45" s="38">
        <v>-0.2661057134132534</v>
      </c>
      <c r="G45" s="38">
        <v>-1.7948749039908307</v>
      </c>
      <c r="H45" s="38">
        <v>-12.521530521034585</v>
      </c>
      <c r="I45" s="38">
        <v>0</v>
      </c>
      <c r="J45" s="38">
        <v>-28.9399999999996</v>
      </c>
      <c r="K45" s="38">
        <v>0.47999999999998977</v>
      </c>
      <c r="L45" s="38">
        <v>0</v>
      </c>
      <c r="M45" s="38">
        <v>-36.1411882572568</v>
      </c>
    </row>
    <row r="46" spans="1:13" x14ac:dyDescent="0.25">
      <c r="A46" s="30">
        <v>2048</v>
      </c>
      <c r="B46" s="38">
        <v>14.583142867459586</v>
      </c>
      <c r="C46" s="38">
        <v>2.4582301396849982</v>
      </c>
      <c r="D46" s="38">
        <v>-8.3974779852617303</v>
      </c>
      <c r="E46" s="38">
        <v>-2.5191087003643133</v>
      </c>
      <c r="F46" s="38">
        <v>-0.25920376522756783</v>
      </c>
      <c r="G46" s="38">
        <v>-2.0325722404021462</v>
      </c>
      <c r="H46" s="38">
        <v>-12.476810949094556</v>
      </c>
      <c r="I46" s="38">
        <v>0</v>
      </c>
      <c r="J46" s="38">
        <v>-33.949999999999818</v>
      </c>
      <c r="K46" s="38">
        <v>1.9500000000000171</v>
      </c>
      <c r="L46" s="38">
        <v>0</v>
      </c>
      <c r="M46" s="38">
        <v>-40.643800633205529</v>
      </c>
    </row>
    <row r="47" spans="1:13" x14ac:dyDescent="0.25">
      <c r="A47" s="30">
        <v>2049</v>
      </c>
      <c r="B47" s="38">
        <v>13.5269689379287</v>
      </c>
      <c r="C47" s="38">
        <v>2.3956341682188089</v>
      </c>
      <c r="D47" s="38">
        <v>-7.9116756782370885</v>
      </c>
      <c r="E47" s="38">
        <v>-3.306771175029354</v>
      </c>
      <c r="F47" s="38">
        <v>-0.25230181704185384</v>
      </c>
      <c r="G47" s="38">
        <v>-2.413600523518312</v>
      </c>
      <c r="H47" s="38">
        <v>-12.433209366453042</v>
      </c>
      <c r="I47" s="38">
        <v>0</v>
      </c>
      <c r="J47" s="38">
        <v>-29.680000000000291</v>
      </c>
      <c r="K47" s="38">
        <v>-0.66000000000002501</v>
      </c>
      <c r="L47" s="38">
        <v>0</v>
      </c>
      <c r="M47" s="38">
        <v>-40.734955454132461</v>
      </c>
    </row>
    <row r="48" spans="1:13" ht="15.75" thickBot="1" x14ac:dyDescent="0.3">
      <c r="A48" s="30">
        <v>2050</v>
      </c>
      <c r="B48" s="39">
        <v>6.7750137472186651</v>
      </c>
      <c r="C48" s="39">
        <v>2.3497027191824547</v>
      </c>
      <c r="D48" s="39">
        <v>-7.4314140701208089</v>
      </c>
      <c r="E48" s="39">
        <v>-2.9890017463422112</v>
      </c>
      <c r="F48" s="39">
        <v>-0.24539986885613985</v>
      </c>
      <c r="G48" s="39">
        <v>-1.7821576184080641</v>
      </c>
      <c r="H48" s="39">
        <v>-12.39069782337755</v>
      </c>
      <c r="I48" s="39">
        <v>0</v>
      </c>
      <c r="J48" s="39">
        <v>-30.098416953685046</v>
      </c>
      <c r="K48" s="39">
        <v>-0.67650000000000432</v>
      </c>
      <c r="L48" s="39">
        <v>0</v>
      </c>
      <c r="M48" s="39">
        <v>-46.488871614388707</v>
      </c>
    </row>
    <row r="49" spans="1:13" ht="15.75" thickBot="1" x14ac:dyDescent="0.3">
      <c r="A49" s="19" t="s">
        <v>36</v>
      </c>
      <c r="B49" s="40">
        <v>402.44815763869855</v>
      </c>
      <c r="C49" s="41">
        <v>19.667419275753243</v>
      </c>
      <c r="D49" s="41">
        <v>-79.423113249026116</v>
      </c>
      <c r="E49" s="41">
        <v>-15.16045047363604</v>
      </c>
      <c r="F49" s="41">
        <v>-1.5529938980734677</v>
      </c>
      <c r="G49" s="41">
        <v>-4.2884656745743719</v>
      </c>
      <c r="H49" s="41">
        <v>-92.445105109664269</v>
      </c>
      <c r="I49" s="41">
        <v>0</v>
      </c>
      <c r="J49" s="41">
        <v>-231.6746332294336</v>
      </c>
      <c r="K49" s="41">
        <v>-3.6412700778013214</v>
      </c>
      <c r="L49" s="41">
        <v>-6.4877977199849307E-2</v>
      </c>
      <c r="M49" s="42">
        <v>-6.1353327749572619</v>
      </c>
    </row>
  </sheetData>
  <mergeCells count="8">
    <mergeCell ref="B13:C13"/>
    <mergeCell ref="D13:I13"/>
    <mergeCell ref="J13:L13"/>
    <mergeCell ref="M1:P1"/>
    <mergeCell ref="B2:M2"/>
    <mergeCell ref="B4:C4"/>
    <mergeCell ref="D4:I4"/>
    <mergeCell ref="J4:L4"/>
  </mergeCells>
  <pageMargins left="0.7" right="0.7" top="0.75" bottom="0.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Normal="100" workbookViewId="0">
      <selection activeCell="M1" sqref="M1:P1"/>
    </sheetView>
  </sheetViews>
  <sheetFormatPr defaultColWidth="9.140625" defaultRowHeight="15" x14ac:dyDescent="0.25"/>
  <cols>
    <col min="1" max="1" width="10.42578125" style="19" bestFit="1" customWidth="1"/>
    <col min="2" max="2" width="10.85546875" style="19" customWidth="1"/>
    <col min="3" max="3" width="11.42578125" style="19" bestFit="1" customWidth="1"/>
    <col min="4" max="4" width="10.28515625" style="19" bestFit="1" customWidth="1"/>
    <col min="5" max="5" width="11.42578125" style="19" bestFit="1" customWidth="1"/>
    <col min="6" max="6" width="14.28515625" style="19" bestFit="1" customWidth="1"/>
    <col min="7" max="7" width="12.140625" style="19" bestFit="1" customWidth="1"/>
    <col min="8" max="8" width="13.28515625" style="19" bestFit="1" customWidth="1"/>
    <col min="9" max="9" width="10.85546875" style="19" bestFit="1" customWidth="1"/>
    <col min="10" max="10" width="9.85546875" style="19" bestFit="1" customWidth="1"/>
    <col min="11" max="11" width="9" style="19" bestFit="1" customWidth="1"/>
    <col min="12" max="12" width="9.28515625" style="19" bestFit="1" customWidth="1"/>
    <col min="13" max="13" width="20.140625" style="19" bestFit="1" customWidth="1"/>
    <col min="14" max="16384" width="9.140625" style="19"/>
  </cols>
  <sheetData>
    <row r="1" spans="1:16" ht="72" customHeight="1" x14ac:dyDescent="0.25">
      <c r="A1" s="33"/>
      <c r="M1" s="52" t="s">
        <v>61</v>
      </c>
      <c r="N1" s="52"/>
      <c r="O1" s="52"/>
      <c r="P1" s="52"/>
    </row>
    <row r="2" spans="1:16" ht="19.899999999999999" x14ac:dyDescent="0.4">
      <c r="B2" s="53" t="s">
        <v>51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6" ht="28.5" customHeight="1" x14ac:dyDescent="0.25">
      <c r="B4" s="54" t="s">
        <v>11</v>
      </c>
      <c r="C4" s="55"/>
      <c r="D4" s="54" t="s">
        <v>12</v>
      </c>
      <c r="E4" s="56"/>
      <c r="F4" s="56"/>
      <c r="G4" s="56"/>
      <c r="H4" s="56"/>
      <c r="I4" s="55"/>
      <c r="J4" s="57" t="s">
        <v>13</v>
      </c>
      <c r="K4" s="58"/>
      <c r="L4" s="59"/>
    </row>
    <row r="5" spans="1:16" ht="13.9" x14ac:dyDescent="0.25">
      <c r="B5" s="24" t="s">
        <v>14</v>
      </c>
      <c r="C5" s="24" t="s">
        <v>15</v>
      </c>
      <c r="D5" s="25" t="s">
        <v>14</v>
      </c>
      <c r="E5" s="25" t="s">
        <v>15</v>
      </c>
      <c r="F5" s="25" t="s">
        <v>16</v>
      </c>
      <c r="G5" s="25" t="s">
        <v>17</v>
      </c>
      <c r="H5" s="24" t="s">
        <v>18</v>
      </c>
      <c r="I5" s="24" t="s">
        <v>19</v>
      </c>
      <c r="J5" s="25" t="s">
        <v>20</v>
      </c>
      <c r="K5" s="24" t="s">
        <v>21</v>
      </c>
      <c r="L5" s="26"/>
      <c r="M5" s="24" t="s">
        <v>22</v>
      </c>
    </row>
    <row r="6" spans="1:16" ht="13.9" x14ac:dyDescent="0.25">
      <c r="B6" s="25" t="s">
        <v>23</v>
      </c>
      <c r="C6" s="25" t="s">
        <v>24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27" t="s">
        <v>31</v>
      </c>
      <c r="M6" s="25" t="s">
        <v>32</v>
      </c>
    </row>
    <row r="7" spans="1:16" ht="13.9" x14ac:dyDescent="0.25">
      <c r="B7" s="28" t="s">
        <v>33</v>
      </c>
      <c r="C7" s="28" t="s">
        <v>33</v>
      </c>
      <c r="D7" s="28" t="s">
        <v>33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  <c r="J7" s="28" t="s">
        <v>33</v>
      </c>
      <c r="K7" s="28" t="s">
        <v>33</v>
      </c>
      <c r="L7" s="29" t="s">
        <v>33</v>
      </c>
      <c r="M7" s="28" t="s">
        <v>33</v>
      </c>
    </row>
    <row r="8" spans="1:16" ht="13.9" x14ac:dyDescent="0.25">
      <c r="B8" s="43">
        <f>B49</f>
        <v>402.44815763869855</v>
      </c>
      <c r="C8" s="43">
        <f t="shared" ref="C8:M8" si="0">C49</f>
        <v>19.667419275753243</v>
      </c>
      <c r="D8" s="43">
        <f t="shared" si="0"/>
        <v>-79.423113249026116</v>
      </c>
      <c r="E8" s="43">
        <f t="shared" si="0"/>
        <v>-15.16045047363604</v>
      </c>
      <c r="F8" s="43">
        <f t="shared" si="0"/>
        <v>-1.5529938980734677</v>
      </c>
      <c r="G8" s="43">
        <f t="shared" si="0"/>
        <v>-4.2884656745743719</v>
      </c>
      <c r="H8" s="43">
        <f t="shared" si="0"/>
        <v>-92.445105109664269</v>
      </c>
      <c r="I8" s="43">
        <f t="shared" si="0"/>
        <v>0</v>
      </c>
      <c r="J8" s="43">
        <f t="shared" si="0"/>
        <v>-194.0357036283273</v>
      </c>
      <c r="K8" s="43">
        <f t="shared" si="0"/>
        <v>-2.8965905631182731</v>
      </c>
      <c r="L8" s="43">
        <f t="shared" si="0"/>
        <v>-51.363203792896094</v>
      </c>
      <c r="M8" s="43">
        <f t="shared" si="0"/>
        <v>-19.050049474864153</v>
      </c>
    </row>
    <row r="10" spans="1:16" ht="13.9" x14ac:dyDescent="0.25">
      <c r="B10" s="19" t="s">
        <v>38</v>
      </c>
    </row>
    <row r="13" spans="1:16" ht="27" customHeight="1" x14ac:dyDescent="0.25">
      <c r="B13" s="54" t="s">
        <v>11</v>
      </c>
      <c r="C13" s="55"/>
      <c r="D13" s="54" t="s">
        <v>12</v>
      </c>
      <c r="E13" s="56"/>
      <c r="F13" s="56"/>
      <c r="G13" s="56"/>
      <c r="H13" s="56"/>
      <c r="I13" s="55"/>
      <c r="J13" s="57" t="s">
        <v>13</v>
      </c>
      <c r="K13" s="58"/>
      <c r="L13" s="59"/>
    </row>
    <row r="14" spans="1:16" ht="13.9" x14ac:dyDescent="0.25">
      <c r="A14" s="24"/>
      <c r="B14" s="24" t="s">
        <v>14</v>
      </c>
      <c r="C14" s="24" t="s">
        <v>15</v>
      </c>
      <c r="D14" s="25" t="s">
        <v>14</v>
      </c>
      <c r="E14" s="25" t="s">
        <v>15</v>
      </c>
      <c r="F14" s="25" t="s">
        <v>16</v>
      </c>
      <c r="G14" s="25" t="s">
        <v>17</v>
      </c>
      <c r="H14" s="24" t="s">
        <v>18</v>
      </c>
      <c r="I14" s="24" t="s">
        <v>19</v>
      </c>
      <c r="J14" s="25" t="s">
        <v>20</v>
      </c>
      <c r="K14" s="24" t="s">
        <v>21</v>
      </c>
      <c r="L14" s="26"/>
      <c r="M14" s="24" t="s">
        <v>39</v>
      </c>
    </row>
    <row r="15" spans="1:16" ht="13.9" x14ac:dyDescent="0.25">
      <c r="A15" s="25"/>
      <c r="B15" s="25" t="s">
        <v>23</v>
      </c>
      <c r="C15" s="25" t="s">
        <v>24</v>
      </c>
      <c r="D15" s="25" t="s">
        <v>23</v>
      </c>
      <c r="E15" s="25" t="s">
        <v>24</v>
      </c>
      <c r="F15" s="25" t="s">
        <v>25</v>
      </c>
      <c r="G15" s="25" t="s">
        <v>26</v>
      </c>
      <c r="H15" s="25" t="s">
        <v>27</v>
      </c>
      <c r="I15" s="25" t="s">
        <v>28</v>
      </c>
      <c r="J15" s="25" t="s">
        <v>29</v>
      </c>
      <c r="K15" s="25" t="s">
        <v>30</v>
      </c>
      <c r="L15" s="27" t="s">
        <v>31</v>
      </c>
      <c r="M15" s="25" t="s">
        <v>40</v>
      </c>
    </row>
    <row r="16" spans="1:16" ht="13.9" x14ac:dyDescent="0.25">
      <c r="A16" s="28" t="s">
        <v>34</v>
      </c>
      <c r="B16" s="28" t="s">
        <v>33</v>
      </c>
      <c r="C16" s="28" t="s">
        <v>33</v>
      </c>
      <c r="D16" s="28" t="s">
        <v>33</v>
      </c>
      <c r="E16" s="28" t="s">
        <v>33</v>
      </c>
      <c r="F16" s="28" t="s">
        <v>33</v>
      </c>
      <c r="G16" s="28" t="s">
        <v>33</v>
      </c>
      <c r="H16" s="28" t="s">
        <v>33</v>
      </c>
      <c r="I16" s="28" t="s">
        <v>33</v>
      </c>
      <c r="J16" s="28" t="s">
        <v>33</v>
      </c>
      <c r="K16" s="28" t="s">
        <v>33</v>
      </c>
      <c r="L16" s="29" t="s">
        <v>33</v>
      </c>
      <c r="M16" s="28" t="s">
        <v>33</v>
      </c>
    </row>
    <row r="17" spans="1:13" ht="13.9" x14ac:dyDescent="0.25">
      <c r="A17" s="30">
        <v>2019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13.9" x14ac:dyDescent="0.25">
      <c r="A18" s="30">
        <v>2020</v>
      </c>
      <c r="B18" s="38">
        <v>35.325669656615105</v>
      </c>
      <c r="C18" s="38">
        <v>1.1157667423960818</v>
      </c>
      <c r="D18" s="38">
        <v>-0.63247917239875995</v>
      </c>
      <c r="E18" s="38">
        <v>-1.2691896108152225</v>
      </c>
      <c r="F18" s="38">
        <v>0</v>
      </c>
      <c r="G18" s="38">
        <v>0</v>
      </c>
      <c r="H18" s="38">
        <v>0</v>
      </c>
      <c r="I18" s="38">
        <v>0</v>
      </c>
      <c r="J18" s="38">
        <v>-7.3999999999998636</v>
      </c>
      <c r="K18" s="38">
        <v>-0.46000000000000085</v>
      </c>
      <c r="L18" s="38">
        <v>0</v>
      </c>
      <c r="M18" s="38">
        <v>26.679767615797338</v>
      </c>
    </row>
    <row r="19" spans="1:13" ht="13.9" x14ac:dyDescent="0.25">
      <c r="A19" s="30">
        <v>2021</v>
      </c>
      <c r="B19" s="38">
        <v>49.440251185129881</v>
      </c>
      <c r="C19" s="38">
        <v>1.083895809385333</v>
      </c>
      <c r="D19" s="38">
        <v>-9.2044135851618893</v>
      </c>
      <c r="E19" s="38">
        <v>-0.80010638947585266</v>
      </c>
      <c r="F19" s="38">
        <v>0</v>
      </c>
      <c r="G19" s="38">
        <v>0</v>
      </c>
      <c r="H19" s="38">
        <v>0</v>
      </c>
      <c r="I19" s="38">
        <v>0</v>
      </c>
      <c r="J19" s="38">
        <v>-12.259999999999991</v>
      </c>
      <c r="K19" s="38">
        <v>0.51999999999999957</v>
      </c>
      <c r="L19" s="38">
        <v>0</v>
      </c>
      <c r="M19" s="38">
        <v>28.779627019877484</v>
      </c>
    </row>
    <row r="20" spans="1:13" ht="13.9" x14ac:dyDescent="0.25">
      <c r="A20" s="30">
        <v>2022</v>
      </c>
      <c r="B20" s="38">
        <v>46.173413735539867</v>
      </c>
      <c r="C20" s="38">
        <v>1.2042465132928974</v>
      </c>
      <c r="D20" s="38">
        <v>-8.3840828683895285</v>
      </c>
      <c r="E20" s="38">
        <v>-0.85804728637109662</v>
      </c>
      <c r="F20" s="38">
        <v>0</v>
      </c>
      <c r="G20" s="38">
        <v>0</v>
      </c>
      <c r="H20" s="38">
        <v>0</v>
      </c>
      <c r="I20" s="38">
        <v>0</v>
      </c>
      <c r="J20" s="38">
        <v>-12.480000000000018</v>
      </c>
      <c r="K20" s="38">
        <v>3.9999999999999147E-2</v>
      </c>
      <c r="L20" s="38">
        <v>-1.0000000000000009E-2</v>
      </c>
      <c r="M20" s="38">
        <v>25.685530094072124</v>
      </c>
    </row>
    <row r="21" spans="1:13" ht="13.9" x14ac:dyDescent="0.25">
      <c r="A21" s="30">
        <v>2023</v>
      </c>
      <c r="B21" s="38">
        <v>43.744741663661387</v>
      </c>
      <c r="C21" s="38">
        <v>1.2440919672865753</v>
      </c>
      <c r="D21" s="38">
        <v>-7.6864185342107945</v>
      </c>
      <c r="E21" s="38">
        <v>-0.86582272316588593</v>
      </c>
      <c r="F21" s="38">
        <v>0</v>
      </c>
      <c r="G21" s="38">
        <v>0</v>
      </c>
      <c r="H21" s="38">
        <v>0</v>
      </c>
      <c r="I21" s="38">
        <v>0</v>
      </c>
      <c r="J21" s="38">
        <v>-12.789999999999964</v>
      </c>
      <c r="K21" s="38">
        <v>-0.58000000000000185</v>
      </c>
      <c r="L21" s="38">
        <v>0</v>
      </c>
      <c r="M21" s="38">
        <v>23.066592373571321</v>
      </c>
    </row>
    <row r="22" spans="1:13" ht="13.9" x14ac:dyDescent="0.25">
      <c r="A22" s="30">
        <v>2024</v>
      </c>
      <c r="B22" s="38">
        <v>41.634347011863213</v>
      </c>
      <c r="C22" s="38">
        <v>1.4575679152004071</v>
      </c>
      <c r="D22" s="38">
        <v>-7.0347540935046879</v>
      </c>
      <c r="E22" s="38">
        <v>-0.87460412688581357</v>
      </c>
      <c r="F22" s="38">
        <v>0</v>
      </c>
      <c r="G22" s="38">
        <v>0</v>
      </c>
      <c r="H22" s="38">
        <v>0</v>
      </c>
      <c r="I22" s="38">
        <v>0</v>
      </c>
      <c r="J22" s="38">
        <v>-13.950000000000045</v>
      </c>
      <c r="K22" s="38">
        <v>-3.0000000000001137E-2</v>
      </c>
      <c r="L22" s="38">
        <v>0</v>
      </c>
      <c r="M22" s="38">
        <v>21.202556706673072</v>
      </c>
    </row>
    <row r="23" spans="1:13" ht="13.9" x14ac:dyDescent="0.25">
      <c r="A23" s="30">
        <v>2025</v>
      </c>
      <c r="B23" s="38">
        <v>39.763730454624749</v>
      </c>
      <c r="C23" s="38">
        <v>1.4637393196211619</v>
      </c>
      <c r="D23" s="38">
        <v>-6.4175895729029833</v>
      </c>
      <c r="E23" s="38">
        <v>-0.97837454762365184</v>
      </c>
      <c r="F23" s="38">
        <v>0</v>
      </c>
      <c r="G23" s="38">
        <v>0</v>
      </c>
      <c r="H23" s="38">
        <v>0</v>
      </c>
      <c r="I23" s="38">
        <v>0</v>
      </c>
      <c r="J23" s="38">
        <v>-14.329999999999927</v>
      </c>
      <c r="K23" s="38">
        <v>-0.14999999999999858</v>
      </c>
      <c r="L23" s="38">
        <v>0</v>
      </c>
      <c r="M23" s="38">
        <v>19.35150565371935</v>
      </c>
    </row>
    <row r="24" spans="1:13" ht="13.9" x14ac:dyDescent="0.25">
      <c r="A24" s="30">
        <v>2026</v>
      </c>
      <c r="B24" s="38">
        <v>38.364655355746066</v>
      </c>
      <c r="C24" s="38">
        <v>1.6846332993112707</v>
      </c>
      <c r="D24" s="38">
        <v>-5.8694248925102386</v>
      </c>
      <c r="E24" s="38">
        <v>-1.0010718225189805</v>
      </c>
      <c r="F24" s="38">
        <v>0</v>
      </c>
      <c r="G24" s="38">
        <v>0</v>
      </c>
      <c r="H24" s="38">
        <v>-13.776860150536571</v>
      </c>
      <c r="I24" s="38">
        <v>0</v>
      </c>
      <c r="J24" s="38">
        <v>-15.769999999999982</v>
      </c>
      <c r="K24" s="38">
        <v>-0.49999999999999289</v>
      </c>
      <c r="L24" s="38">
        <v>0</v>
      </c>
      <c r="M24" s="38">
        <v>3.1319317894915741</v>
      </c>
    </row>
    <row r="25" spans="1:13" ht="13.9" x14ac:dyDescent="0.25">
      <c r="A25" s="30">
        <v>2027</v>
      </c>
      <c r="B25" s="38">
        <v>37.200574690135909</v>
      </c>
      <c r="C25" s="38">
        <v>1.6804679572743098</v>
      </c>
      <c r="D25" s="38">
        <v>-5.3557601322219455</v>
      </c>
      <c r="E25" s="38">
        <v>-1.0705809996873157</v>
      </c>
      <c r="F25" s="38">
        <v>0</v>
      </c>
      <c r="G25" s="38">
        <v>0</v>
      </c>
      <c r="H25" s="38">
        <v>-13.700757337858988</v>
      </c>
      <c r="I25" s="38">
        <v>0</v>
      </c>
      <c r="J25" s="38">
        <v>-16.659999999999854</v>
      </c>
      <c r="K25" s="38">
        <v>-0.77000000000000313</v>
      </c>
      <c r="L25" s="38">
        <v>-9.9999999999998979E-3</v>
      </c>
      <c r="M25" s="38">
        <v>1.3139441776421119</v>
      </c>
    </row>
    <row r="26" spans="1:13" ht="13.9" x14ac:dyDescent="0.25">
      <c r="A26" s="30">
        <v>2028</v>
      </c>
      <c r="B26" s="38">
        <v>36.036452062584658</v>
      </c>
      <c r="C26" s="38">
        <v>1.8357005120768886</v>
      </c>
      <c r="D26" s="38">
        <v>-4.8420953719336239</v>
      </c>
      <c r="E26" s="38">
        <v>-1.0580567599624295</v>
      </c>
      <c r="F26" s="38">
        <v>0</v>
      </c>
      <c r="G26" s="38">
        <v>0</v>
      </c>
      <c r="H26" s="38">
        <v>-13.626557095498356</v>
      </c>
      <c r="I26" s="38">
        <v>0</v>
      </c>
      <c r="J26" s="38">
        <v>-16.110000000000127</v>
      </c>
      <c r="K26" s="38">
        <v>-0.34000000000000341</v>
      </c>
      <c r="L26" s="38">
        <v>-3.8399999999999181</v>
      </c>
      <c r="M26" s="38">
        <v>-1.9445566527329099</v>
      </c>
    </row>
    <row r="27" spans="1:13" ht="13.9" x14ac:dyDescent="0.25">
      <c r="A27" s="30">
        <v>2029</v>
      </c>
      <c r="B27" s="38">
        <v>34.872329435033407</v>
      </c>
      <c r="C27" s="38">
        <v>1.7520724417197666</v>
      </c>
      <c r="D27" s="38">
        <v>-4.3284306116453308</v>
      </c>
      <c r="E27" s="38">
        <v>-1.09144722135796</v>
      </c>
      <c r="F27" s="38">
        <v>0</v>
      </c>
      <c r="G27" s="38">
        <v>0</v>
      </c>
      <c r="H27" s="38">
        <v>-13.554211859196727</v>
      </c>
      <c r="I27" s="38">
        <v>0</v>
      </c>
      <c r="J27" s="38">
        <v>-16.829999999999927</v>
      </c>
      <c r="K27" s="38">
        <v>0.28999999999999204</v>
      </c>
      <c r="L27" s="38">
        <v>-4.0199999999999818</v>
      </c>
      <c r="M27" s="38">
        <v>-2.9096878154467589</v>
      </c>
    </row>
    <row r="28" spans="1:13" ht="13.9" x14ac:dyDescent="0.25">
      <c r="A28" s="30">
        <v>2030</v>
      </c>
      <c r="B28" s="38">
        <v>33.708206807482071</v>
      </c>
      <c r="C28" s="38">
        <v>1.7770972201423341</v>
      </c>
      <c r="D28" s="38">
        <v>-3.8893833201643702</v>
      </c>
      <c r="E28" s="38">
        <v>-1.039323096813547</v>
      </c>
      <c r="F28" s="38">
        <v>0</v>
      </c>
      <c r="G28" s="38">
        <v>0</v>
      </c>
      <c r="H28" s="38">
        <v>-13.483675253802645</v>
      </c>
      <c r="I28" s="38">
        <v>0</v>
      </c>
      <c r="J28" s="38">
        <v>-17.0300000000002</v>
      </c>
      <c r="K28" s="38">
        <v>0.81000000000000227</v>
      </c>
      <c r="L28" s="38">
        <v>-4.1600000000000819</v>
      </c>
      <c r="M28" s="38">
        <v>-3.3070776431564326</v>
      </c>
    </row>
    <row r="29" spans="1:13" ht="13.9" x14ac:dyDescent="0.25">
      <c r="A29" s="30">
        <v>2031</v>
      </c>
      <c r="B29" s="38">
        <v>32.54408417993082</v>
      </c>
      <c r="C29" s="38">
        <v>1.7990301462396108</v>
      </c>
      <c r="D29" s="38">
        <v>-5.5436992250002959</v>
      </c>
      <c r="E29" s="38">
        <v>-1.5827710404547304</v>
      </c>
      <c r="F29" s="38">
        <v>-0.28536431743344792</v>
      </c>
      <c r="G29" s="38">
        <v>0</v>
      </c>
      <c r="H29" s="38">
        <v>-13.414902063543423</v>
      </c>
      <c r="I29" s="38">
        <v>0</v>
      </c>
      <c r="J29" s="38">
        <v>-18.590000000000146</v>
      </c>
      <c r="K29" s="38">
        <v>-0.53999999999999915</v>
      </c>
      <c r="L29" s="38">
        <v>-4.82000000000005</v>
      </c>
      <c r="M29" s="38">
        <v>-10.433622320261662</v>
      </c>
    </row>
    <row r="30" spans="1:13" ht="13.9" x14ac:dyDescent="0.25">
      <c r="A30" s="30">
        <v>2032</v>
      </c>
      <c r="B30" s="38">
        <v>31.379961552379598</v>
      </c>
      <c r="C30" s="38">
        <v>2.0087645788794894</v>
      </c>
      <c r="D30" s="38">
        <v>-8.66373502140749</v>
      </c>
      <c r="E30" s="38">
        <v>-1.5266524604327643</v>
      </c>
      <c r="F30" s="38">
        <v>-0.44157051128470926</v>
      </c>
      <c r="G30" s="38">
        <v>0</v>
      </c>
      <c r="H30" s="38">
        <v>-13.347848203040677</v>
      </c>
      <c r="I30" s="38">
        <v>0</v>
      </c>
      <c r="J30" s="38">
        <v>-20.289999999999964</v>
      </c>
      <c r="K30" s="38">
        <v>1.4899999999999949</v>
      </c>
      <c r="L30" s="38">
        <v>-5.5299999999999727</v>
      </c>
      <c r="M30" s="38">
        <v>-14.921080064906491</v>
      </c>
    </row>
    <row r="31" spans="1:13" ht="13.9" x14ac:dyDescent="0.25">
      <c r="A31" s="30">
        <v>2033</v>
      </c>
      <c r="B31" s="38">
        <v>30.21583892482829</v>
      </c>
      <c r="C31" s="38">
        <v>1.8594919544508688</v>
      </c>
      <c r="D31" s="38">
        <v>-8.4101786297269427</v>
      </c>
      <c r="E31" s="38">
        <v>-1.5514861574171022</v>
      </c>
      <c r="F31" s="38">
        <v>-0.4274750055904164</v>
      </c>
      <c r="G31" s="38">
        <v>0</v>
      </c>
      <c r="H31" s="38">
        <v>-13.282470689050484</v>
      </c>
      <c r="I31" s="38">
        <v>0</v>
      </c>
      <c r="J31" s="38">
        <v>-20.019999999999982</v>
      </c>
      <c r="K31" s="38">
        <v>-0.10999999999998522</v>
      </c>
      <c r="L31" s="38">
        <v>-5.6399999999999864</v>
      </c>
      <c r="M31" s="38">
        <v>-17.366279602505742</v>
      </c>
    </row>
    <row r="32" spans="1:13" ht="13.9" x14ac:dyDescent="0.25">
      <c r="A32" s="30">
        <v>2034</v>
      </c>
      <c r="B32" s="38">
        <v>29.051716297277011</v>
      </c>
      <c r="C32" s="38">
        <v>1.9005486146642401</v>
      </c>
      <c r="D32" s="38">
        <v>-8.1647536664754625</v>
      </c>
      <c r="E32" s="38">
        <v>-1.5827064608613028</v>
      </c>
      <c r="F32" s="38">
        <v>-0.41409686297177473</v>
      </c>
      <c r="G32" s="38">
        <v>-0.53904043868942608</v>
      </c>
      <c r="H32" s="38">
        <v>-13.218727612910072</v>
      </c>
      <c r="I32" s="38">
        <v>0</v>
      </c>
      <c r="J32" s="38">
        <v>-19.880000000000109</v>
      </c>
      <c r="K32" s="38">
        <v>-0.23999999999999488</v>
      </c>
      <c r="L32" s="38">
        <v>-5.9199999999999591</v>
      </c>
      <c r="M32" s="38">
        <v>-19.007060129966852</v>
      </c>
    </row>
    <row r="33" spans="1:13" ht="13.9" x14ac:dyDescent="0.25">
      <c r="A33" s="30">
        <v>2035</v>
      </c>
      <c r="B33" s="38">
        <v>27.899972442364671</v>
      </c>
      <c r="C33" s="38">
        <v>1.9469965243503822</v>
      </c>
      <c r="D33" s="38">
        <v>-7.9268514450714065</v>
      </c>
      <c r="E33" s="38">
        <v>-1.8806179692061278</v>
      </c>
      <c r="F33" s="38">
        <v>-0.40136434712121627</v>
      </c>
      <c r="G33" s="38">
        <v>-0.6107308962168787</v>
      </c>
      <c r="H33" s="38">
        <v>-13.156578113673149</v>
      </c>
      <c r="I33" s="38">
        <v>0</v>
      </c>
      <c r="J33" s="38">
        <v>-20.590000000000146</v>
      </c>
      <c r="K33" s="38">
        <v>0.41999999999998749</v>
      </c>
      <c r="L33" s="38">
        <v>-6.3700000000000045</v>
      </c>
      <c r="M33" s="38">
        <v>-20.669173804573887</v>
      </c>
    </row>
    <row r="34" spans="1:13" ht="13.9" x14ac:dyDescent="0.25">
      <c r="A34" s="30">
        <v>2036</v>
      </c>
      <c r="B34" s="38">
        <v>26.773028094671361</v>
      </c>
      <c r="C34" s="38">
        <v>2.1347355623288529</v>
      </c>
      <c r="D34" s="38">
        <v>-7.6959101009787219</v>
      </c>
      <c r="E34" s="38">
        <v>-1.7198869992479331</v>
      </c>
      <c r="F34" s="38">
        <v>-0.38921767778244032</v>
      </c>
      <c r="G34" s="38">
        <v>-0.57637358274722317</v>
      </c>
      <c r="H34" s="38">
        <v>-13.095982351917158</v>
      </c>
      <c r="I34" s="38">
        <v>0</v>
      </c>
      <c r="J34" s="38">
        <v>-20.460000000000036</v>
      </c>
      <c r="K34" s="38">
        <v>-1.1299999999999955</v>
      </c>
      <c r="L34" s="38">
        <v>-6.7400000000000091</v>
      </c>
      <c r="M34" s="38">
        <v>-22.899607055673304</v>
      </c>
    </row>
    <row r="35" spans="1:13" ht="13.9" x14ac:dyDescent="0.25">
      <c r="A35" s="30">
        <v>2037</v>
      </c>
      <c r="B35" s="38">
        <v>25.658462519616961</v>
      </c>
      <c r="C35" s="38">
        <v>2.0425071914282729</v>
      </c>
      <c r="D35" s="38">
        <v>-7.4714067880316861</v>
      </c>
      <c r="E35" s="38">
        <v>-1.673267478835939</v>
      </c>
      <c r="F35" s="38">
        <v>-0.37748149953694821</v>
      </c>
      <c r="G35" s="38">
        <v>-0.6244346520288957</v>
      </c>
      <c r="H35" s="38">
        <v>-13.036901484205075</v>
      </c>
      <c r="I35" s="38">
        <v>0</v>
      </c>
      <c r="J35" s="38">
        <v>-21.039999999999964</v>
      </c>
      <c r="K35" s="38">
        <v>-1.0700000000000074</v>
      </c>
      <c r="L35" s="38">
        <v>-7.3199999999999363</v>
      </c>
      <c r="M35" s="38">
        <v>-24.912522191593219</v>
      </c>
    </row>
    <row r="36" spans="1:13" ht="13.9" x14ac:dyDescent="0.25">
      <c r="A36" s="30">
        <v>2038</v>
      </c>
      <c r="B36" s="38">
        <v>26.539428167226717</v>
      </c>
      <c r="C36" s="38">
        <v>2.1846134323630277</v>
      </c>
      <c r="D36" s="38">
        <v>-7.2528576784350207</v>
      </c>
      <c r="E36" s="38">
        <v>-1.709351887109932</v>
      </c>
      <c r="F36" s="38">
        <v>-0.36587683785532477</v>
      </c>
      <c r="G36" s="38">
        <v>-0.79984827227842459</v>
      </c>
      <c r="H36" s="38">
        <v>-12.979297638185784</v>
      </c>
      <c r="I36" s="38">
        <v>0</v>
      </c>
      <c r="J36" s="38">
        <v>-22.550000000000182</v>
      </c>
      <c r="K36" s="38">
        <v>-0.90999999999999659</v>
      </c>
      <c r="L36" s="38">
        <v>-8.3099999999999454</v>
      </c>
      <c r="M36" s="38">
        <v>-26.153190714274864</v>
      </c>
    </row>
    <row r="37" spans="1:13" ht="13.9" x14ac:dyDescent="0.25">
      <c r="A37" s="30">
        <v>2039</v>
      </c>
      <c r="B37" s="38">
        <v>25.263062763307758</v>
      </c>
      <c r="C37" s="38">
        <v>2.1335529995984839</v>
      </c>
      <c r="D37" s="38">
        <v>-7.0376329340118673</v>
      </c>
      <c r="E37" s="38">
        <v>-2.5813811517487579</v>
      </c>
      <c r="F37" s="38">
        <v>-0.35426819082327654</v>
      </c>
      <c r="G37" s="38">
        <v>-1.1833378112790172</v>
      </c>
      <c r="H37" s="38">
        <v>-12.923133888316968</v>
      </c>
      <c r="I37" s="38">
        <v>0</v>
      </c>
      <c r="J37" s="38">
        <v>-21.809999999999945</v>
      </c>
      <c r="K37" s="38">
        <v>-0.48999999999999488</v>
      </c>
      <c r="L37" s="38">
        <v>-8.5799999999999272</v>
      </c>
      <c r="M37" s="38">
        <v>-27.563138213273511</v>
      </c>
    </row>
    <row r="38" spans="1:13" x14ac:dyDescent="0.25">
      <c r="A38" s="30">
        <v>2040</v>
      </c>
      <c r="B38" s="38">
        <v>23.986697359388685</v>
      </c>
      <c r="C38" s="38">
        <v>2.1770811905844187</v>
      </c>
      <c r="D38" s="38">
        <v>-7.2356740016596177</v>
      </c>
      <c r="E38" s="38">
        <v>-1.0843365466949564</v>
      </c>
      <c r="F38" s="38">
        <v>-0.34265954379122832</v>
      </c>
      <c r="G38" s="38">
        <v>-1.1194884117647348</v>
      </c>
      <c r="H38" s="38">
        <v>-12.868374232194896</v>
      </c>
      <c r="I38" s="38">
        <v>0</v>
      </c>
      <c r="J38" s="38">
        <v>-22.260000000000218</v>
      </c>
      <c r="K38" s="38">
        <v>-2.9899999999999949</v>
      </c>
      <c r="L38" s="38">
        <v>-9.2199999999997999</v>
      </c>
      <c r="M38" s="38">
        <v>-30.956754186132343</v>
      </c>
    </row>
    <row r="39" spans="1:13" x14ac:dyDescent="0.25">
      <c r="A39" s="30">
        <v>2041</v>
      </c>
      <c r="B39" s="38">
        <v>22.710331955469655</v>
      </c>
      <c r="C39" s="38">
        <v>2.2203002004320727</v>
      </c>
      <c r="D39" s="38">
        <v>-12.267913490038381</v>
      </c>
      <c r="E39" s="38">
        <v>-1.5658111199880409</v>
      </c>
      <c r="F39" s="38">
        <v>-0.3310508967591872</v>
      </c>
      <c r="G39" s="38">
        <v>-1.9435896659516061</v>
      </c>
      <c r="H39" s="38">
        <v>-12.814983567475849</v>
      </c>
      <c r="I39" s="38">
        <v>0</v>
      </c>
      <c r="J39" s="38">
        <v>-23.139999999999873</v>
      </c>
      <c r="K39" s="38">
        <v>-0.95999999999999375</v>
      </c>
      <c r="L39" s="38">
        <v>-10.779999999999973</v>
      </c>
      <c r="M39" s="38">
        <v>-38.872716584311178</v>
      </c>
    </row>
    <row r="40" spans="1:13" x14ac:dyDescent="0.25">
      <c r="A40" s="30">
        <v>2042</v>
      </c>
      <c r="B40" s="38">
        <v>21.43396655155064</v>
      </c>
      <c r="C40" s="38">
        <v>2.2662568638399261</v>
      </c>
      <c r="D40" s="38">
        <v>-11.595197678503155</v>
      </c>
      <c r="E40" s="38">
        <v>-2.0961067175929173</v>
      </c>
      <c r="F40" s="38">
        <v>-0.31944224972714608</v>
      </c>
      <c r="G40" s="38">
        <v>-2.3162462361790688</v>
      </c>
      <c r="H40" s="38">
        <v>-12.76292766937479</v>
      </c>
      <c r="I40" s="38">
        <v>0</v>
      </c>
      <c r="J40" s="38">
        <v>-23.539999999999964</v>
      </c>
      <c r="K40" s="38">
        <v>0.31000000000000227</v>
      </c>
      <c r="L40" s="38">
        <v>-12.220000000000027</v>
      </c>
      <c r="M40" s="38">
        <v>-40.839697135986498</v>
      </c>
    </row>
    <row r="41" spans="1:13" x14ac:dyDescent="0.25">
      <c r="A41" s="30">
        <v>2043</v>
      </c>
      <c r="B41" s="38">
        <v>20.157601147631595</v>
      </c>
      <c r="C41" s="38">
        <v>2.4799557955714846</v>
      </c>
      <c r="D41" s="38">
        <v>-10.99702188261017</v>
      </c>
      <c r="E41" s="38">
        <v>-1.7467685048831356</v>
      </c>
      <c r="F41" s="38">
        <v>-0.30783360269509785</v>
      </c>
      <c r="G41" s="38">
        <v>-1.9303987555630613</v>
      </c>
      <c r="H41" s="38">
        <v>-12.712173168726245</v>
      </c>
      <c r="I41" s="38">
        <v>0</v>
      </c>
      <c r="J41" s="38">
        <v>-24.369999999999891</v>
      </c>
      <c r="K41" s="38">
        <v>-1.3199999999999932</v>
      </c>
      <c r="L41" s="38">
        <v>-14.049999999999727</v>
      </c>
      <c r="M41" s="38">
        <v>-44.796638971274241</v>
      </c>
    </row>
    <row r="42" spans="1:13" x14ac:dyDescent="0.25">
      <c r="A42" s="30">
        <v>2044</v>
      </c>
      <c r="B42" s="38">
        <v>18.88123574371258</v>
      </c>
      <c r="C42" s="38">
        <v>2.5776470061660639</v>
      </c>
      <c r="D42" s="38">
        <v>-10.4267985925826</v>
      </c>
      <c r="E42" s="38">
        <v>-1.6283972498570449</v>
      </c>
      <c r="F42" s="38">
        <v>-0.29622495566304963</v>
      </c>
      <c r="G42" s="38">
        <v>-2.1002776146135886</v>
      </c>
      <c r="H42" s="38">
        <v>-12.662687530593928</v>
      </c>
      <c r="I42" s="38">
        <v>0</v>
      </c>
      <c r="J42" s="38">
        <v>-23.729999999999563</v>
      </c>
      <c r="K42" s="38">
        <v>-2.0999999999999943</v>
      </c>
      <c r="L42" s="38">
        <v>-15.239999999999782</v>
      </c>
      <c r="M42" s="38">
        <v>-46.72550319343091</v>
      </c>
    </row>
    <row r="43" spans="1:13" x14ac:dyDescent="0.25">
      <c r="A43" s="30">
        <v>2045</v>
      </c>
      <c r="B43" s="38">
        <v>17.75166465605227</v>
      </c>
      <c r="C43" s="38">
        <v>2.4106076242371195</v>
      </c>
      <c r="D43" s="38">
        <v>-9.8775396819537491</v>
      </c>
      <c r="E43" s="38">
        <v>-1.6980372718696231</v>
      </c>
      <c r="F43" s="38">
        <v>-0.28461630863101561</v>
      </c>
      <c r="G43" s="38">
        <v>-2.1303272418780921</v>
      </c>
      <c r="H43" s="38">
        <v>-12.614439033414939</v>
      </c>
      <c r="I43" s="38">
        <v>0</v>
      </c>
      <c r="J43" s="38">
        <v>-24.550000000000182</v>
      </c>
      <c r="K43" s="38">
        <v>-6.9999999999993179E-2</v>
      </c>
      <c r="L43" s="38">
        <v>-17.7800000000002</v>
      </c>
      <c r="M43" s="38">
        <v>-48.842687257458408</v>
      </c>
    </row>
    <row r="44" spans="1:13" x14ac:dyDescent="0.25">
      <c r="A44" s="30">
        <v>2046</v>
      </c>
      <c r="B44" s="38">
        <v>16.695490726521399</v>
      </c>
      <c r="C44" s="38">
        <v>2.4637274920965559</v>
      </c>
      <c r="D44" s="38">
        <v>-9.3702095301234749</v>
      </c>
      <c r="E44" s="38">
        <v>-2.3543497168599288</v>
      </c>
      <c r="F44" s="38">
        <v>-0.27418333997295008</v>
      </c>
      <c r="G44" s="38">
        <v>-1.9475004416420916</v>
      </c>
      <c r="H44" s="38">
        <v>-12.567396748665395</v>
      </c>
      <c r="I44" s="38">
        <v>0</v>
      </c>
      <c r="J44" s="38">
        <v>-24.090000000000146</v>
      </c>
      <c r="K44" s="38">
        <v>-0.90999999999999659</v>
      </c>
      <c r="L44" s="38">
        <v>-19.690000000000055</v>
      </c>
      <c r="M44" s="38">
        <v>-52.044421558646079</v>
      </c>
    </row>
    <row r="45" spans="1:13" x14ac:dyDescent="0.25">
      <c r="A45" s="30">
        <v>2047</v>
      </c>
      <c r="B45" s="38">
        <v>15.639316796990485</v>
      </c>
      <c r="C45" s="38">
        <v>2.5175722679924455</v>
      </c>
      <c r="D45" s="38">
        <v>-8.8838437576926026</v>
      </c>
      <c r="E45" s="38">
        <v>-2.3717224261088461</v>
      </c>
      <c r="F45" s="38">
        <v>-0.2661057134132534</v>
      </c>
      <c r="G45" s="38">
        <v>-1.7948749039908307</v>
      </c>
      <c r="H45" s="38">
        <v>-12.521530521034585</v>
      </c>
      <c r="I45" s="38">
        <v>0</v>
      </c>
      <c r="J45" s="38">
        <v>-25.0600000000004</v>
      </c>
      <c r="K45" s="38">
        <v>2.1700000000000159</v>
      </c>
      <c r="L45" s="38">
        <v>-22.729999999999563</v>
      </c>
      <c r="M45" s="38">
        <v>-53.301188257257138</v>
      </c>
    </row>
    <row r="46" spans="1:13" x14ac:dyDescent="0.25">
      <c r="A46" s="30">
        <v>2048</v>
      </c>
      <c r="B46" s="38">
        <v>14.583142867459586</v>
      </c>
      <c r="C46" s="38">
        <v>2.4582301396849982</v>
      </c>
      <c r="D46" s="38">
        <v>-8.3974779852617303</v>
      </c>
      <c r="E46" s="38">
        <v>-2.5191087003643133</v>
      </c>
      <c r="F46" s="38">
        <v>-0.25920376522756783</v>
      </c>
      <c r="G46" s="38">
        <v>-2.0325722404021462</v>
      </c>
      <c r="H46" s="38">
        <v>-12.476810949094556</v>
      </c>
      <c r="I46" s="38">
        <v>0</v>
      </c>
      <c r="J46" s="38">
        <v>-26.4399999999996</v>
      </c>
      <c r="K46" s="38">
        <v>-2.0000000000010232E-2</v>
      </c>
      <c r="L46" s="38">
        <v>-26.639999999999418</v>
      </c>
      <c r="M46" s="38">
        <v>-61.743800633204756</v>
      </c>
    </row>
    <row r="47" spans="1:13" x14ac:dyDescent="0.25">
      <c r="A47" s="30">
        <v>2049</v>
      </c>
      <c r="B47" s="38">
        <v>13.5269689379287</v>
      </c>
      <c r="C47" s="38">
        <v>2.3956341682188089</v>
      </c>
      <c r="D47" s="38">
        <v>-7.9116756782370885</v>
      </c>
      <c r="E47" s="38">
        <v>-3.306771175029354</v>
      </c>
      <c r="F47" s="38">
        <v>-0.25230181704185384</v>
      </c>
      <c r="G47" s="38">
        <v>-2.413600523518312</v>
      </c>
      <c r="H47" s="38">
        <v>-12.433209366453042</v>
      </c>
      <c r="I47" s="38">
        <v>0</v>
      </c>
      <c r="J47" s="38">
        <v>-24.9399999999996</v>
      </c>
      <c r="K47" s="38">
        <v>-1.2400000000000375</v>
      </c>
      <c r="L47" s="38">
        <v>-28.300000000000182</v>
      </c>
      <c r="M47" s="38">
        <v>-64.874955454131964</v>
      </c>
    </row>
    <row r="48" spans="1:13" ht="15.75" thickBot="1" x14ac:dyDescent="0.3">
      <c r="A48" s="30">
        <v>2050</v>
      </c>
      <c r="B48" s="39">
        <v>6.7750137472186651</v>
      </c>
      <c r="C48" s="39">
        <v>2.3497027191824547</v>
      </c>
      <c r="D48" s="39">
        <v>-7.4314140701208089</v>
      </c>
      <c r="E48" s="39">
        <v>-2.9890017463422112</v>
      </c>
      <c r="F48" s="39">
        <v>-0.24539986885613985</v>
      </c>
      <c r="G48" s="39">
        <v>-1.7821576184080641</v>
      </c>
      <c r="H48" s="39">
        <v>-12.39069782337755</v>
      </c>
      <c r="I48" s="39">
        <v>0</v>
      </c>
      <c r="J48" s="39">
        <v>-25.291594300029828</v>
      </c>
      <c r="K48" s="39">
        <v>-1.271000000000015</v>
      </c>
      <c r="L48" s="39">
        <v>-28.89429999999993</v>
      </c>
      <c r="M48" s="39">
        <v>-71.170848960733423</v>
      </c>
    </row>
    <row r="49" spans="1:13" ht="15.75" thickBot="1" x14ac:dyDescent="0.3">
      <c r="A49" s="19" t="s">
        <v>36</v>
      </c>
      <c r="B49" s="40">
        <v>402.44815763869855</v>
      </c>
      <c r="C49" s="41">
        <v>19.667419275753243</v>
      </c>
      <c r="D49" s="41">
        <v>-79.423113249026116</v>
      </c>
      <c r="E49" s="41">
        <v>-15.16045047363604</v>
      </c>
      <c r="F49" s="41">
        <v>-1.5529938980734677</v>
      </c>
      <c r="G49" s="41">
        <v>-4.2884656745743719</v>
      </c>
      <c r="H49" s="41">
        <v>-92.445105109664269</v>
      </c>
      <c r="I49" s="41">
        <v>0</v>
      </c>
      <c r="J49" s="41">
        <v>-194.0357036283273</v>
      </c>
      <c r="K49" s="41">
        <v>-2.8965905631182731</v>
      </c>
      <c r="L49" s="41">
        <v>-51.363203792896094</v>
      </c>
      <c r="M49" s="42">
        <v>-19.050049474864153</v>
      </c>
    </row>
  </sheetData>
  <mergeCells count="8">
    <mergeCell ref="B13:C13"/>
    <mergeCell ref="D13:I13"/>
    <mergeCell ref="J13:L13"/>
    <mergeCell ref="M1:P1"/>
    <mergeCell ref="B2:M2"/>
    <mergeCell ref="B4:C4"/>
    <mergeCell ref="D4:I4"/>
    <mergeCell ref="J4:L4"/>
  </mergeCells>
  <pageMargins left="0.7" right="0.7" top="0.75" bottom="0.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Normal="100" workbookViewId="0">
      <selection activeCell="M1" sqref="M1:P1"/>
    </sheetView>
  </sheetViews>
  <sheetFormatPr defaultColWidth="9.140625" defaultRowHeight="15" x14ac:dyDescent="0.25"/>
  <cols>
    <col min="1" max="1" width="10.42578125" style="19" bestFit="1" customWidth="1"/>
    <col min="2" max="2" width="10.85546875" style="19" customWidth="1"/>
    <col min="3" max="3" width="11.42578125" style="19" bestFit="1" customWidth="1"/>
    <col min="4" max="4" width="10.28515625" style="19" bestFit="1" customWidth="1"/>
    <col min="5" max="5" width="11.42578125" style="19" bestFit="1" customWidth="1"/>
    <col min="6" max="6" width="14.28515625" style="19" bestFit="1" customWidth="1"/>
    <col min="7" max="7" width="12.140625" style="19" bestFit="1" customWidth="1"/>
    <col min="8" max="8" width="13.28515625" style="19" bestFit="1" customWidth="1"/>
    <col min="9" max="9" width="10.85546875" style="19" bestFit="1" customWidth="1"/>
    <col min="10" max="10" width="9.85546875" style="19" bestFit="1" customWidth="1"/>
    <col min="11" max="11" width="9" style="19" bestFit="1" customWidth="1"/>
    <col min="12" max="12" width="9.28515625" style="19" bestFit="1" customWidth="1"/>
    <col min="13" max="13" width="20.140625" style="19" bestFit="1" customWidth="1"/>
    <col min="14" max="16384" width="9.140625" style="19"/>
  </cols>
  <sheetData>
    <row r="1" spans="1:16" ht="75" customHeight="1" x14ac:dyDescent="0.25">
      <c r="A1" s="33"/>
      <c r="M1" s="52" t="s">
        <v>62</v>
      </c>
      <c r="N1" s="52"/>
      <c r="O1" s="52"/>
      <c r="P1" s="52"/>
    </row>
    <row r="2" spans="1:16" ht="19.899999999999999" x14ac:dyDescent="0.4">
      <c r="B2" s="53" t="s">
        <v>52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6" ht="28.5" customHeight="1" x14ac:dyDescent="0.25">
      <c r="B4" s="54" t="s">
        <v>11</v>
      </c>
      <c r="C4" s="55"/>
      <c r="D4" s="54" t="s">
        <v>12</v>
      </c>
      <c r="E4" s="56"/>
      <c r="F4" s="56"/>
      <c r="G4" s="56"/>
      <c r="H4" s="56"/>
      <c r="I4" s="55"/>
      <c r="J4" s="57" t="s">
        <v>13</v>
      </c>
      <c r="K4" s="58"/>
      <c r="L4" s="59"/>
    </row>
    <row r="5" spans="1:16" ht="13.9" x14ac:dyDescent="0.25">
      <c r="B5" s="24" t="s">
        <v>14</v>
      </c>
      <c r="C5" s="24" t="s">
        <v>15</v>
      </c>
      <c r="D5" s="25" t="s">
        <v>14</v>
      </c>
      <c r="E5" s="25" t="s">
        <v>15</v>
      </c>
      <c r="F5" s="25" t="s">
        <v>16</v>
      </c>
      <c r="G5" s="25" t="s">
        <v>17</v>
      </c>
      <c r="H5" s="24" t="s">
        <v>18</v>
      </c>
      <c r="I5" s="24" t="s">
        <v>19</v>
      </c>
      <c r="J5" s="25" t="s">
        <v>20</v>
      </c>
      <c r="K5" s="24" t="s">
        <v>21</v>
      </c>
      <c r="L5" s="26"/>
      <c r="M5" s="24" t="s">
        <v>22</v>
      </c>
    </row>
    <row r="6" spans="1:16" ht="13.9" x14ac:dyDescent="0.25">
      <c r="B6" s="25" t="s">
        <v>23</v>
      </c>
      <c r="C6" s="25" t="s">
        <v>24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27" t="s">
        <v>31</v>
      </c>
      <c r="M6" s="25" t="s">
        <v>32</v>
      </c>
    </row>
    <row r="7" spans="1:16" ht="13.9" x14ac:dyDescent="0.25">
      <c r="B7" s="28" t="s">
        <v>33</v>
      </c>
      <c r="C7" s="28" t="s">
        <v>33</v>
      </c>
      <c r="D7" s="28" t="s">
        <v>33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  <c r="J7" s="28" t="s">
        <v>33</v>
      </c>
      <c r="K7" s="28" t="s">
        <v>33</v>
      </c>
      <c r="L7" s="29" t="s">
        <v>33</v>
      </c>
      <c r="M7" s="28" t="s">
        <v>33</v>
      </c>
    </row>
    <row r="8" spans="1:16" ht="13.9" x14ac:dyDescent="0.25">
      <c r="B8" s="43">
        <f>B49</f>
        <v>402.44815763869855</v>
      </c>
      <c r="C8" s="43">
        <f t="shared" ref="C8:M8" si="0">C49</f>
        <v>19.667419275753243</v>
      </c>
      <c r="D8" s="43">
        <f t="shared" si="0"/>
        <v>-79.423113249026116</v>
      </c>
      <c r="E8" s="43">
        <f t="shared" si="0"/>
        <v>-15.16045047363604</v>
      </c>
      <c r="F8" s="43">
        <f t="shared" si="0"/>
        <v>-1.5529938980734677</v>
      </c>
      <c r="G8" s="43">
        <f t="shared" si="0"/>
        <v>-4.2884656745743719</v>
      </c>
      <c r="H8" s="43">
        <f t="shared" si="0"/>
        <v>-92.445105109664269</v>
      </c>
      <c r="I8" s="43">
        <f t="shared" si="0"/>
        <v>0</v>
      </c>
      <c r="J8" s="43">
        <f t="shared" si="0"/>
        <v>-194.40007726621656</v>
      </c>
      <c r="K8" s="43">
        <f t="shared" si="0"/>
        <v>-1.8887512448987274</v>
      </c>
      <c r="L8" s="43">
        <f t="shared" si="0"/>
        <v>-19.70893600329665</v>
      </c>
      <c r="M8" s="43">
        <f t="shared" si="0"/>
        <v>13.247683995065593</v>
      </c>
    </row>
    <row r="10" spans="1:16" ht="13.9" x14ac:dyDescent="0.25">
      <c r="B10" s="19" t="s">
        <v>38</v>
      </c>
    </row>
    <row r="13" spans="1:16" ht="27" customHeight="1" x14ac:dyDescent="0.25">
      <c r="B13" s="54" t="s">
        <v>11</v>
      </c>
      <c r="C13" s="55"/>
      <c r="D13" s="54" t="s">
        <v>12</v>
      </c>
      <c r="E13" s="56"/>
      <c r="F13" s="56"/>
      <c r="G13" s="56"/>
      <c r="H13" s="56"/>
      <c r="I13" s="55"/>
      <c r="J13" s="57" t="s">
        <v>13</v>
      </c>
      <c r="K13" s="58"/>
      <c r="L13" s="59"/>
    </row>
    <row r="14" spans="1:16" ht="13.9" x14ac:dyDescent="0.25">
      <c r="A14" s="24"/>
      <c r="B14" s="24" t="s">
        <v>14</v>
      </c>
      <c r="C14" s="24" t="s">
        <v>15</v>
      </c>
      <c r="D14" s="25" t="s">
        <v>14</v>
      </c>
      <c r="E14" s="25" t="s">
        <v>15</v>
      </c>
      <c r="F14" s="25" t="s">
        <v>16</v>
      </c>
      <c r="G14" s="25" t="s">
        <v>17</v>
      </c>
      <c r="H14" s="24" t="s">
        <v>18</v>
      </c>
      <c r="I14" s="24" t="s">
        <v>19</v>
      </c>
      <c r="J14" s="25" t="s">
        <v>20</v>
      </c>
      <c r="K14" s="24" t="s">
        <v>21</v>
      </c>
      <c r="L14" s="26"/>
      <c r="M14" s="24" t="s">
        <v>39</v>
      </c>
    </row>
    <row r="15" spans="1:16" ht="13.9" x14ac:dyDescent="0.25">
      <c r="A15" s="25"/>
      <c r="B15" s="25" t="s">
        <v>23</v>
      </c>
      <c r="C15" s="25" t="s">
        <v>24</v>
      </c>
      <c r="D15" s="25" t="s">
        <v>23</v>
      </c>
      <c r="E15" s="25" t="s">
        <v>24</v>
      </c>
      <c r="F15" s="25" t="s">
        <v>25</v>
      </c>
      <c r="G15" s="25" t="s">
        <v>26</v>
      </c>
      <c r="H15" s="25" t="s">
        <v>27</v>
      </c>
      <c r="I15" s="25" t="s">
        <v>28</v>
      </c>
      <c r="J15" s="25" t="s">
        <v>29</v>
      </c>
      <c r="K15" s="25" t="s">
        <v>30</v>
      </c>
      <c r="L15" s="27" t="s">
        <v>31</v>
      </c>
      <c r="M15" s="25" t="s">
        <v>40</v>
      </c>
    </row>
    <row r="16" spans="1:16" ht="13.9" x14ac:dyDescent="0.25">
      <c r="A16" s="28" t="s">
        <v>34</v>
      </c>
      <c r="B16" s="28" t="s">
        <v>33</v>
      </c>
      <c r="C16" s="28" t="s">
        <v>33</v>
      </c>
      <c r="D16" s="28" t="s">
        <v>33</v>
      </c>
      <c r="E16" s="28" t="s">
        <v>33</v>
      </c>
      <c r="F16" s="28" t="s">
        <v>33</v>
      </c>
      <c r="G16" s="28" t="s">
        <v>33</v>
      </c>
      <c r="H16" s="28" t="s">
        <v>33</v>
      </c>
      <c r="I16" s="28" t="s">
        <v>33</v>
      </c>
      <c r="J16" s="28" t="s">
        <v>33</v>
      </c>
      <c r="K16" s="28" t="s">
        <v>33</v>
      </c>
      <c r="L16" s="29" t="s">
        <v>33</v>
      </c>
      <c r="M16" s="28" t="s">
        <v>33</v>
      </c>
    </row>
    <row r="17" spans="1:13" ht="13.9" x14ac:dyDescent="0.25">
      <c r="A17" s="30">
        <v>2019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13.9" x14ac:dyDescent="0.25">
      <c r="A18" s="30">
        <v>2020</v>
      </c>
      <c r="B18" s="38">
        <v>35.325669656615105</v>
      </c>
      <c r="C18" s="38">
        <v>1.1157667423960818</v>
      </c>
      <c r="D18" s="38">
        <v>-0.63247917239875995</v>
      </c>
      <c r="E18" s="38">
        <v>-1.2691896108152225</v>
      </c>
      <c r="F18" s="38">
        <v>0</v>
      </c>
      <c r="G18" s="38">
        <v>0</v>
      </c>
      <c r="H18" s="38">
        <v>0</v>
      </c>
      <c r="I18" s="38">
        <v>0</v>
      </c>
      <c r="J18" s="38">
        <v>-7.3999999999998636</v>
      </c>
      <c r="K18" s="38">
        <v>-0.46000000000000085</v>
      </c>
      <c r="L18" s="38">
        <v>0</v>
      </c>
      <c r="M18" s="38">
        <v>26.679767615797338</v>
      </c>
    </row>
    <row r="19" spans="1:13" ht="13.9" x14ac:dyDescent="0.25">
      <c r="A19" s="30">
        <v>2021</v>
      </c>
      <c r="B19" s="38">
        <v>49.440251185129881</v>
      </c>
      <c r="C19" s="38">
        <v>1.083895809385333</v>
      </c>
      <c r="D19" s="38">
        <v>-9.2044135851618893</v>
      </c>
      <c r="E19" s="38">
        <v>-0.80010638947585266</v>
      </c>
      <c r="F19" s="38">
        <v>0</v>
      </c>
      <c r="G19" s="38">
        <v>0</v>
      </c>
      <c r="H19" s="38">
        <v>0</v>
      </c>
      <c r="I19" s="38">
        <v>0</v>
      </c>
      <c r="J19" s="38">
        <v>-12.259999999999991</v>
      </c>
      <c r="K19" s="38">
        <v>0.51999999999999957</v>
      </c>
      <c r="L19" s="38">
        <v>0</v>
      </c>
      <c r="M19" s="38">
        <v>28.779627019877484</v>
      </c>
    </row>
    <row r="20" spans="1:13" ht="13.9" x14ac:dyDescent="0.25">
      <c r="A20" s="30">
        <v>2022</v>
      </c>
      <c r="B20" s="38">
        <v>46.173413735539867</v>
      </c>
      <c r="C20" s="38">
        <v>1.2042465132928974</v>
      </c>
      <c r="D20" s="38">
        <v>-8.3840828683895285</v>
      </c>
      <c r="E20" s="38">
        <v>-0.85804728637109662</v>
      </c>
      <c r="F20" s="38">
        <v>0</v>
      </c>
      <c r="G20" s="38">
        <v>0</v>
      </c>
      <c r="H20" s="38">
        <v>0</v>
      </c>
      <c r="I20" s="38">
        <v>0</v>
      </c>
      <c r="J20" s="38">
        <v>-12.480000000000018</v>
      </c>
      <c r="K20" s="38">
        <v>3.9999999999999147E-2</v>
      </c>
      <c r="L20" s="38">
        <v>-1.0000000000000009E-2</v>
      </c>
      <c r="M20" s="38">
        <v>25.685530094072124</v>
      </c>
    </row>
    <row r="21" spans="1:13" ht="13.9" x14ac:dyDescent="0.25">
      <c r="A21" s="30">
        <v>2023</v>
      </c>
      <c r="B21" s="38">
        <v>43.744741663661387</v>
      </c>
      <c r="C21" s="38">
        <v>1.2440919672865753</v>
      </c>
      <c r="D21" s="38">
        <v>-7.6864185342107945</v>
      </c>
      <c r="E21" s="38">
        <v>-0.86582272316588593</v>
      </c>
      <c r="F21" s="38">
        <v>0</v>
      </c>
      <c r="G21" s="38">
        <v>0</v>
      </c>
      <c r="H21" s="38">
        <v>0</v>
      </c>
      <c r="I21" s="38">
        <v>0</v>
      </c>
      <c r="J21" s="38">
        <v>-12.789999999999964</v>
      </c>
      <c r="K21" s="38">
        <v>-0.58000000000000185</v>
      </c>
      <c r="L21" s="38">
        <v>0</v>
      </c>
      <c r="M21" s="38">
        <v>23.066592373571321</v>
      </c>
    </row>
    <row r="22" spans="1:13" ht="13.9" x14ac:dyDescent="0.25">
      <c r="A22" s="30">
        <v>2024</v>
      </c>
      <c r="B22" s="38">
        <v>41.634347011863213</v>
      </c>
      <c r="C22" s="38">
        <v>1.4575679152004071</v>
      </c>
      <c r="D22" s="38">
        <v>-7.0347540935046879</v>
      </c>
      <c r="E22" s="38">
        <v>-0.87460412688581357</v>
      </c>
      <c r="F22" s="38">
        <v>0</v>
      </c>
      <c r="G22" s="38">
        <v>0</v>
      </c>
      <c r="H22" s="38">
        <v>0</v>
      </c>
      <c r="I22" s="38">
        <v>0</v>
      </c>
      <c r="J22" s="38">
        <v>-13.950000000000045</v>
      </c>
      <c r="K22" s="38">
        <v>-3.0000000000001137E-2</v>
      </c>
      <c r="L22" s="38">
        <v>0</v>
      </c>
      <c r="M22" s="38">
        <v>21.202556706673072</v>
      </c>
    </row>
    <row r="23" spans="1:13" ht="13.9" x14ac:dyDescent="0.25">
      <c r="A23" s="30">
        <v>2025</v>
      </c>
      <c r="B23" s="38">
        <v>39.763730454624749</v>
      </c>
      <c r="C23" s="38">
        <v>1.4637393196211619</v>
      </c>
      <c r="D23" s="38">
        <v>-6.4175895729029833</v>
      </c>
      <c r="E23" s="38">
        <v>-0.97837454762365184</v>
      </c>
      <c r="F23" s="38">
        <v>0</v>
      </c>
      <c r="G23" s="38">
        <v>0</v>
      </c>
      <c r="H23" s="38">
        <v>0</v>
      </c>
      <c r="I23" s="38">
        <v>0</v>
      </c>
      <c r="J23" s="38">
        <v>-14.329999999999927</v>
      </c>
      <c r="K23" s="38">
        <v>-0.14999999999999858</v>
      </c>
      <c r="L23" s="38">
        <v>0</v>
      </c>
      <c r="M23" s="38">
        <v>19.35150565371935</v>
      </c>
    </row>
    <row r="24" spans="1:13" ht="13.9" x14ac:dyDescent="0.25">
      <c r="A24" s="30">
        <v>2026</v>
      </c>
      <c r="B24" s="38">
        <v>38.364655355746066</v>
      </c>
      <c r="C24" s="38">
        <v>1.6846332993112707</v>
      </c>
      <c r="D24" s="38">
        <v>-5.8694248925102386</v>
      </c>
      <c r="E24" s="38">
        <v>-1.0010718225189805</v>
      </c>
      <c r="F24" s="38">
        <v>0</v>
      </c>
      <c r="G24" s="38">
        <v>0</v>
      </c>
      <c r="H24" s="38">
        <v>-13.776860150536571</v>
      </c>
      <c r="I24" s="38">
        <v>0</v>
      </c>
      <c r="J24" s="38">
        <v>-15.809999999999945</v>
      </c>
      <c r="K24" s="38">
        <v>-0.39999999999999858</v>
      </c>
      <c r="L24" s="38">
        <v>-0.14999999999999858</v>
      </c>
      <c r="M24" s="38">
        <v>3.0419317894916063</v>
      </c>
    </row>
    <row r="25" spans="1:13" ht="13.9" x14ac:dyDescent="0.25">
      <c r="A25" s="30">
        <v>2027</v>
      </c>
      <c r="B25" s="38">
        <v>37.200574690135909</v>
      </c>
      <c r="C25" s="38">
        <v>1.6804679572743098</v>
      </c>
      <c r="D25" s="38">
        <v>-5.3557601322219455</v>
      </c>
      <c r="E25" s="38">
        <v>-1.0705809996873157</v>
      </c>
      <c r="F25" s="38">
        <v>0</v>
      </c>
      <c r="G25" s="38">
        <v>0</v>
      </c>
      <c r="H25" s="38">
        <v>-13.700757337858988</v>
      </c>
      <c r="I25" s="38">
        <v>0</v>
      </c>
      <c r="J25" s="38">
        <v>-16.75</v>
      </c>
      <c r="K25" s="38">
        <v>-0.62999999999999545</v>
      </c>
      <c r="L25" s="38">
        <v>-0.25</v>
      </c>
      <c r="M25" s="38">
        <v>1.1239441776419739</v>
      </c>
    </row>
    <row r="26" spans="1:13" ht="13.9" x14ac:dyDescent="0.25">
      <c r="A26" s="30">
        <v>2028</v>
      </c>
      <c r="B26" s="38">
        <v>36.036452062584658</v>
      </c>
      <c r="C26" s="38">
        <v>1.8357005120768886</v>
      </c>
      <c r="D26" s="38">
        <v>-4.8420953719336239</v>
      </c>
      <c r="E26" s="38">
        <v>-1.0580567599624295</v>
      </c>
      <c r="F26" s="38">
        <v>0</v>
      </c>
      <c r="G26" s="38">
        <v>0</v>
      </c>
      <c r="H26" s="38">
        <v>-13.626557095498356</v>
      </c>
      <c r="I26" s="38">
        <v>0</v>
      </c>
      <c r="J26" s="38">
        <v>-15.420000000000073</v>
      </c>
      <c r="K26" s="38">
        <v>-0.45000000000000284</v>
      </c>
      <c r="L26" s="38">
        <v>-0.43999999999999773</v>
      </c>
      <c r="M26" s="38">
        <v>2.0354433472670657</v>
      </c>
    </row>
    <row r="27" spans="1:13" ht="13.9" x14ac:dyDescent="0.25">
      <c r="A27" s="30">
        <v>2029</v>
      </c>
      <c r="B27" s="38">
        <v>34.872329435033407</v>
      </c>
      <c r="C27" s="38">
        <v>1.7520724417197666</v>
      </c>
      <c r="D27" s="38">
        <v>-4.3284306116453308</v>
      </c>
      <c r="E27" s="38">
        <v>-1.09144722135796</v>
      </c>
      <c r="F27" s="38">
        <v>0</v>
      </c>
      <c r="G27" s="38">
        <v>0</v>
      </c>
      <c r="H27" s="38">
        <v>-13.554211859196727</v>
      </c>
      <c r="I27" s="38">
        <v>0</v>
      </c>
      <c r="J27" s="38">
        <v>-16.369999999999891</v>
      </c>
      <c r="K27" s="38">
        <v>0.27000000000000313</v>
      </c>
      <c r="L27" s="38">
        <v>-0.56999999999999318</v>
      </c>
      <c r="M27" s="38">
        <v>0.98031218455327718</v>
      </c>
    </row>
    <row r="28" spans="1:13" ht="13.9" x14ac:dyDescent="0.25">
      <c r="A28" s="30">
        <v>2030</v>
      </c>
      <c r="B28" s="38">
        <v>33.708206807482071</v>
      </c>
      <c r="C28" s="38">
        <v>1.7770972201423341</v>
      </c>
      <c r="D28" s="38">
        <v>-3.8893833201643702</v>
      </c>
      <c r="E28" s="38">
        <v>-1.039323096813547</v>
      </c>
      <c r="F28" s="38">
        <v>0</v>
      </c>
      <c r="G28" s="38">
        <v>0</v>
      </c>
      <c r="H28" s="38">
        <v>-13.483675253802645</v>
      </c>
      <c r="I28" s="38">
        <v>0</v>
      </c>
      <c r="J28" s="38">
        <v>-17.200000000000273</v>
      </c>
      <c r="K28" s="38">
        <v>1.1500000000000057</v>
      </c>
      <c r="L28" s="38">
        <v>-0.84000000000000341</v>
      </c>
      <c r="M28" s="38">
        <v>0.18292235684357649</v>
      </c>
    </row>
    <row r="29" spans="1:13" ht="13.9" x14ac:dyDescent="0.25">
      <c r="A29" s="30">
        <v>2031</v>
      </c>
      <c r="B29" s="38">
        <v>32.54408417993082</v>
      </c>
      <c r="C29" s="38">
        <v>1.7990301462396108</v>
      </c>
      <c r="D29" s="38">
        <v>-5.5436992250002959</v>
      </c>
      <c r="E29" s="38">
        <v>-1.5827710404547304</v>
      </c>
      <c r="F29" s="38">
        <v>-0.28536431743344792</v>
      </c>
      <c r="G29" s="38">
        <v>0</v>
      </c>
      <c r="H29" s="38">
        <v>-13.414902063543423</v>
      </c>
      <c r="I29" s="38">
        <v>0</v>
      </c>
      <c r="J29" s="38">
        <v>-19.900000000000091</v>
      </c>
      <c r="K29" s="38">
        <v>0.34999999999999432</v>
      </c>
      <c r="L29" s="38">
        <v>-1.2699999999999818</v>
      </c>
      <c r="M29" s="38">
        <v>-7.303622320261546</v>
      </c>
    </row>
    <row r="30" spans="1:13" ht="13.9" x14ac:dyDescent="0.25">
      <c r="A30" s="30">
        <v>2032</v>
      </c>
      <c r="B30" s="38">
        <v>31.379961552379598</v>
      </c>
      <c r="C30" s="38">
        <v>2.0087645788794894</v>
      </c>
      <c r="D30" s="38">
        <v>-8.66373502140749</v>
      </c>
      <c r="E30" s="38">
        <v>-1.5266524604327643</v>
      </c>
      <c r="F30" s="38">
        <v>-0.44157051128470926</v>
      </c>
      <c r="G30" s="38">
        <v>0</v>
      </c>
      <c r="H30" s="38">
        <v>-13.347848203040677</v>
      </c>
      <c r="I30" s="38">
        <v>0</v>
      </c>
      <c r="J30" s="38">
        <v>-19.739999999999782</v>
      </c>
      <c r="K30" s="38">
        <v>0.85000000000000142</v>
      </c>
      <c r="L30" s="38">
        <v>-1.5300000000000011</v>
      </c>
      <c r="M30" s="38">
        <v>-11.011080064906331</v>
      </c>
    </row>
    <row r="31" spans="1:13" ht="13.9" x14ac:dyDescent="0.25">
      <c r="A31" s="30">
        <v>2033</v>
      </c>
      <c r="B31" s="38">
        <v>30.21583892482829</v>
      </c>
      <c r="C31" s="38">
        <v>1.8594919544508688</v>
      </c>
      <c r="D31" s="38">
        <v>-8.4101786297269427</v>
      </c>
      <c r="E31" s="38">
        <v>-1.5514861574171022</v>
      </c>
      <c r="F31" s="38">
        <v>-0.4274750055904164</v>
      </c>
      <c r="G31" s="38">
        <v>0</v>
      </c>
      <c r="H31" s="38">
        <v>-13.282470689050484</v>
      </c>
      <c r="I31" s="38">
        <v>0</v>
      </c>
      <c r="J31" s="38">
        <v>-18.710000000000036</v>
      </c>
      <c r="K31" s="38">
        <v>-1.3399999999999892</v>
      </c>
      <c r="L31" s="38">
        <v>-1.7199999999999989</v>
      </c>
      <c r="M31" s="38">
        <v>-13.366279602505813</v>
      </c>
    </row>
    <row r="32" spans="1:13" ht="13.9" x14ac:dyDescent="0.25">
      <c r="A32" s="30">
        <v>2034</v>
      </c>
      <c r="B32" s="38">
        <v>29.051716297277011</v>
      </c>
      <c r="C32" s="38">
        <v>1.9005486146642401</v>
      </c>
      <c r="D32" s="38">
        <v>-8.1647536664754625</v>
      </c>
      <c r="E32" s="38">
        <v>-1.5827064608613028</v>
      </c>
      <c r="F32" s="38">
        <v>-0.41409686297177473</v>
      </c>
      <c r="G32" s="38">
        <v>-0.53904043868942608</v>
      </c>
      <c r="H32" s="38">
        <v>-13.218727612910072</v>
      </c>
      <c r="I32" s="38">
        <v>0</v>
      </c>
      <c r="J32" s="38">
        <v>-20.329999999999927</v>
      </c>
      <c r="K32" s="38">
        <v>-0.37999999999999545</v>
      </c>
      <c r="L32" s="38">
        <v>-2.1999999999999886</v>
      </c>
      <c r="M32" s="38">
        <v>-15.877060129966701</v>
      </c>
    </row>
    <row r="33" spans="1:13" ht="13.9" x14ac:dyDescent="0.25">
      <c r="A33" s="30">
        <v>2035</v>
      </c>
      <c r="B33" s="38">
        <v>27.899972442364671</v>
      </c>
      <c r="C33" s="38">
        <v>1.9469965243503822</v>
      </c>
      <c r="D33" s="38">
        <v>-7.9268514450714065</v>
      </c>
      <c r="E33" s="38">
        <v>-1.8806179692061278</v>
      </c>
      <c r="F33" s="38">
        <v>-0.40136434712121627</v>
      </c>
      <c r="G33" s="38">
        <v>-0.6107308962168787</v>
      </c>
      <c r="H33" s="38">
        <v>-13.156578113673149</v>
      </c>
      <c r="I33" s="38">
        <v>0</v>
      </c>
      <c r="J33" s="38">
        <v>-20.269999999999982</v>
      </c>
      <c r="K33" s="38">
        <v>-6.9999999999993179E-2</v>
      </c>
      <c r="L33" s="38">
        <v>-2.5299999999999727</v>
      </c>
      <c r="M33" s="38">
        <v>-16.999173804573672</v>
      </c>
    </row>
    <row r="34" spans="1:13" ht="13.9" x14ac:dyDescent="0.25">
      <c r="A34" s="30">
        <v>2036</v>
      </c>
      <c r="B34" s="38">
        <v>26.773028094671361</v>
      </c>
      <c r="C34" s="38">
        <v>2.1347355623288529</v>
      </c>
      <c r="D34" s="38">
        <v>-7.6959101009787219</v>
      </c>
      <c r="E34" s="38">
        <v>-1.7198869992479331</v>
      </c>
      <c r="F34" s="38">
        <v>-0.38921767778244032</v>
      </c>
      <c r="G34" s="38">
        <v>-0.57637358274722317</v>
      </c>
      <c r="H34" s="38">
        <v>-13.095982351917158</v>
      </c>
      <c r="I34" s="38">
        <v>0</v>
      </c>
      <c r="J34" s="38">
        <v>-20.679999999999836</v>
      </c>
      <c r="K34" s="38">
        <v>-1.3099999999999881</v>
      </c>
      <c r="L34" s="38">
        <v>-2.8199999999999932</v>
      </c>
      <c r="M34" s="38">
        <v>-19.37960705567308</v>
      </c>
    </row>
    <row r="35" spans="1:13" ht="13.9" x14ac:dyDescent="0.25">
      <c r="A35" s="30">
        <v>2037</v>
      </c>
      <c r="B35" s="38">
        <v>25.658462519616961</v>
      </c>
      <c r="C35" s="38">
        <v>2.0425071914282729</v>
      </c>
      <c r="D35" s="38">
        <v>-7.4714067880316861</v>
      </c>
      <c r="E35" s="38">
        <v>-1.673267478835939</v>
      </c>
      <c r="F35" s="38">
        <v>-0.37748149953694821</v>
      </c>
      <c r="G35" s="38">
        <v>-0.6244346520288957</v>
      </c>
      <c r="H35" s="38">
        <v>-13.036901484205075</v>
      </c>
      <c r="I35" s="38">
        <v>0</v>
      </c>
      <c r="J35" s="38">
        <v>-21.509999999999764</v>
      </c>
      <c r="K35" s="38">
        <v>-1.1400000000000006</v>
      </c>
      <c r="L35" s="38">
        <v>-3.1500000000000341</v>
      </c>
      <c r="M35" s="38">
        <v>-21.28252219159311</v>
      </c>
    </row>
    <row r="36" spans="1:13" ht="13.9" x14ac:dyDescent="0.25">
      <c r="A36" s="30">
        <v>2038</v>
      </c>
      <c r="B36" s="38">
        <v>26.539428167226717</v>
      </c>
      <c r="C36" s="38">
        <v>2.1846134323630277</v>
      </c>
      <c r="D36" s="38">
        <v>-7.2528576784350207</v>
      </c>
      <c r="E36" s="38">
        <v>-1.709351887109932</v>
      </c>
      <c r="F36" s="38">
        <v>-0.36587683785532477</v>
      </c>
      <c r="G36" s="38">
        <v>-0.79984827227842459</v>
      </c>
      <c r="H36" s="38">
        <v>-12.979297638185784</v>
      </c>
      <c r="I36" s="38">
        <v>0</v>
      </c>
      <c r="J36" s="38">
        <v>-22.319999999999709</v>
      </c>
      <c r="K36" s="38">
        <v>-0.87000000000000455</v>
      </c>
      <c r="L36" s="38">
        <v>-3.6000000000000227</v>
      </c>
      <c r="M36" s="38">
        <v>-21.173190714274476</v>
      </c>
    </row>
    <row r="37" spans="1:13" ht="13.9" x14ac:dyDescent="0.25">
      <c r="A37" s="30">
        <v>2039</v>
      </c>
      <c r="B37" s="38">
        <v>25.263062763307758</v>
      </c>
      <c r="C37" s="38">
        <v>2.1335529995984839</v>
      </c>
      <c r="D37" s="38">
        <v>-7.0376329340118673</v>
      </c>
      <c r="E37" s="38">
        <v>-2.5813811517487579</v>
      </c>
      <c r="F37" s="38">
        <v>-0.35426819082327654</v>
      </c>
      <c r="G37" s="38">
        <v>-1.1833378112790172</v>
      </c>
      <c r="H37" s="38">
        <v>-12.923133888316968</v>
      </c>
      <c r="I37" s="38">
        <v>0</v>
      </c>
      <c r="J37" s="38">
        <v>-22.309999999999945</v>
      </c>
      <c r="K37" s="38">
        <v>6.0000000000002274E-2</v>
      </c>
      <c r="L37" s="38">
        <v>-3.8999999999999773</v>
      </c>
      <c r="M37" s="38">
        <v>-22.833138213273564</v>
      </c>
    </row>
    <row r="38" spans="1:13" x14ac:dyDescent="0.25">
      <c r="A38" s="30">
        <v>2040</v>
      </c>
      <c r="B38" s="38">
        <v>23.986697359388685</v>
      </c>
      <c r="C38" s="38">
        <v>2.1770811905844187</v>
      </c>
      <c r="D38" s="38">
        <v>-7.2356740016596177</v>
      </c>
      <c r="E38" s="38">
        <v>-1.0843365466949564</v>
      </c>
      <c r="F38" s="38">
        <v>-0.34265954379122832</v>
      </c>
      <c r="G38" s="38">
        <v>-1.1194884117647348</v>
      </c>
      <c r="H38" s="38">
        <v>-12.868374232194896</v>
      </c>
      <c r="I38" s="38">
        <v>0</v>
      </c>
      <c r="J38" s="38">
        <v>-23.850000000000364</v>
      </c>
      <c r="K38" s="38">
        <v>0.99999999999998579</v>
      </c>
      <c r="L38" s="38">
        <v>-4.4800000000000182</v>
      </c>
      <c r="M38" s="38">
        <v>-23.816754186132727</v>
      </c>
    </row>
    <row r="39" spans="1:13" x14ac:dyDescent="0.25">
      <c r="A39" s="30">
        <v>2041</v>
      </c>
      <c r="B39" s="38">
        <v>22.710331955469655</v>
      </c>
      <c r="C39" s="38">
        <v>2.2203002004320727</v>
      </c>
      <c r="D39" s="38">
        <v>-12.267913490038381</v>
      </c>
      <c r="E39" s="38">
        <v>-1.5658111199880409</v>
      </c>
      <c r="F39" s="38">
        <v>-0.3310508967591872</v>
      </c>
      <c r="G39" s="38">
        <v>-1.9435896659516061</v>
      </c>
      <c r="H39" s="38">
        <v>-12.814983567475849</v>
      </c>
      <c r="I39" s="38">
        <v>0</v>
      </c>
      <c r="J39" s="38">
        <v>-22.580000000000382</v>
      </c>
      <c r="K39" s="38">
        <v>-1.2900000000000063</v>
      </c>
      <c r="L39" s="38">
        <v>-4.6700000000000728</v>
      </c>
      <c r="M39" s="38">
        <v>-32.5327165843118</v>
      </c>
    </row>
    <row r="40" spans="1:13" x14ac:dyDescent="0.25">
      <c r="A40" s="30">
        <v>2042</v>
      </c>
      <c r="B40" s="38">
        <v>21.43396655155064</v>
      </c>
      <c r="C40" s="38">
        <v>2.2662568638399261</v>
      </c>
      <c r="D40" s="38">
        <v>-11.595197678503155</v>
      </c>
      <c r="E40" s="38">
        <v>-2.0961067175929173</v>
      </c>
      <c r="F40" s="38">
        <v>-0.31944224972714608</v>
      </c>
      <c r="G40" s="38">
        <v>-2.3162462361790688</v>
      </c>
      <c r="H40" s="38">
        <v>-12.76292766937479</v>
      </c>
      <c r="I40" s="38">
        <v>0</v>
      </c>
      <c r="J40" s="38">
        <v>-24.579999999999927</v>
      </c>
      <c r="K40" s="38">
        <v>0.31000000000000227</v>
      </c>
      <c r="L40" s="38">
        <v>-5.6399999999999864</v>
      </c>
      <c r="M40" s="38">
        <v>-35.29969713598642</v>
      </c>
    </row>
    <row r="41" spans="1:13" x14ac:dyDescent="0.25">
      <c r="A41" s="30">
        <v>2043</v>
      </c>
      <c r="B41" s="38">
        <v>20.157601147631595</v>
      </c>
      <c r="C41" s="38">
        <v>2.4799557955714846</v>
      </c>
      <c r="D41" s="38">
        <v>-10.99702188261017</v>
      </c>
      <c r="E41" s="38">
        <v>-1.7467685048831356</v>
      </c>
      <c r="F41" s="38">
        <v>-0.30783360269509785</v>
      </c>
      <c r="G41" s="38">
        <v>-1.9303987555630613</v>
      </c>
      <c r="H41" s="38">
        <v>-12.712173168726245</v>
      </c>
      <c r="I41" s="38">
        <v>0</v>
      </c>
      <c r="J41" s="38">
        <v>-25.010000000000218</v>
      </c>
      <c r="K41" s="38">
        <v>-0.22000000000002728</v>
      </c>
      <c r="L41" s="38">
        <v>-6.3099999999999454</v>
      </c>
      <c r="M41" s="38">
        <v>-36.596638971274821</v>
      </c>
    </row>
    <row r="42" spans="1:13" x14ac:dyDescent="0.25">
      <c r="A42" s="30">
        <v>2044</v>
      </c>
      <c r="B42" s="38">
        <v>18.88123574371258</v>
      </c>
      <c r="C42" s="38">
        <v>2.5776470061660639</v>
      </c>
      <c r="D42" s="38">
        <v>-10.4267985925826</v>
      </c>
      <c r="E42" s="38">
        <v>-1.6283972498570449</v>
      </c>
      <c r="F42" s="38">
        <v>-0.29622495566304963</v>
      </c>
      <c r="G42" s="38">
        <v>-2.1002776146135886</v>
      </c>
      <c r="H42" s="38">
        <v>-12.662687530593928</v>
      </c>
      <c r="I42" s="38">
        <v>0</v>
      </c>
      <c r="J42" s="38">
        <v>-24.550000000000182</v>
      </c>
      <c r="K42" s="38">
        <v>0.28999999999999204</v>
      </c>
      <c r="L42" s="38">
        <v>-6.8099999999999454</v>
      </c>
      <c r="M42" s="38">
        <v>-36.725503193431706</v>
      </c>
    </row>
    <row r="43" spans="1:13" x14ac:dyDescent="0.25">
      <c r="A43" s="30">
        <v>2045</v>
      </c>
      <c r="B43" s="38">
        <v>17.75166465605227</v>
      </c>
      <c r="C43" s="38">
        <v>2.4106076242371195</v>
      </c>
      <c r="D43" s="38">
        <v>-9.8775396819537491</v>
      </c>
      <c r="E43" s="38">
        <v>-1.6980372718696231</v>
      </c>
      <c r="F43" s="38">
        <v>-0.28461630863101561</v>
      </c>
      <c r="G43" s="38">
        <v>-2.1303272418780921</v>
      </c>
      <c r="H43" s="38">
        <v>-12.614439033414939</v>
      </c>
      <c r="I43" s="38">
        <v>0</v>
      </c>
      <c r="J43" s="38">
        <v>-23.340000000000146</v>
      </c>
      <c r="K43" s="38">
        <v>-0.15999999999999659</v>
      </c>
      <c r="L43" s="38">
        <v>-7.1899999999998272</v>
      </c>
      <c r="M43" s="38">
        <v>-37.132687257458002</v>
      </c>
    </row>
    <row r="44" spans="1:13" x14ac:dyDescent="0.25">
      <c r="A44" s="30">
        <v>2046</v>
      </c>
      <c r="B44" s="38">
        <v>16.695490726521399</v>
      </c>
      <c r="C44" s="38">
        <v>2.4637274920965559</v>
      </c>
      <c r="D44" s="38">
        <v>-9.3702095301234749</v>
      </c>
      <c r="E44" s="38">
        <v>-2.3543497168599288</v>
      </c>
      <c r="F44" s="38">
        <v>-0.27418333997295008</v>
      </c>
      <c r="G44" s="38">
        <v>-1.9475004416420916</v>
      </c>
      <c r="H44" s="38">
        <v>-12.567396748665395</v>
      </c>
      <c r="I44" s="38">
        <v>0</v>
      </c>
      <c r="J44" s="38">
        <v>-24.740000000000691</v>
      </c>
      <c r="K44" s="38">
        <v>-0.46999999999999886</v>
      </c>
      <c r="L44" s="38">
        <v>-8.4300000000000637</v>
      </c>
      <c r="M44" s="38">
        <v>-40.994421558646636</v>
      </c>
    </row>
    <row r="45" spans="1:13" x14ac:dyDescent="0.25">
      <c r="A45" s="30">
        <v>2047</v>
      </c>
      <c r="B45" s="38">
        <v>15.639316796990485</v>
      </c>
      <c r="C45" s="38">
        <v>2.5175722679924455</v>
      </c>
      <c r="D45" s="38">
        <v>-8.8838437576926026</v>
      </c>
      <c r="E45" s="38">
        <v>-2.3717224261088461</v>
      </c>
      <c r="F45" s="38">
        <v>-0.2661057134132534</v>
      </c>
      <c r="G45" s="38">
        <v>-1.7948749039908307</v>
      </c>
      <c r="H45" s="38">
        <v>-12.521530521034585</v>
      </c>
      <c r="I45" s="38">
        <v>0</v>
      </c>
      <c r="J45" s="38">
        <v>-25.110000000000582</v>
      </c>
      <c r="K45" s="38">
        <v>1.2299999999999898</v>
      </c>
      <c r="L45" s="38">
        <v>-9.4800000000000182</v>
      </c>
      <c r="M45" s="38">
        <v>-41.041188257257801</v>
      </c>
    </row>
    <row r="46" spans="1:13" x14ac:dyDescent="0.25">
      <c r="A46" s="30">
        <v>2048</v>
      </c>
      <c r="B46" s="38">
        <v>14.583142867459586</v>
      </c>
      <c r="C46" s="38">
        <v>2.4582301396849982</v>
      </c>
      <c r="D46" s="38">
        <v>-8.3974779852617303</v>
      </c>
      <c r="E46" s="38">
        <v>-2.5191087003643133</v>
      </c>
      <c r="F46" s="38">
        <v>-0.25920376522756783</v>
      </c>
      <c r="G46" s="38">
        <v>-2.0325722404021462</v>
      </c>
      <c r="H46" s="38">
        <v>-12.476810949094556</v>
      </c>
      <c r="I46" s="38">
        <v>0</v>
      </c>
      <c r="J46" s="38">
        <v>-25.079999999999927</v>
      </c>
      <c r="K46" s="38">
        <v>-2.5800000000000125</v>
      </c>
      <c r="L46" s="38">
        <v>-10.389999999999873</v>
      </c>
      <c r="M46" s="38">
        <v>-46.693800633205541</v>
      </c>
    </row>
    <row r="47" spans="1:13" x14ac:dyDescent="0.25">
      <c r="A47" s="30">
        <v>2049</v>
      </c>
      <c r="B47" s="38">
        <v>13.5269689379287</v>
      </c>
      <c r="C47" s="38">
        <v>2.3956341682188089</v>
      </c>
      <c r="D47" s="38">
        <v>-7.9116756782370885</v>
      </c>
      <c r="E47" s="38">
        <v>-3.306771175029354</v>
      </c>
      <c r="F47" s="38">
        <v>-0.25230181704185384</v>
      </c>
      <c r="G47" s="38">
        <v>-2.413600523518312</v>
      </c>
      <c r="H47" s="38">
        <v>-12.433209366453042</v>
      </c>
      <c r="I47" s="38">
        <v>0</v>
      </c>
      <c r="J47" s="38">
        <v>-26.010000000000218</v>
      </c>
      <c r="K47" s="38">
        <v>5.0000000000011369E-2</v>
      </c>
      <c r="L47" s="38">
        <v>-12.099999999999909</v>
      </c>
      <c r="M47" s="38">
        <v>-48.454955454132261</v>
      </c>
    </row>
    <row r="48" spans="1:13" ht="15.75" thickBot="1" x14ac:dyDescent="0.3">
      <c r="A48" s="30">
        <v>2050</v>
      </c>
      <c r="B48" s="39">
        <v>6.7750137472186651</v>
      </c>
      <c r="C48" s="39">
        <v>2.3497027191824547</v>
      </c>
      <c r="D48" s="39">
        <v>-7.4314140701208089</v>
      </c>
      <c r="E48" s="39">
        <v>-2.9890017463422112</v>
      </c>
      <c r="F48" s="39">
        <v>-0.24539986885613985</v>
      </c>
      <c r="G48" s="39">
        <v>-1.7821576184080641</v>
      </c>
      <c r="H48" s="39">
        <v>-12.39069782337755</v>
      </c>
      <c r="I48" s="39">
        <v>0</v>
      </c>
      <c r="J48" s="39">
        <v>-26.376678738723967</v>
      </c>
      <c r="K48" s="39">
        <v>5.1250000000010232E-2</v>
      </c>
      <c r="L48" s="39">
        <v>-12.354100000000017</v>
      </c>
      <c r="M48" s="39">
        <v>-54.39348339942763</v>
      </c>
    </row>
    <row r="49" spans="1:13" ht="15.75" thickBot="1" x14ac:dyDescent="0.3">
      <c r="A49" s="19" t="s">
        <v>36</v>
      </c>
      <c r="B49" s="40">
        <v>402.44815763869855</v>
      </c>
      <c r="C49" s="41">
        <v>19.667419275753243</v>
      </c>
      <c r="D49" s="41">
        <v>-79.423113249026116</v>
      </c>
      <c r="E49" s="41">
        <v>-15.16045047363604</v>
      </c>
      <c r="F49" s="41">
        <v>-1.5529938980734677</v>
      </c>
      <c r="G49" s="41">
        <v>-4.2884656745743719</v>
      </c>
      <c r="H49" s="41">
        <v>-92.445105109664269</v>
      </c>
      <c r="I49" s="41">
        <v>0</v>
      </c>
      <c r="J49" s="41">
        <v>-194.40007726621656</v>
      </c>
      <c r="K49" s="41">
        <v>-1.8887512448987274</v>
      </c>
      <c r="L49" s="41">
        <v>-19.70893600329665</v>
      </c>
      <c r="M49" s="42">
        <v>13.247683995065593</v>
      </c>
    </row>
  </sheetData>
  <mergeCells count="8">
    <mergeCell ref="B13:C13"/>
    <mergeCell ref="D13:I13"/>
    <mergeCell ref="J13:L13"/>
    <mergeCell ref="M1:P1"/>
    <mergeCell ref="B2:M2"/>
    <mergeCell ref="B4:C4"/>
    <mergeCell ref="D4:I4"/>
    <mergeCell ref="J4:L4"/>
  </mergeCells>
  <pageMargins left="0.7" right="0.7" top="0.75" bottom="0.5" header="0.3" footer="0.3"/>
  <pageSetup scale="65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46B1A9B4D1E944A8F710B81F58E894" ma:contentTypeVersion="" ma:contentTypeDescription="Create a new document." ma:contentTypeScope="" ma:versionID="f293ccac92780bfc7ae9ca0f4c5b619d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EF5A1-9268-4CF5-87D8-5524FD4BB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488FD-87BB-4B1C-A287-92AF1903A69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A46866B5-378A-4A7B-8D40-CA85FC92D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High Fuel &amp; High CO2</vt:lpstr>
      <vt:lpstr>High Fuel &amp; Mid CO2</vt:lpstr>
      <vt:lpstr>High Fuel &amp; Low CO2</vt:lpstr>
      <vt:lpstr>Mid Fuel &amp; High CO2</vt:lpstr>
      <vt:lpstr>Mid Fuel &amp; Mid CO2</vt:lpstr>
      <vt:lpstr>Mid Fuel &amp; Low CO2</vt:lpstr>
      <vt:lpstr>Low Fuel &amp; High CO2</vt:lpstr>
      <vt:lpstr>Low Fuel &amp; Mid CO2</vt:lpstr>
      <vt:lpstr>Low Fuel &amp; Low CO2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