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80" windowWidth="27800" windowHeight="14310" tabRatio="717"/>
  </bookViews>
  <sheets>
    <sheet name="Summary" sheetId="4" r:id="rId1"/>
    <sheet name="High Fuel &amp; Low CO2" sheetId="10" r:id="rId2"/>
    <sheet name="High Fuel &amp; Mid CO2" sheetId="8" r:id="rId3"/>
    <sheet name="High Fuel &amp; High CO2" sheetId="9" r:id="rId4"/>
    <sheet name="Mid Fuel &amp; Low CO2" sheetId="6" r:id="rId5"/>
    <sheet name="Mid Fuel &amp; Mid CO2" sheetId="5" r:id="rId6"/>
    <sheet name="Mid Fuel &amp; High CO2" sheetId="7" r:id="rId7"/>
    <sheet name="Low Fuel &amp; Low CO2" sheetId="13" r:id="rId8"/>
    <sheet name="Low Fuel &amp; Mid CO2" sheetId="12" r:id="rId9"/>
    <sheet name="Low Fuel &amp; High CO2" sheetId="11" r:id="rId10"/>
  </sheets>
  <calcPr calcId="162913"/>
</workbook>
</file>

<file path=xl/calcChain.xml><?xml version="1.0" encoding="utf-8"?>
<calcChain xmlns="http://schemas.openxmlformats.org/spreadsheetml/2006/main">
  <c r="M9" i="13" l="1"/>
  <c r="C15" i="4" s="1"/>
  <c r="L9" i="13"/>
  <c r="K9" i="13"/>
  <c r="J9" i="13"/>
  <c r="I9" i="13"/>
  <c r="H9" i="13"/>
  <c r="G9" i="13"/>
  <c r="F9" i="13"/>
  <c r="E9" i="13"/>
  <c r="D9" i="13"/>
  <c r="C9" i="13"/>
  <c r="B9" i="13"/>
  <c r="M9" i="12"/>
  <c r="C16" i="4" s="1"/>
  <c r="L9" i="12"/>
  <c r="K9" i="12"/>
  <c r="J9" i="12"/>
  <c r="I9" i="12"/>
  <c r="H9" i="12"/>
  <c r="G9" i="12"/>
  <c r="F9" i="12"/>
  <c r="E9" i="12"/>
  <c r="D9" i="12"/>
  <c r="C9" i="12"/>
  <c r="B9" i="12"/>
  <c r="M9" i="11"/>
  <c r="C17" i="4" s="1"/>
  <c r="L9" i="11"/>
  <c r="K9" i="11"/>
  <c r="J9" i="11"/>
  <c r="I9" i="11"/>
  <c r="H9" i="11"/>
  <c r="G9" i="11"/>
  <c r="F9" i="11"/>
  <c r="E9" i="11"/>
  <c r="D9" i="11"/>
  <c r="C9" i="11"/>
  <c r="B9" i="11"/>
  <c r="M9" i="10"/>
  <c r="C9" i="4" s="1"/>
  <c r="L9" i="10"/>
  <c r="K9" i="10"/>
  <c r="J9" i="10"/>
  <c r="I9" i="10"/>
  <c r="H9" i="10"/>
  <c r="G9" i="10"/>
  <c r="F9" i="10"/>
  <c r="E9" i="10"/>
  <c r="D9" i="10"/>
  <c r="C9" i="10"/>
  <c r="B9" i="10"/>
  <c r="M9" i="9"/>
  <c r="C11" i="4" s="1"/>
  <c r="L9" i="9"/>
  <c r="K9" i="9"/>
  <c r="J9" i="9"/>
  <c r="I9" i="9"/>
  <c r="H9" i="9"/>
  <c r="G9" i="9"/>
  <c r="F9" i="9"/>
  <c r="E9" i="9"/>
  <c r="D9" i="9"/>
  <c r="C9" i="9"/>
  <c r="B9" i="9"/>
  <c r="M9" i="8"/>
  <c r="C10" i="4" s="1"/>
  <c r="L9" i="8"/>
  <c r="K9" i="8"/>
  <c r="J9" i="8"/>
  <c r="I9" i="8"/>
  <c r="H9" i="8"/>
  <c r="G9" i="8"/>
  <c r="F9" i="8"/>
  <c r="E9" i="8"/>
  <c r="D9" i="8"/>
  <c r="C9" i="8"/>
  <c r="B9" i="8"/>
  <c r="M9" i="7" l="1"/>
  <c r="C14" i="4" s="1"/>
  <c r="L9" i="7"/>
  <c r="K9" i="7"/>
  <c r="J9" i="7"/>
  <c r="I9" i="7"/>
  <c r="H9" i="7"/>
  <c r="G9" i="7"/>
  <c r="F9" i="7"/>
  <c r="E9" i="7"/>
  <c r="D9" i="7"/>
  <c r="C9" i="7"/>
  <c r="B9" i="7"/>
  <c r="M9" i="6"/>
  <c r="C12" i="4" s="1"/>
  <c r="L9" i="6"/>
  <c r="K9" i="6"/>
  <c r="J9" i="6"/>
  <c r="I9" i="6"/>
  <c r="H9" i="6"/>
  <c r="G9" i="6"/>
  <c r="F9" i="6"/>
  <c r="E9" i="6"/>
  <c r="D9" i="6"/>
  <c r="C9" i="6"/>
  <c r="B9" i="6"/>
  <c r="C9" i="5" l="1"/>
  <c r="D9" i="5"/>
  <c r="E9" i="5"/>
  <c r="F9" i="5"/>
  <c r="G9" i="5"/>
  <c r="H9" i="5"/>
  <c r="I9" i="5"/>
  <c r="J9" i="5"/>
  <c r="K9" i="5"/>
  <c r="L9" i="5"/>
  <c r="M9" i="5"/>
  <c r="B9" i="5"/>
  <c r="C13" i="4" l="1"/>
</calcChain>
</file>

<file path=xl/sharedStrings.xml><?xml version="1.0" encoding="utf-8"?>
<sst xmlns="http://schemas.openxmlformats.org/spreadsheetml/2006/main" count="753" uniqueCount="54">
  <si>
    <t>Environmental</t>
  </si>
  <si>
    <t>Total Cost Difference</t>
  </si>
  <si>
    <t>Fuel</t>
  </si>
  <si>
    <t>Compliance</t>
  </si>
  <si>
    <t>Cost</t>
  </si>
  <si>
    <t>Forecast</t>
  </si>
  <si>
    <t xml:space="preserve"> ---------</t>
  </si>
  <si>
    <t xml:space="preserve"> --------------</t>
  </si>
  <si>
    <t>High Fuel Cost</t>
  </si>
  <si>
    <t>Low Fuel Cost</t>
  </si>
  <si>
    <t>minus No Solar</t>
  </si>
  <si>
    <t>Solar Revenue Requirements</t>
  </si>
  <si>
    <t>Non-Solar (Avoided) Generation Costs</t>
  </si>
  <si>
    <t>Avoided System Costs</t>
  </si>
  <si>
    <t>Generation</t>
  </si>
  <si>
    <t xml:space="preserve"> </t>
  </si>
  <si>
    <t xml:space="preserve">Transmission </t>
  </si>
  <si>
    <t>Capital</t>
  </si>
  <si>
    <t>Incremental</t>
  </si>
  <si>
    <t>Short-Term</t>
  </si>
  <si>
    <t xml:space="preserve">System </t>
  </si>
  <si>
    <t>Startup</t>
  </si>
  <si>
    <t>Total</t>
  </si>
  <si>
    <t xml:space="preserve"> Capital</t>
  </si>
  <si>
    <t>Fixed O&amp;M</t>
  </si>
  <si>
    <t>Interconnection</t>
  </si>
  <si>
    <t>Replacement</t>
  </si>
  <si>
    <t>Gas Transport</t>
  </si>
  <si>
    <t>Purchases</t>
  </si>
  <si>
    <t>Net Fuel</t>
  </si>
  <si>
    <t>+ VOM</t>
  </si>
  <si>
    <t>Emission</t>
  </si>
  <si>
    <t>CPVRR</t>
  </si>
  <si>
    <t>(Millions)</t>
  </si>
  <si>
    <t>Year</t>
  </si>
  <si>
    <t>Plan: Solar</t>
  </si>
  <si>
    <t xml:space="preserve">CPVRR = </t>
  </si>
  <si>
    <t xml:space="preserve"> - Negative ( ) Indicates Savings to FPL Customers.</t>
  </si>
  <si>
    <t>* Negative ( ) Indicates Savings to FPL Customers</t>
  </si>
  <si>
    <t>Annual Total</t>
  </si>
  <si>
    <t>Revenue Requirement</t>
  </si>
  <si>
    <r>
      <t xml:space="preserve"> - Low CO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has a cost of $0/ton annually.</t>
    </r>
  </si>
  <si>
    <r>
      <t>Low CO</t>
    </r>
    <r>
      <rPr>
        <vertAlign val="subscript"/>
        <sz val="12"/>
        <rFont val="Times New Roman"/>
        <family val="1"/>
      </rPr>
      <t>2</t>
    </r>
  </si>
  <si>
    <r>
      <t>Mid CO</t>
    </r>
    <r>
      <rPr>
        <vertAlign val="subscript"/>
        <sz val="12"/>
        <rFont val="Times New Roman"/>
        <family val="1"/>
      </rPr>
      <t>2</t>
    </r>
  </si>
  <si>
    <t>Mid Fuel Cost</t>
  </si>
  <si>
    <r>
      <t>High CO</t>
    </r>
    <r>
      <rPr>
        <vertAlign val="subscript"/>
        <sz val="12"/>
        <rFont val="Times New Roman"/>
        <family val="1"/>
      </rPr>
      <t>2</t>
    </r>
  </si>
  <si>
    <r>
      <t>Mid Fuel Cost &amp; Mid CO</t>
    </r>
    <r>
      <rPr>
        <b/>
        <vertAlign val="subscript"/>
        <sz val="14"/>
        <color theme="1"/>
        <rFont val="Times New Roman"/>
        <family val="1"/>
      </rPr>
      <t>2</t>
    </r>
  </si>
  <si>
    <r>
      <t>Mid Fuel Cost &amp; Low CO</t>
    </r>
    <r>
      <rPr>
        <b/>
        <vertAlign val="subscript"/>
        <sz val="14"/>
        <color theme="1"/>
        <rFont val="Times New Roman"/>
        <family val="1"/>
      </rPr>
      <t>2</t>
    </r>
  </si>
  <si>
    <r>
      <t>High Fuel Cost &amp; Mid CO</t>
    </r>
    <r>
      <rPr>
        <b/>
        <vertAlign val="subscript"/>
        <sz val="14"/>
        <color theme="1"/>
        <rFont val="Times New Roman"/>
        <family val="1"/>
      </rPr>
      <t>2</t>
    </r>
  </si>
  <si>
    <r>
      <t>High Fuel Cost &amp; High CO</t>
    </r>
    <r>
      <rPr>
        <b/>
        <vertAlign val="subscript"/>
        <sz val="14"/>
        <color theme="1"/>
        <rFont val="Times New Roman"/>
        <family val="1"/>
      </rPr>
      <t>2</t>
    </r>
  </si>
  <si>
    <r>
      <t>High Fuel Cost &amp; Low CO</t>
    </r>
    <r>
      <rPr>
        <b/>
        <vertAlign val="subscript"/>
        <sz val="14"/>
        <color theme="1"/>
        <rFont val="Times New Roman"/>
        <family val="1"/>
      </rPr>
      <t>2</t>
    </r>
  </si>
  <si>
    <r>
      <t>Low Fuel Cost &amp; High CO</t>
    </r>
    <r>
      <rPr>
        <b/>
        <vertAlign val="subscript"/>
        <sz val="14"/>
        <color theme="1"/>
        <rFont val="Times New Roman"/>
        <family val="1"/>
      </rPr>
      <t>2</t>
    </r>
  </si>
  <si>
    <r>
      <t>Low Fuel Cost &amp; Mid CO</t>
    </r>
    <r>
      <rPr>
        <b/>
        <vertAlign val="subscript"/>
        <sz val="14"/>
        <color theme="1"/>
        <rFont val="Times New Roman"/>
        <family val="1"/>
      </rPr>
      <t>2</t>
    </r>
  </si>
  <si>
    <r>
      <t>Low Fuel Cost &amp; Low CO</t>
    </r>
    <r>
      <rPr>
        <b/>
        <vertAlign val="subscript"/>
        <sz val="14"/>
        <color theme="1"/>
        <rFont val="Times New Roman"/>
        <family val="1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</si>
</sst>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0.000000"/>
    <numFmt numFmtId="165" formatCode="0_);\(0\)"/>
    <numFmt numFmtId="166" formatCode="_(* #,##0_);_(* \(#,##0\);_(* &quot;-&quot;??_);_(@_)"/>
    <numFmt numFmtId="167" formatCode="&quot;$&quot;#,##0.0_);\(&quot;$&quot;#,##0.0\)"/>
  </numFmts>
  <fonts count="1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b/>
      <vertAlign val="subscript"/>
      <sz val="14"/>
      <color theme="1"/>
      <name val="Times New Roman"/>
      <family val="1"/>
    </font>
    <font>
      <vertAlign val="subscript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>
      <alignment horizontal="left" wrapText="1"/>
    </xf>
    <xf numFmtId="43" fontId="2" fillId="0" borderId="0" applyFont="0" applyFill="0" applyBorder="0" applyAlignment="0" applyProtection="0"/>
    <xf numFmtId="164" fontId="2" fillId="0" borderId="0">
      <alignment horizontal="left" wrapText="1"/>
    </xf>
    <xf numFmtId="164" fontId="2" fillId="0" borderId="0">
      <alignment horizontal="left" wrapText="1"/>
    </xf>
  </cellStyleXfs>
  <cellXfs count="59">
    <xf numFmtId="0" fontId="0" fillId="0" borderId="0" xfId="0"/>
    <xf numFmtId="0" fontId="3" fillId="0" borderId="0" xfId="1" applyNumberFormat="1" applyFont="1" applyAlignment="1"/>
    <xf numFmtId="165" fontId="5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37" fontId="3" fillId="0" borderId="0" xfId="1" applyNumberFormat="1" applyFont="1" applyFill="1" applyBorder="1" applyAlignment="1">
      <alignment horizontal="center"/>
    </xf>
    <xf numFmtId="166" fontId="3" fillId="0" borderId="0" xfId="2" applyNumberFormat="1" applyFont="1" applyFill="1" applyAlignment="1">
      <alignment horizontal="center"/>
    </xf>
    <xf numFmtId="0" fontId="5" fillId="0" borderId="0" xfId="1" applyNumberFormat="1" applyFont="1" applyBorder="1" applyAlignment="1">
      <alignment horizontal="left"/>
    </xf>
    <xf numFmtId="0" fontId="5" fillId="0" borderId="0" xfId="1" applyNumberFormat="1" applyFont="1" applyFill="1" applyBorder="1" applyAlignment="1">
      <alignment horizontal="left"/>
    </xf>
    <xf numFmtId="3" fontId="5" fillId="0" borderId="0" xfId="1" applyNumberFormat="1" applyFont="1" applyFill="1" applyBorder="1" applyAlignment="1">
      <alignment horizontal="left"/>
    </xf>
    <xf numFmtId="0" fontId="5" fillId="0" borderId="7" xfId="1" applyNumberFormat="1" applyFont="1" applyBorder="1" applyAlignment="1">
      <alignment horizontal="center"/>
    </xf>
    <xf numFmtId="0" fontId="5" fillId="0" borderId="9" xfId="1" applyNumberFormat="1" applyFont="1" applyBorder="1" applyAlignment="1">
      <alignment horizontal="center"/>
    </xf>
    <xf numFmtId="0" fontId="3" fillId="0" borderId="5" xfId="1" applyNumberFormat="1" applyFont="1" applyFill="1" applyBorder="1" applyAlignment="1">
      <alignment horizontal="center"/>
    </xf>
    <xf numFmtId="0" fontId="3" fillId="0" borderId="6" xfId="1" applyNumberFormat="1" applyFont="1" applyFill="1" applyBorder="1" applyAlignment="1">
      <alignment horizontal="center"/>
    </xf>
    <xf numFmtId="0" fontId="3" fillId="0" borderId="8" xfId="1" applyNumberFormat="1" applyFont="1" applyFill="1" applyBorder="1" applyAlignment="1">
      <alignment horizontal="center"/>
    </xf>
    <xf numFmtId="0" fontId="3" fillId="0" borderId="1" xfId="1" applyNumberFormat="1" applyFont="1" applyFill="1" applyBorder="1" applyAlignment="1">
      <alignment horizontal="center"/>
    </xf>
    <xf numFmtId="0" fontId="3" fillId="0" borderId="10" xfId="1" applyNumberFormat="1" applyFont="1" applyFill="1" applyBorder="1" applyAlignment="1">
      <alignment horizontal="center"/>
    </xf>
    <xf numFmtId="0" fontId="3" fillId="0" borderId="11" xfId="1" applyNumberFormat="1" applyFont="1" applyFill="1" applyBorder="1" applyAlignment="1">
      <alignment horizontal="center"/>
    </xf>
    <xf numFmtId="0" fontId="3" fillId="2" borderId="11" xfId="1" applyNumberFormat="1" applyFont="1" applyFill="1" applyBorder="1" applyAlignment="1">
      <alignment horizontal="center"/>
    </xf>
    <xf numFmtId="0" fontId="3" fillId="0" borderId="3" xfId="1" applyNumberFormat="1" applyFont="1" applyFill="1" applyBorder="1" applyAlignment="1">
      <alignment horizontal="center"/>
    </xf>
    <xf numFmtId="0" fontId="6" fillId="0" borderId="0" xfId="0" applyFont="1"/>
    <xf numFmtId="0" fontId="3" fillId="0" borderId="15" xfId="1" applyNumberFormat="1" applyFont="1" applyFill="1" applyBorder="1" applyAlignment="1">
      <alignment horizontal="center"/>
    </xf>
    <xf numFmtId="0" fontId="3" fillId="0" borderId="16" xfId="1" applyNumberFormat="1" applyFont="1" applyFill="1" applyBorder="1" applyAlignment="1">
      <alignment horizontal="center"/>
    </xf>
    <xf numFmtId="0" fontId="3" fillId="2" borderId="16" xfId="1" applyNumberFormat="1" applyFont="1" applyFill="1" applyBorder="1" applyAlignment="1">
      <alignment horizontal="center"/>
    </xf>
    <xf numFmtId="0" fontId="3" fillId="0" borderId="17" xfId="1" applyNumberFormat="1" applyFont="1" applyFill="1" applyBorder="1" applyAlignment="1">
      <alignment horizontal="center"/>
    </xf>
    <xf numFmtId="0" fontId="4" fillId="0" borderId="2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2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23" xfId="0" applyNumberFormat="1" applyFont="1" applyFill="1" applyBorder="1" applyAlignment="1">
      <alignment horizontal="center"/>
    </xf>
    <xf numFmtId="0" fontId="4" fillId="0" borderId="24" xfId="0" applyNumberFormat="1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0" borderId="9" xfId="1" applyNumberFormat="1" applyFont="1" applyBorder="1" applyAlignment="1">
      <alignment horizontal="center"/>
    </xf>
    <xf numFmtId="165" fontId="3" fillId="0" borderId="9" xfId="1" applyNumberFormat="1" applyFont="1" applyBorder="1" applyAlignment="1">
      <alignment horizontal="center"/>
    </xf>
    <xf numFmtId="0" fontId="10" fillId="0" borderId="0" xfId="0" applyFont="1"/>
    <xf numFmtId="166" fontId="3" fillId="0" borderId="0" xfId="2" applyNumberFormat="1" applyFont="1" applyFill="1" applyAlignment="1">
      <alignment horizontal="left"/>
    </xf>
    <xf numFmtId="0" fontId="3" fillId="0" borderId="0" xfId="1" quotePrefix="1" applyNumberFormat="1" applyFont="1" applyAlignment="1"/>
    <xf numFmtId="167" fontId="3" fillId="0" borderId="0" xfId="1" applyNumberFormat="1" applyFont="1" applyAlignment="1"/>
    <xf numFmtId="0" fontId="11" fillId="0" borderId="0" xfId="1" applyNumberFormat="1" applyFont="1" applyAlignment="1"/>
    <xf numFmtId="5" fontId="6" fillId="0" borderId="14" xfId="0" applyNumberFormat="1" applyFont="1" applyBorder="1" applyAlignment="1">
      <alignment horizontal="center"/>
    </xf>
    <xf numFmtId="5" fontId="6" fillId="0" borderId="21" xfId="0" applyNumberFormat="1" applyFont="1" applyBorder="1" applyAlignment="1">
      <alignment horizontal="center"/>
    </xf>
    <xf numFmtId="5" fontId="9" fillId="0" borderId="25" xfId="0" applyNumberFormat="1" applyFont="1" applyBorder="1" applyAlignment="1">
      <alignment horizontal="center"/>
    </xf>
    <xf numFmtId="5" fontId="9" fillId="0" borderId="26" xfId="0" applyNumberFormat="1" applyFont="1" applyBorder="1" applyAlignment="1">
      <alignment horizontal="center"/>
    </xf>
    <xf numFmtId="5" fontId="9" fillId="0" borderId="27" xfId="0" applyNumberFormat="1" applyFont="1" applyBorder="1" applyAlignment="1">
      <alignment horizontal="center"/>
    </xf>
    <xf numFmtId="5" fontId="6" fillId="0" borderId="14" xfId="0" applyNumberFormat="1" applyFont="1" applyFill="1" applyBorder="1" applyAlignment="1">
      <alignment horizontal="center"/>
    </xf>
    <xf numFmtId="5" fontId="3" fillId="0" borderId="0" xfId="1" applyNumberFormat="1" applyFont="1" applyAlignment="1"/>
    <xf numFmtId="6" fontId="3" fillId="0" borderId="0" xfId="1" applyNumberFormat="1" applyFont="1" applyAlignment="1"/>
    <xf numFmtId="6" fontId="6" fillId="0" borderId="0" xfId="0" applyNumberFormat="1" applyFont="1"/>
    <xf numFmtId="5" fontId="3" fillId="0" borderId="12" xfId="1" applyNumberFormat="1" applyFont="1" applyFill="1" applyBorder="1" applyAlignment="1">
      <alignment horizontal="center"/>
    </xf>
    <xf numFmtId="5" fontId="3" fillId="0" borderId="13" xfId="1" applyNumberFormat="1" applyFont="1" applyFill="1" applyBorder="1" applyAlignment="1">
      <alignment horizontal="center"/>
    </xf>
    <xf numFmtId="5" fontId="3" fillId="0" borderId="4" xfId="1" applyNumberFormat="1" applyFont="1" applyFill="1" applyBorder="1" applyAlignment="1">
      <alignment horizontal="center"/>
    </xf>
    <xf numFmtId="5" fontId="3" fillId="2" borderId="13" xfId="1" applyNumberFormat="1" applyFont="1" applyFill="1" applyBorder="1" applyAlignment="1">
      <alignment horizontal="center"/>
    </xf>
    <xf numFmtId="0" fontId="11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18" xfId="0" applyNumberFormat="1" applyFont="1" applyFill="1" applyBorder="1" applyAlignment="1">
      <alignment horizontal="center" wrapText="1"/>
    </xf>
    <xf numFmtId="0" fontId="7" fillId="0" borderId="19" xfId="0" applyNumberFormat="1" applyFont="1" applyFill="1" applyBorder="1" applyAlignment="1">
      <alignment horizontal="center" wrapText="1"/>
    </xf>
    <xf numFmtId="0" fontId="7" fillId="0" borderId="20" xfId="0" applyNumberFormat="1" applyFont="1" applyFill="1" applyBorder="1" applyAlignment="1">
      <alignment horizontal="center" wrapText="1"/>
    </xf>
    <xf numFmtId="0" fontId="7" fillId="0" borderId="18" xfId="0" applyNumberFormat="1" applyFont="1" applyFill="1" applyBorder="1" applyAlignment="1">
      <alignment horizontal="center"/>
    </xf>
    <xf numFmtId="0" fontId="7" fillId="0" borderId="20" xfId="0" applyNumberFormat="1" applyFont="1" applyFill="1" applyBorder="1" applyAlignment="1">
      <alignment horizontal="center"/>
    </xf>
    <xf numFmtId="0" fontId="7" fillId="0" borderId="19" xfId="0" applyNumberFormat="1" applyFont="1" applyFill="1" applyBorder="1" applyAlignment="1">
      <alignment horizontal="center"/>
    </xf>
  </cellXfs>
  <cellStyles count="5">
    <cellStyle name="Comma 2" xfId="2"/>
    <cellStyle name="Normal" xfId="0" builtinId="0"/>
    <cellStyle name="Normal 2" xfId="1"/>
    <cellStyle name="Normal 2 2" xfId="4"/>
    <cellStyle name="Style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2" Type="http://schemas.openxmlformats.org/officeDocument/2006/relationships/styles" Target="styles.xml" />
  <Relationship Id="rId11" Type="http://schemas.openxmlformats.org/officeDocument/2006/relationships/theme" Target="theme/theme1.xml" />
  <Relationship Id="rId13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7" Type="http://schemas.openxmlformats.org/officeDocument/2006/relationships/worksheet" Target="worksheets/sheet7.xml" />
  <Relationship Id="rId8" Type="http://schemas.openxmlformats.org/officeDocument/2006/relationships/worksheet" Target="worksheets/sheet8.xml" />
  <Relationship Id="rId9" Type="http://schemas.openxmlformats.org/officeDocument/2006/relationships/worksheet" Target="worksheets/sheet9.xml" />
  <Relationship Id="rId10" Type="http://schemas.openxmlformats.org/officeDocument/2006/relationships/worksheet" Target="worksheets/sheet10.xml" />
  <Relationship Id="rId17" Type="http://schemas.openxmlformats.org/officeDocument/2006/relationships/customXml" Target="../customXml/item3.xml" />
  <Relationship Id="rId16" Type="http://schemas.openxmlformats.org/officeDocument/2006/relationships/customXml" Target="../customXml/item2.xml" />
  <Relationship Id="rId15" Type="http://schemas.openxmlformats.org/officeDocument/2006/relationships/customXml" Target="../customXml/item1.xml" />
  <Relationship Id="rId14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showGridLines="0" tabSelected="1" zoomScaleNormal="100" workbookViewId="0"/>
  </sheetViews>
  <sheetFormatPr defaultRowHeight="15.5" x14ac:dyDescent="0.35"/>
  <cols>
    <col min="1" max="1" width="25.81640625" style="1" customWidth="1"/>
    <col min="2" max="2" width="24" style="1" customWidth="1"/>
    <col min="3" max="3" width="26.26953125" style="1" customWidth="1"/>
    <col min="4" max="4" width="13.26953125" style="1" customWidth="1"/>
    <col min="5" max="231" width="9.1796875" style="1"/>
    <col min="232" max="232" width="18.7265625" style="1" customWidth="1"/>
    <col min="233" max="233" width="15.7265625" style="1" customWidth="1"/>
    <col min="234" max="234" width="14.1796875" style="1" customWidth="1"/>
    <col min="235" max="235" width="14.26953125" style="1" customWidth="1"/>
    <col min="236" max="236" width="26.26953125" style="1" customWidth="1"/>
    <col min="237" max="237" width="18.7265625" style="1" customWidth="1"/>
    <col min="238" max="487" width="9.1796875" style="1"/>
    <col min="488" max="488" width="18.7265625" style="1" customWidth="1"/>
    <col min="489" max="489" width="15.7265625" style="1" customWidth="1"/>
    <col min="490" max="490" width="14.1796875" style="1" customWidth="1"/>
    <col min="491" max="491" width="14.26953125" style="1" customWidth="1"/>
    <col min="492" max="492" width="26.26953125" style="1" customWidth="1"/>
    <col min="493" max="493" width="18.7265625" style="1" customWidth="1"/>
    <col min="494" max="743" width="9.1796875" style="1"/>
    <col min="744" max="744" width="18.7265625" style="1" customWidth="1"/>
    <col min="745" max="745" width="15.7265625" style="1" customWidth="1"/>
    <col min="746" max="746" width="14.1796875" style="1" customWidth="1"/>
    <col min="747" max="747" width="14.26953125" style="1" customWidth="1"/>
    <col min="748" max="748" width="26.26953125" style="1" customWidth="1"/>
    <col min="749" max="749" width="18.7265625" style="1" customWidth="1"/>
    <col min="750" max="999" width="9.1796875" style="1"/>
    <col min="1000" max="1000" width="18.7265625" style="1" customWidth="1"/>
    <col min="1001" max="1001" width="15.7265625" style="1" customWidth="1"/>
    <col min="1002" max="1002" width="14.1796875" style="1" customWidth="1"/>
    <col min="1003" max="1003" width="14.26953125" style="1" customWidth="1"/>
    <col min="1004" max="1004" width="26.26953125" style="1" customWidth="1"/>
    <col min="1005" max="1005" width="18.7265625" style="1" customWidth="1"/>
    <col min="1006" max="1255" width="9.1796875" style="1"/>
    <col min="1256" max="1256" width="18.7265625" style="1" customWidth="1"/>
    <col min="1257" max="1257" width="15.7265625" style="1" customWidth="1"/>
    <col min="1258" max="1258" width="14.1796875" style="1" customWidth="1"/>
    <col min="1259" max="1259" width="14.26953125" style="1" customWidth="1"/>
    <col min="1260" max="1260" width="26.26953125" style="1" customWidth="1"/>
    <col min="1261" max="1261" width="18.7265625" style="1" customWidth="1"/>
    <col min="1262" max="1511" width="9.1796875" style="1"/>
    <col min="1512" max="1512" width="18.7265625" style="1" customWidth="1"/>
    <col min="1513" max="1513" width="15.7265625" style="1" customWidth="1"/>
    <col min="1514" max="1514" width="14.1796875" style="1" customWidth="1"/>
    <col min="1515" max="1515" width="14.26953125" style="1" customWidth="1"/>
    <col min="1516" max="1516" width="26.26953125" style="1" customWidth="1"/>
    <col min="1517" max="1517" width="18.7265625" style="1" customWidth="1"/>
    <col min="1518" max="1767" width="9.1796875" style="1"/>
    <col min="1768" max="1768" width="18.7265625" style="1" customWidth="1"/>
    <col min="1769" max="1769" width="15.7265625" style="1" customWidth="1"/>
    <col min="1770" max="1770" width="14.1796875" style="1" customWidth="1"/>
    <col min="1771" max="1771" width="14.26953125" style="1" customWidth="1"/>
    <col min="1772" max="1772" width="26.26953125" style="1" customWidth="1"/>
    <col min="1773" max="1773" width="18.7265625" style="1" customWidth="1"/>
    <col min="1774" max="2023" width="9.1796875" style="1"/>
    <col min="2024" max="2024" width="18.7265625" style="1" customWidth="1"/>
    <col min="2025" max="2025" width="15.7265625" style="1" customWidth="1"/>
    <col min="2026" max="2026" width="14.1796875" style="1" customWidth="1"/>
    <col min="2027" max="2027" width="14.26953125" style="1" customWidth="1"/>
    <col min="2028" max="2028" width="26.26953125" style="1" customWidth="1"/>
    <col min="2029" max="2029" width="18.7265625" style="1" customWidth="1"/>
    <col min="2030" max="2279" width="9.1796875" style="1"/>
    <col min="2280" max="2280" width="18.7265625" style="1" customWidth="1"/>
    <col min="2281" max="2281" width="15.7265625" style="1" customWidth="1"/>
    <col min="2282" max="2282" width="14.1796875" style="1" customWidth="1"/>
    <col min="2283" max="2283" width="14.26953125" style="1" customWidth="1"/>
    <col min="2284" max="2284" width="26.26953125" style="1" customWidth="1"/>
    <col min="2285" max="2285" width="18.7265625" style="1" customWidth="1"/>
    <col min="2286" max="2535" width="9.1796875" style="1"/>
    <col min="2536" max="2536" width="18.7265625" style="1" customWidth="1"/>
    <col min="2537" max="2537" width="15.7265625" style="1" customWidth="1"/>
    <col min="2538" max="2538" width="14.1796875" style="1" customWidth="1"/>
    <col min="2539" max="2539" width="14.26953125" style="1" customWidth="1"/>
    <col min="2540" max="2540" width="26.26953125" style="1" customWidth="1"/>
    <col min="2541" max="2541" width="18.7265625" style="1" customWidth="1"/>
    <col min="2542" max="2791" width="9.1796875" style="1"/>
    <col min="2792" max="2792" width="18.7265625" style="1" customWidth="1"/>
    <col min="2793" max="2793" width="15.7265625" style="1" customWidth="1"/>
    <col min="2794" max="2794" width="14.1796875" style="1" customWidth="1"/>
    <col min="2795" max="2795" width="14.26953125" style="1" customWidth="1"/>
    <col min="2796" max="2796" width="26.26953125" style="1" customWidth="1"/>
    <col min="2797" max="2797" width="18.7265625" style="1" customWidth="1"/>
    <col min="2798" max="3047" width="9.1796875" style="1"/>
    <col min="3048" max="3048" width="18.7265625" style="1" customWidth="1"/>
    <col min="3049" max="3049" width="15.7265625" style="1" customWidth="1"/>
    <col min="3050" max="3050" width="14.1796875" style="1" customWidth="1"/>
    <col min="3051" max="3051" width="14.26953125" style="1" customWidth="1"/>
    <col min="3052" max="3052" width="26.26953125" style="1" customWidth="1"/>
    <col min="3053" max="3053" width="18.7265625" style="1" customWidth="1"/>
    <col min="3054" max="3303" width="9.1796875" style="1"/>
    <col min="3304" max="3304" width="18.7265625" style="1" customWidth="1"/>
    <col min="3305" max="3305" width="15.7265625" style="1" customWidth="1"/>
    <col min="3306" max="3306" width="14.1796875" style="1" customWidth="1"/>
    <col min="3307" max="3307" width="14.26953125" style="1" customWidth="1"/>
    <col min="3308" max="3308" width="26.26953125" style="1" customWidth="1"/>
    <col min="3309" max="3309" width="18.7265625" style="1" customWidth="1"/>
    <col min="3310" max="3559" width="9.1796875" style="1"/>
    <col min="3560" max="3560" width="18.7265625" style="1" customWidth="1"/>
    <col min="3561" max="3561" width="15.7265625" style="1" customWidth="1"/>
    <col min="3562" max="3562" width="14.1796875" style="1" customWidth="1"/>
    <col min="3563" max="3563" width="14.26953125" style="1" customWidth="1"/>
    <col min="3564" max="3564" width="26.26953125" style="1" customWidth="1"/>
    <col min="3565" max="3565" width="18.7265625" style="1" customWidth="1"/>
    <col min="3566" max="3815" width="9.1796875" style="1"/>
    <col min="3816" max="3816" width="18.7265625" style="1" customWidth="1"/>
    <col min="3817" max="3817" width="15.7265625" style="1" customWidth="1"/>
    <col min="3818" max="3818" width="14.1796875" style="1" customWidth="1"/>
    <col min="3819" max="3819" width="14.26953125" style="1" customWidth="1"/>
    <col min="3820" max="3820" width="26.26953125" style="1" customWidth="1"/>
    <col min="3821" max="3821" width="18.7265625" style="1" customWidth="1"/>
    <col min="3822" max="4071" width="9.1796875" style="1"/>
    <col min="4072" max="4072" width="18.7265625" style="1" customWidth="1"/>
    <col min="4073" max="4073" width="15.7265625" style="1" customWidth="1"/>
    <col min="4074" max="4074" width="14.1796875" style="1" customWidth="1"/>
    <col min="4075" max="4075" width="14.26953125" style="1" customWidth="1"/>
    <col min="4076" max="4076" width="26.26953125" style="1" customWidth="1"/>
    <col min="4077" max="4077" width="18.7265625" style="1" customWidth="1"/>
    <col min="4078" max="4327" width="9.1796875" style="1"/>
    <col min="4328" max="4328" width="18.7265625" style="1" customWidth="1"/>
    <col min="4329" max="4329" width="15.7265625" style="1" customWidth="1"/>
    <col min="4330" max="4330" width="14.1796875" style="1" customWidth="1"/>
    <col min="4331" max="4331" width="14.26953125" style="1" customWidth="1"/>
    <col min="4332" max="4332" width="26.26953125" style="1" customWidth="1"/>
    <col min="4333" max="4333" width="18.7265625" style="1" customWidth="1"/>
    <col min="4334" max="4583" width="9.1796875" style="1"/>
    <col min="4584" max="4584" width="18.7265625" style="1" customWidth="1"/>
    <col min="4585" max="4585" width="15.7265625" style="1" customWidth="1"/>
    <col min="4586" max="4586" width="14.1796875" style="1" customWidth="1"/>
    <col min="4587" max="4587" width="14.26953125" style="1" customWidth="1"/>
    <col min="4588" max="4588" width="26.26953125" style="1" customWidth="1"/>
    <col min="4589" max="4589" width="18.7265625" style="1" customWidth="1"/>
    <col min="4590" max="4839" width="9.1796875" style="1"/>
    <col min="4840" max="4840" width="18.7265625" style="1" customWidth="1"/>
    <col min="4841" max="4841" width="15.7265625" style="1" customWidth="1"/>
    <col min="4842" max="4842" width="14.1796875" style="1" customWidth="1"/>
    <col min="4843" max="4843" width="14.26953125" style="1" customWidth="1"/>
    <col min="4844" max="4844" width="26.26953125" style="1" customWidth="1"/>
    <col min="4845" max="4845" width="18.7265625" style="1" customWidth="1"/>
    <col min="4846" max="5095" width="9.1796875" style="1"/>
    <col min="5096" max="5096" width="18.7265625" style="1" customWidth="1"/>
    <col min="5097" max="5097" width="15.7265625" style="1" customWidth="1"/>
    <col min="5098" max="5098" width="14.1796875" style="1" customWidth="1"/>
    <col min="5099" max="5099" width="14.26953125" style="1" customWidth="1"/>
    <col min="5100" max="5100" width="26.26953125" style="1" customWidth="1"/>
    <col min="5101" max="5101" width="18.7265625" style="1" customWidth="1"/>
    <col min="5102" max="5351" width="9.1796875" style="1"/>
    <col min="5352" max="5352" width="18.7265625" style="1" customWidth="1"/>
    <col min="5353" max="5353" width="15.7265625" style="1" customWidth="1"/>
    <col min="5354" max="5354" width="14.1796875" style="1" customWidth="1"/>
    <col min="5355" max="5355" width="14.26953125" style="1" customWidth="1"/>
    <col min="5356" max="5356" width="26.26953125" style="1" customWidth="1"/>
    <col min="5357" max="5357" width="18.7265625" style="1" customWidth="1"/>
    <col min="5358" max="5607" width="9.1796875" style="1"/>
    <col min="5608" max="5608" width="18.7265625" style="1" customWidth="1"/>
    <col min="5609" max="5609" width="15.7265625" style="1" customWidth="1"/>
    <col min="5610" max="5610" width="14.1796875" style="1" customWidth="1"/>
    <col min="5611" max="5611" width="14.26953125" style="1" customWidth="1"/>
    <col min="5612" max="5612" width="26.26953125" style="1" customWidth="1"/>
    <col min="5613" max="5613" width="18.7265625" style="1" customWidth="1"/>
    <col min="5614" max="5863" width="9.1796875" style="1"/>
    <col min="5864" max="5864" width="18.7265625" style="1" customWidth="1"/>
    <col min="5865" max="5865" width="15.7265625" style="1" customWidth="1"/>
    <col min="5866" max="5866" width="14.1796875" style="1" customWidth="1"/>
    <col min="5867" max="5867" width="14.26953125" style="1" customWidth="1"/>
    <col min="5868" max="5868" width="26.26953125" style="1" customWidth="1"/>
    <col min="5869" max="5869" width="18.7265625" style="1" customWidth="1"/>
    <col min="5870" max="6119" width="9.1796875" style="1"/>
    <col min="6120" max="6120" width="18.7265625" style="1" customWidth="1"/>
    <col min="6121" max="6121" width="15.7265625" style="1" customWidth="1"/>
    <col min="6122" max="6122" width="14.1796875" style="1" customWidth="1"/>
    <col min="6123" max="6123" width="14.26953125" style="1" customWidth="1"/>
    <col min="6124" max="6124" width="26.26953125" style="1" customWidth="1"/>
    <col min="6125" max="6125" width="18.7265625" style="1" customWidth="1"/>
    <col min="6126" max="6375" width="9.1796875" style="1"/>
    <col min="6376" max="6376" width="18.7265625" style="1" customWidth="1"/>
    <col min="6377" max="6377" width="15.7265625" style="1" customWidth="1"/>
    <col min="6378" max="6378" width="14.1796875" style="1" customWidth="1"/>
    <col min="6379" max="6379" width="14.26953125" style="1" customWidth="1"/>
    <col min="6380" max="6380" width="26.26953125" style="1" customWidth="1"/>
    <col min="6381" max="6381" width="18.7265625" style="1" customWidth="1"/>
    <col min="6382" max="6631" width="9.1796875" style="1"/>
    <col min="6632" max="6632" width="18.7265625" style="1" customWidth="1"/>
    <col min="6633" max="6633" width="15.7265625" style="1" customWidth="1"/>
    <col min="6634" max="6634" width="14.1796875" style="1" customWidth="1"/>
    <col min="6635" max="6635" width="14.26953125" style="1" customWidth="1"/>
    <col min="6636" max="6636" width="26.26953125" style="1" customWidth="1"/>
    <col min="6637" max="6637" width="18.7265625" style="1" customWidth="1"/>
    <col min="6638" max="6887" width="9.1796875" style="1"/>
    <col min="6888" max="6888" width="18.7265625" style="1" customWidth="1"/>
    <col min="6889" max="6889" width="15.7265625" style="1" customWidth="1"/>
    <col min="6890" max="6890" width="14.1796875" style="1" customWidth="1"/>
    <col min="6891" max="6891" width="14.26953125" style="1" customWidth="1"/>
    <col min="6892" max="6892" width="26.26953125" style="1" customWidth="1"/>
    <col min="6893" max="6893" width="18.7265625" style="1" customWidth="1"/>
    <col min="6894" max="7143" width="9.1796875" style="1"/>
    <col min="7144" max="7144" width="18.7265625" style="1" customWidth="1"/>
    <col min="7145" max="7145" width="15.7265625" style="1" customWidth="1"/>
    <col min="7146" max="7146" width="14.1796875" style="1" customWidth="1"/>
    <col min="7147" max="7147" width="14.26953125" style="1" customWidth="1"/>
    <col min="7148" max="7148" width="26.26953125" style="1" customWidth="1"/>
    <col min="7149" max="7149" width="18.7265625" style="1" customWidth="1"/>
    <col min="7150" max="7399" width="9.1796875" style="1"/>
    <col min="7400" max="7400" width="18.7265625" style="1" customWidth="1"/>
    <col min="7401" max="7401" width="15.7265625" style="1" customWidth="1"/>
    <col min="7402" max="7402" width="14.1796875" style="1" customWidth="1"/>
    <col min="7403" max="7403" width="14.26953125" style="1" customWidth="1"/>
    <col min="7404" max="7404" width="26.26953125" style="1" customWidth="1"/>
    <col min="7405" max="7405" width="18.7265625" style="1" customWidth="1"/>
    <col min="7406" max="7655" width="9.1796875" style="1"/>
    <col min="7656" max="7656" width="18.7265625" style="1" customWidth="1"/>
    <col min="7657" max="7657" width="15.7265625" style="1" customWidth="1"/>
    <col min="7658" max="7658" width="14.1796875" style="1" customWidth="1"/>
    <col min="7659" max="7659" width="14.26953125" style="1" customWidth="1"/>
    <col min="7660" max="7660" width="26.26953125" style="1" customWidth="1"/>
    <col min="7661" max="7661" width="18.7265625" style="1" customWidth="1"/>
    <col min="7662" max="7911" width="9.1796875" style="1"/>
    <col min="7912" max="7912" width="18.7265625" style="1" customWidth="1"/>
    <col min="7913" max="7913" width="15.7265625" style="1" customWidth="1"/>
    <col min="7914" max="7914" width="14.1796875" style="1" customWidth="1"/>
    <col min="7915" max="7915" width="14.26953125" style="1" customWidth="1"/>
    <col min="7916" max="7916" width="26.26953125" style="1" customWidth="1"/>
    <col min="7917" max="7917" width="18.7265625" style="1" customWidth="1"/>
    <col min="7918" max="8167" width="9.1796875" style="1"/>
    <col min="8168" max="8168" width="18.7265625" style="1" customWidth="1"/>
    <col min="8169" max="8169" width="15.7265625" style="1" customWidth="1"/>
    <col min="8170" max="8170" width="14.1796875" style="1" customWidth="1"/>
    <col min="8171" max="8171" width="14.26953125" style="1" customWidth="1"/>
    <col min="8172" max="8172" width="26.26953125" style="1" customWidth="1"/>
    <col min="8173" max="8173" width="18.7265625" style="1" customWidth="1"/>
    <col min="8174" max="8423" width="9.1796875" style="1"/>
    <col min="8424" max="8424" width="18.7265625" style="1" customWidth="1"/>
    <col min="8425" max="8425" width="15.7265625" style="1" customWidth="1"/>
    <col min="8426" max="8426" width="14.1796875" style="1" customWidth="1"/>
    <col min="8427" max="8427" width="14.26953125" style="1" customWidth="1"/>
    <col min="8428" max="8428" width="26.26953125" style="1" customWidth="1"/>
    <col min="8429" max="8429" width="18.7265625" style="1" customWidth="1"/>
    <col min="8430" max="8679" width="9.1796875" style="1"/>
    <col min="8680" max="8680" width="18.7265625" style="1" customWidth="1"/>
    <col min="8681" max="8681" width="15.7265625" style="1" customWidth="1"/>
    <col min="8682" max="8682" width="14.1796875" style="1" customWidth="1"/>
    <col min="8683" max="8683" width="14.26953125" style="1" customWidth="1"/>
    <col min="8684" max="8684" width="26.26953125" style="1" customWidth="1"/>
    <col min="8685" max="8685" width="18.7265625" style="1" customWidth="1"/>
    <col min="8686" max="8935" width="9.1796875" style="1"/>
    <col min="8936" max="8936" width="18.7265625" style="1" customWidth="1"/>
    <col min="8937" max="8937" width="15.7265625" style="1" customWidth="1"/>
    <col min="8938" max="8938" width="14.1796875" style="1" customWidth="1"/>
    <col min="8939" max="8939" width="14.26953125" style="1" customWidth="1"/>
    <col min="8940" max="8940" width="26.26953125" style="1" customWidth="1"/>
    <col min="8941" max="8941" width="18.7265625" style="1" customWidth="1"/>
    <col min="8942" max="9191" width="9.1796875" style="1"/>
    <col min="9192" max="9192" width="18.7265625" style="1" customWidth="1"/>
    <col min="9193" max="9193" width="15.7265625" style="1" customWidth="1"/>
    <col min="9194" max="9194" width="14.1796875" style="1" customWidth="1"/>
    <col min="9195" max="9195" width="14.26953125" style="1" customWidth="1"/>
    <col min="9196" max="9196" width="26.26953125" style="1" customWidth="1"/>
    <col min="9197" max="9197" width="18.7265625" style="1" customWidth="1"/>
    <col min="9198" max="9447" width="9.1796875" style="1"/>
    <col min="9448" max="9448" width="18.7265625" style="1" customWidth="1"/>
    <col min="9449" max="9449" width="15.7265625" style="1" customWidth="1"/>
    <col min="9450" max="9450" width="14.1796875" style="1" customWidth="1"/>
    <col min="9451" max="9451" width="14.26953125" style="1" customWidth="1"/>
    <col min="9452" max="9452" width="26.26953125" style="1" customWidth="1"/>
    <col min="9453" max="9453" width="18.7265625" style="1" customWidth="1"/>
    <col min="9454" max="9703" width="9.1796875" style="1"/>
    <col min="9704" max="9704" width="18.7265625" style="1" customWidth="1"/>
    <col min="9705" max="9705" width="15.7265625" style="1" customWidth="1"/>
    <col min="9706" max="9706" width="14.1796875" style="1" customWidth="1"/>
    <col min="9707" max="9707" width="14.26953125" style="1" customWidth="1"/>
    <col min="9708" max="9708" width="26.26953125" style="1" customWidth="1"/>
    <col min="9709" max="9709" width="18.7265625" style="1" customWidth="1"/>
    <col min="9710" max="9959" width="9.1796875" style="1"/>
    <col min="9960" max="9960" width="18.7265625" style="1" customWidth="1"/>
    <col min="9961" max="9961" width="15.7265625" style="1" customWidth="1"/>
    <col min="9962" max="9962" width="14.1796875" style="1" customWidth="1"/>
    <col min="9963" max="9963" width="14.26953125" style="1" customWidth="1"/>
    <col min="9964" max="9964" width="26.26953125" style="1" customWidth="1"/>
    <col min="9965" max="9965" width="18.7265625" style="1" customWidth="1"/>
    <col min="9966" max="10215" width="9.1796875" style="1"/>
    <col min="10216" max="10216" width="18.7265625" style="1" customWidth="1"/>
    <col min="10217" max="10217" width="15.7265625" style="1" customWidth="1"/>
    <col min="10218" max="10218" width="14.1796875" style="1" customWidth="1"/>
    <col min="10219" max="10219" width="14.26953125" style="1" customWidth="1"/>
    <col min="10220" max="10220" width="26.26953125" style="1" customWidth="1"/>
    <col min="10221" max="10221" width="18.7265625" style="1" customWidth="1"/>
    <col min="10222" max="10471" width="9.1796875" style="1"/>
    <col min="10472" max="10472" width="18.7265625" style="1" customWidth="1"/>
    <col min="10473" max="10473" width="15.7265625" style="1" customWidth="1"/>
    <col min="10474" max="10474" width="14.1796875" style="1" customWidth="1"/>
    <col min="10475" max="10475" width="14.26953125" style="1" customWidth="1"/>
    <col min="10476" max="10476" width="26.26953125" style="1" customWidth="1"/>
    <col min="10477" max="10477" width="18.7265625" style="1" customWidth="1"/>
    <col min="10478" max="10727" width="9.1796875" style="1"/>
    <col min="10728" max="10728" width="18.7265625" style="1" customWidth="1"/>
    <col min="10729" max="10729" width="15.7265625" style="1" customWidth="1"/>
    <col min="10730" max="10730" width="14.1796875" style="1" customWidth="1"/>
    <col min="10731" max="10731" width="14.26953125" style="1" customWidth="1"/>
    <col min="10732" max="10732" width="26.26953125" style="1" customWidth="1"/>
    <col min="10733" max="10733" width="18.7265625" style="1" customWidth="1"/>
    <col min="10734" max="10983" width="9.1796875" style="1"/>
    <col min="10984" max="10984" width="18.7265625" style="1" customWidth="1"/>
    <col min="10985" max="10985" width="15.7265625" style="1" customWidth="1"/>
    <col min="10986" max="10986" width="14.1796875" style="1" customWidth="1"/>
    <col min="10987" max="10987" width="14.26953125" style="1" customWidth="1"/>
    <col min="10988" max="10988" width="26.26953125" style="1" customWidth="1"/>
    <col min="10989" max="10989" width="18.7265625" style="1" customWidth="1"/>
    <col min="10990" max="11239" width="9.1796875" style="1"/>
    <col min="11240" max="11240" width="18.7265625" style="1" customWidth="1"/>
    <col min="11241" max="11241" width="15.7265625" style="1" customWidth="1"/>
    <col min="11242" max="11242" width="14.1796875" style="1" customWidth="1"/>
    <col min="11243" max="11243" width="14.26953125" style="1" customWidth="1"/>
    <col min="11244" max="11244" width="26.26953125" style="1" customWidth="1"/>
    <col min="11245" max="11245" width="18.7265625" style="1" customWidth="1"/>
    <col min="11246" max="11495" width="9.1796875" style="1"/>
    <col min="11496" max="11496" width="18.7265625" style="1" customWidth="1"/>
    <col min="11497" max="11497" width="15.7265625" style="1" customWidth="1"/>
    <col min="11498" max="11498" width="14.1796875" style="1" customWidth="1"/>
    <col min="11499" max="11499" width="14.26953125" style="1" customWidth="1"/>
    <col min="11500" max="11500" width="26.26953125" style="1" customWidth="1"/>
    <col min="11501" max="11501" width="18.7265625" style="1" customWidth="1"/>
    <col min="11502" max="11751" width="9.1796875" style="1"/>
    <col min="11752" max="11752" width="18.7265625" style="1" customWidth="1"/>
    <col min="11753" max="11753" width="15.7265625" style="1" customWidth="1"/>
    <col min="11754" max="11754" width="14.1796875" style="1" customWidth="1"/>
    <col min="11755" max="11755" width="14.26953125" style="1" customWidth="1"/>
    <col min="11756" max="11756" width="26.26953125" style="1" customWidth="1"/>
    <col min="11757" max="11757" width="18.7265625" style="1" customWidth="1"/>
    <col min="11758" max="12007" width="9.1796875" style="1"/>
    <col min="12008" max="12008" width="18.7265625" style="1" customWidth="1"/>
    <col min="12009" max="12009" width="15.7265625" style="1" customWidth="1"/>
    <col min="12010" max="12010" width="14.1796875" style="1" customWidth="1"/>
    <col min="12011" max="12011" width="14.26953125" style="1" customWidth="1"/>
    <col min="12012" max="12012" width="26.26953125" style="1" customWidth="1"/>
    <col min="12013" max="12013" width="18.7265625" style="1" customWidth="1"/>
    <col min="12014" max="12263" width="9.1796875" style="1"/>
    <col min="12264" max="12264" width="18.7265625" style="1" customWidth="1"/>
    <col min="12265" max="12265" width="15.7265625" style="1" customWidth="1"/>
    <col min="12266" max="12266" width="14.1796875" style="1" customWidth="1"/>
    <col min="12267" max="12267" width="14.26953125" style="1" customWidth="1"/>
    <col min="12268" max="12268" width="26.26953125" style="1" customWidth="1"/>
    <col min="12269" max="12269" width="18.7265625" style="1" customWidth="1"/>
    <col min="12270" max="12519" width="9.1796875" style="1"/>
    <col min="12520" max="12520" width="18.7265625" style="1" customWidth="1"/>
    <col min="12521" max="12521" width="15.7265625" style="1" customWidth="1"/>
    <col min="12522" max="12522" width="14.1796875" style="1" customWidth="1"/>
    <col min="12523" max="12523" width="14.26953125" style="1" customWidth="1"/>
    <col min="12524" max="12524" width="26.26953125" style="1" customWidth="1"/>
    <col min="12525" max="12525" width="18.7265625" style="1" customWidth="1"/>
    <col min="12526" max="12775" width="9.1796875" style="1"/>
    <col min="12776" max="12776" width="18.7265625" style="1" customWidth="1"/>
    <col min="12777" max="12777" width="15.7265625" style="1" customWidth="1"/>
    <col min="12778" max="12778" width="14.1796875" style="1" customWidth="1"/>
    <col min="12779" max="12779" width="14.26953125" style="1" customWidth="1"/>
    <col min="12780" max="12780" width="26.26953125" style="1" customWidth="1"/>
    <col min="12781" max="12781" width="18.7265625" style="1" customWidth="1"/>
    <col min="12782" max="13031" width="9.1796875" style="1"/>
    <col min="13032" max="13032" width="18.7265625" style="1" customWidth="1"/>
    <col min="13033" max="13033" width="15.7265625" style="1" customWidth="1"/>
    <col min="13034" max="13034" width="14.1796875" style="1" customWidth="1"/>
    <col min="13035" max="13035" width="14.26953125" style="1" customWidth="1"/>
    <col min="13036" max="13036" width="26.26953125" style="1" customWidth="1"/>
    <col min="13037" max="13037" width="18.7265625" style="1" customWidth="1"/>
    <col min="13038" max="13287" width="9.1796875" style="1"/>
    <col min="13288" max="13288" width="18.7265625" style="1" customWidth="1"/>
    <col min="13289" max="13289" width="15.7265625" style="1" customWidth="1"/>
    <col min="13290" max="13290" width="14.1796875" style="1" customWidth="1"/>
    <col min="13291" max="13291" width="14.26953125" style="1" customWidth="1"/>
    <col min="13292" max="13292" width="26.26953125" style="1" customWidth="1"/>
    <col min="13293" max="13293" width="18.7265625" style="1" customWidth="1"/>
    <col min="13294" max="13543" width="9.1796875" style="1"/>
    <col min="13544" max="13544" width="18.7265625" style="1" customWidth="1"/>
    <col min="13545" max="13545" width="15.7265625" style="1" customWidth="1"/>
    <col min="13546" max="13546" width="14.1796875" style="1" customWidth="1"/>
    <col min="13547" max="13547" width="14.26953125" style="1" customWidth="1"/>
    <col min="13548" max="13548" width="26.26953125" style="1" customWidth="1"/>
    <col min="13549" max="13549" width="18.7265625" style="1" customWidth="1"/>
    <col min="13550" max="13799" width="9.1796875" style="1"/>
    <col min="13800" max="13800" width="18.7265625" style="1" customWidth="1"/>
    <col min="13801" max="13801" width="15.7265625" style="1" customWidth="1"/>
    <col min="13802" max="13802" width="14.1796875" style="1" customWidth="1"/>
    <col min="13803" max="13803" width="14.26953125" style="1" customWidth="1"/>
    <col min="13804" max="13804" width="26.26953125" style="1" customWidth="1"/>
    <col min="13805" max="13805" width="18.7265625" style="1" customWidth="1"/>
    <col min="13806" max="14055" width="9.1796875" style="1"/>
    <col min="14056" max="14056" width="18.7265625" style="1" customWidth="1"/>
    <col min="14057" max="14057" width="15.7265625" style="1" customWidth="1"/>
    <col min="14058" max="14058" width="14.1796875" style="1" customWidth="1"/>
    <col min="14059" max="14059" width="14.26953125" style="1" customWidth="1"/>
    <col min="14060" max="14060" width="26.26953125" style="1" customWidth="1"/>
    <col min="14061" max="14061" width="18.7265625" style="1" customWidth="1"/>
    <col min="14062" max="14311" width="9.1796875" style="1"/>
    <col min="14312" max="14312" width="18.7265625" style="1" customWidth="1"/>
    <col min="14313" max="14313" width="15.7265625" style="1" customWidth="1"/>
    <col min="14314" max="14314" width="14.1796875" style="1" customWidth="1"/>
    <col min="14315" max="14315" width="14.26953125" style="1" customWidth="1"/>
    <col min="14316" max="14316" width="26.26953125" style="1" customWidth="1"/>
    <col min="14317" max="14317" width="18.7265625" style="1" customWidth="1"/>
    <col min="14318" max="14567" width="9.1796875" style="1"/>
    <col min="14568" max="14568" width="18.7265625" style="1" customWidth="1"/>
    <col min="14569" max="14569" width="15.7265625" style="1" customWidth="1"/>
    <col min="14570" max="14570" width="14.1796875" style="1" customWidth="1"/>
    <col min="14571" max="14571" width="14.26953125" style="1" customWidth="1"/>
    <col min="14572" max="14572" width="26.26953125" style="1" customWidth="1"/>
    <col min="14573" max="14573" width="18.7265625" style="1" customWidth="1"/>
    <col min="14574" max="14823" width="9.1796875" style="1"/>
    <col min="14824" max="14824" width="18.7265625" style="1" customWidth="1"/>
    <col min="14825" max="14825" width="15.7265625" style="1" customWidth="1"/>
    <col min="14826" max="14826" width="14.1796875" style="1" customWidth="1"/>
    <col min="14827" max="14827" width="14.26953125" style="1" customWidth="1"/>
    <col min="14828" max="14828" width="26.26953125" style="1" customWidth="1"/>
    <col min="14829" max="14829" width="18.7265625" style="1" customWidth="1"/>
    <col min="14830" max="15079" width="9.1796875" style="1"/>
    <col min="15080" max="15080" width="18.7265625" style="1" customWidth="1"/>
    <col min="15081" max="15081" width="15.7265625" style="1" customWidth="1"/>
    <col min="15082" max="15082" width="14.1796875" style="1" customWidth="1"/>
    <col min="15083" max="15083" width="14.26953125" style="1" customWidth="1"/>
    <col min="15084" max="15084" width="26.26953125" style="1" customWidth="1"/>
    <col min="15085" max="15085" width="18.7265625" style="1" customWidth="1"/>
    <col min="15086" max="15335" width="9.1796875" style="1"/>
    <col min="15336" max="15336" width="18.7265625" style="1" customWidth="1"/>
    <col min="15337" max="15337" width="15.7265625" style="1" customWidth="1"/>
    <col min="15338" max="15338" width="14.1796875" style="1" customWidth="1"/>
    <col min="15339" max="15339" width="14.26953125" style="1" customWidth="1"/>
    <col min="15340" max="15340" width="26.26953125" style="1" customWidth="1"/>
    <col min="15341" max="15341" width="18.7265625" style="1" customWidth="1"/>
    <col min="15342" max="15591" width="9.1796875" style="1"/>
    <col min="15592" max="15592" width="18.7265625" style="1" customWidth="1"/>
    <col min="15593" max="15593" width="15.7265625" style="1" customWidth="1"/>
    <col min="15594" max="15594" width="14.1796875" style="1" customWidth="1"/>
    <col min="15595" max="15595" width="14.26953125" style="1" customWidth="1"/>
    <col min="15596" max="15596" width="26.26953125" style="1" customWidth="1"/>
    <col min="15597" max="15597" width="18.7265625" style="1" customWidth="1"/>
    <col min="15598" max="15847" width="9.1796875" style="1"/>
    <col min="15848" max="15848" width="18.7265625" style="1" customWidth="1"/>
    <col min="15849" max="15849" width="15.7265625" style="1" customWidth="1"/>
    <col min="15850" max="15850" width="14.1796875" style="1" customWidth="1"/>
    <col min="15851" max="15851" width="14.26953125" style="1" customWidth="1"/>
    <col min="15852" max="15852" width="26.26953125" style="1" customWidth="1"/>
    <col min="15853" max="15853" width="18.7265625" style="1" customWidth="1"/>
    <col min="15854" max="16103" width="9.1796875" style="1"/>
    <col min="16104" max="16104" width="18.7265625" style="1" customWidth="1"/>
    <col min="16105" max="16105" width="15.7265625" style="1" customWidth="1"/>
    <col min="16106" max="16106" width="14.1796875" style="1" customWidth="1"/>
    <col min="16107" max="16107" width="14.26953125" style="1" customWidth="1"/>
    <col min="16108" max="16108" width="26.26953125" style="1" customWidth="1"/>
    <col min="16109" max="16109" width="18.7265625" style="1" customWidth="1"/>
    <col min="16110" max="16384" width="9.1796875" style="1"/>
  </cols>
  <sheetData>
    <row r="1" spans="1:10" x14ac:dyDescent="0.35">
      <c r="A1" s="37"/>
      <c r="B1" s="37"/>
      <c r="C1" s="37"/>
    </row>
    <row r="2" spans="1:10" x14ac:dyDescent="0.35">
      <c r="A2" s="51"/>
      <c r="B2" s="51"/>
      <c r="C2" s="51"/>
    </row>
    <row r="3" spans="1:10" ht="16" thickBot="1" x14ac:dyDescent="0.4">
      <c r="A3" s="2"/>
      <c r="B3" s="2"/>
      <c r="C3" s="3"/>
    </row>
    <row r="4" spans="1:10" x14ac:dyDescent="0.35">
      <c r="A4" s="11"/>
      <c r="B4" s="12" t="s">
        <v>0</v>
      </c>
      <c r="C4" s="9"/>
    </row>
    <row r="5" spans="1:10" x14ac:dyDescent="0.35">
      <c r="A5" s="13" t="s">
        <v>2</v>
      </c>
      <c r="B5" s="14" t="s">
        <v>3</v>
      </c>
      <c r="C5" s="31" t="s">
        <v>1</v>
      </c>
    </row>
    <row r="6" spans="1:10" x14ac:dyDescent="0.35">
      <c r="A6" s="13" t="s">
        <v>4</v>
      </c>
      <c r="B6" s="14" t="s">
        <v>4</v>
      </c>
      <c r="C6" s="31" t="s">
        <v>35</v>
      </c>
    </row>
    <row r="7" spans="1:10" ht="15.75" customHeight="1" x14ac:dyDescent="0.35">
      <c r="A7" s="13" t="s">
        <v>5</v>
      </c>
      <c r="B7" s="14" t="s">
        <v>5</v>
      </c>
      <c r="C7" s="32" t="s">
        <v>10</v>
      </c>
    </row>
    <row r="8" spans="1:10" ht="16" thickBot="1" x14ac:dyDescent="0.4">
      <c r="A8" s="13" t="s">
        <v>6</v>
      </c>
      <c r="B8" s="14" t="s">
        <v>6</v>
      </c>
      <c r="C8" s="10" t="s">
        <v>7</v>
      </c>
      <c r="D8" s="4"/>
    </row>
    <row r="9" spans="1:10" ht="15.75" customHeight="1" x14ac:dyDescent="0.45">
      <c r="A9" s="20" t="s">
        <v>8</v>
      </c>
      <c r="B9" s="15" t="s">
        <v>42</v>
      </c>
      <c r="C9" s="47">
        <f>'High Fuel &amp; Low CO2'!M9</f>
        <v>-123.33283396195</v>
      </c>
      <c r="D9" s="5"/>
      <c r="H9" s="45"/>
      <c r="J9" s="45"/>
    </row>
    <row r="10" spans="1:10" ht="17.5" x14ac:dyDescent="0.45">
      <c r="A10" s="21" t="s">
        <v>8</v>
      </c>
      <c r="B10" s="16" t="s">
        <v>43</v>
      </c>
      <c r="C10" s="48">
        <f>'High Fuel &amp; Mid CO2'!M9</f>
        <v>-141.43865806455116</v>
      </c>
      <c r="D10" s="5"/>
      <c r="E10" s="44"/>
      <c r="H10" s="45"/>
      <c r="J10" s="45"/>
    </row>
    <row r="11" spans="1:10" ht="18" thickBot="1" x14ac:dyDescent="0.5">
      <c r="A11" s="23" t="s">
        <v>8</v>
      </c>
      <c r="B11" s="18" t="s">
        <v>45</v>
      </c>
      <c r="C11" s="49">
        <f>'High Fuel &amp; High CO2'!M9</f>
        <v>-174.31366005759585</v>
      </c>
      <c r="D11" s="5"/>
      <c r="E11" s="44"/>
      <c r="H11" s="45"/>
      <c r="J11" s="45"/>
    </row>
    <row r="12" spans="1:10" ht="17.5" x14ac:dyDescent="0.45">
      <c r="A12" s="20" t="s">
        <v>44</v>
      </c>
      <c r="B12" s="15" t="s">
        <v>42</v>
      </c>
      <c r="C12" s="47">
        <f>'Mid Fuel &amp; Low CO2'!M9</f>
        <v>-85.735523911378749</v>
      </c>
      <c r="D12" s="5"/>
      <c r="E12" s="44"/>
      <c r="H12" s="45"/>
      <c r="J12" s="45"/>
    </row>
    <row r="13" spans="1:10" ht="17.5" x14ac:dyDescent="0.45">
      <c r="A13" s="22" t="s">
        <v>44</v>
      </c>
      <c r="B13" s="17" t="s">
        <v>43</v>
      </c>
      <c r="C13" s="50">
        <f>'Mid Fuel &amp; Mid CO2'!M9</f>
        <v>-103.81263828552136</v>
      </c>
      <c r="D13" s="34"/>
      <c r="E13" s="44"/>
      <c r="H13" s="45"/>
      <c r="J13" s="45"/>
    </row>
    <row r="14" spans="1:10" ht="18" thickBot="1" x14ac:dyDescent="0.5">
      <c r="A14" s="23" t="s">
        <v>44</v>
      </c>
      <c r="B14" s="18" t="s">
        <v>45</v>
      </c>
      <c r="C14" s="49">
        <f>'Mid Fuel &amp; High CO2'!M9</f>
        <v>-136.15282937829352</v>
      </c>
      <c r="D14" s="5"/>
      <c r="E14" s="44"/>
      <c r="H14" s="45"/>
      <c r="J14" s="45"/>
    </row>
    <row r="15" spans="1:10" ht="17.5" x14ac:dyDescent="0.45">
      <c r="A15" s="20" t="s">
        <v>9</v>
      </c>
      <c r="B15" s="15" t="s">
        <v>42</v>
      </c>
      <c r="C15" s="47">
        <f>'Low Fuel &amp; Low CO2'!M9</f>
        <v>-47.29410458221242</v>
      </c>
      <c r="D15" s="5"/>
      <c r="E15" s="44"/>
      <c r="H15" s="45"/>
      <c r="J15" s="45"/>
    </row>
    <row r="16" spans="1:10" ht="17.5" x14ac:dyDescent="0.45">
      <c r="A16" s="21" t="s">
        <v>9</v>
      </c>
      <c r="B16" s="16" t="s">
        <v>43</v>
      </c>
      <c r="C16" s="48">
        <f>'Low Fuel &amp; Mid CO2'!M9</f>
        <v>-65.307092131698056</v>
      </c>
      <c r="E16" s="44"/>
      <c r="F16" s="19"/>
      <c r="G16" s="19"/>
      <c r="H16" s="46"/>
      <c r="I16" s="19"/>
      <c r="J16" s="45"/>
    </row>
    <row r="17" spans="1:10" ht="18" thickBot="1" x14ac:dyDescent="0.5">
      <c r="A17" s="23" t="s">
        <v>9</v>
      </c>
      <c r="B17" s="18" t="s">
        <v>45</v>
      </c>
      <c r="C17" s="49">
        <f>'Low Fuel &amp; High CO2'!M9</f>
        <v>-96.612110497678941</v>
      </c>
      <c r="E17" s="36"/>
      <c r="H17" s="45"/>
      <c r="J17" s="45"/>
    </row>
    <row r="18" spans="1:10" x14ac:dyDescent="0.35">
      <c r="A18" s="6"/>
      <c r="B18" s="7"/>
      <c r="C18" s="8"/>
    </row>
    <row r="19" spans="1:10" x14ac:dyDescent="0.35">
      <c r="A19" s="35" t="s">
        <v>37</v>
      </c>
    </row>
    <row r="20" spans="1:10" ht="17.5" x14ac:dyDescent="0.45">
      <c r="A20" s="35" t="s">
        <v>41</v>
      </c>
    </row>
  </sheetData>
  <mergeCells count="1">
    <mergeCell ref="A2:C2"/>
  </mergeCells>
  <printOptions horizontalCentered="1"/>
  <pageMargins left="0" right="0" top="0" bottom="0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Normal="100" workbookViewId="0">
      <selection activeCell="B3" sqref="B3:M3"/>
    </sheetView>
  </sheetViews>
  <sheetFormatPr defaultColWidth="9.1796875" defaultRowHeight="14" x14ac:dyDescent="0.3"/>
  <cols>
    <col min="1" max="1" width="10.453125" style="19" bestFit="1" customWidth="1"/>
    <col min="2" max="2" width="10.81640625" style="19" customWidth="1"/>
    <col min="3" max="3" width="11.453125" style="19" bestFit="1" customWidth="1"/>
    <col min="4" max="4" width="10.26953125" style="19" bestFit="1" customWidth="1"/>
    <col min="5" max="5" width="11.453125" style="19" bestFit="1" customWidth="1"/>
    <col min="6" max="6" width="14.26953125" style="19" bestFit="1" customWidth="1"/>
    <col min="7" max="7" width="12.1796875" style="19" bestFit="1" customWidth="1"/>
    <col min="8" max="8" width="13.26953125" style="19" bestFit="1" customWidth="1"/>
    <col min="9" max="9" width="10.81640625" style="19" bestFit="1" customWidth="1"/>
    <col min="10" max="10" width="9.81640625" style="19" bestFit="1" customWidth="1"/>
    <col min="11" max="11" width="9" style="19" bestFit="1" customWidth="1"/>
    <col min="12" max="12" width="9.26953125" style="19" bestFit="1" customWidth="1"/>
    <col min="13" max="13" width="20.1796875" style="19" bestFit="1" customWidth="1"/>
    <col min="14" max="16384" width="9.1796875" style="19"/>
  </cols>
  <sheetData>
    <row r="1" spans="1:13" x14ac:dyDescent="0.3">
      <c r="A1" s="33"/>
    </row>
    <row r="2" spans="1:13" x14ac:dyDescent="0.3">
      <c r="A2" s="33"/>
    </row>
    <row r="3" spans="1:13" ht="21.5" x14ac:dyDescent="0.55000000000000004">
      <c r="B3" s="52" t="s">
        <v>51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5" spans="1:13" ht="28.5" customHeight="1" x14ac:dyDescent="0.3">
      <c r="B5" s="53" t="s">
        <v>11</v>
      </c>
      <c r="C5" s="54"/>
      <c r="D5" s="53" t="s">
        <v>12</v>
      </c>
      <c r="E5" s="55"/>
      <c r="F5" s="55"/>
      <c r="G5" s="55"/>
      <c r="H5" s="55"/>
      <c r="I5" s="54"/>
      <c r="J5" s="56" t="s">
        <v>13</v>
      </c>
      <c r="K5" s="57"/>
      <c r="L5" s="58"/>
    </row>
    <row r="6" spans="1:13" x14ac:dyDescent="0.3">
      <c r="B6" s="24" t="s">
        <v>14</v>
      </c>
      <c r="C6" s="24" t="s">
        <v>15</v>
      </c>
      <c r="D6" s="25" t="s">
        <v>14</v>
      </c>
      <c r="E6" s="25" t="s">
        <v>15</v>
      </c>
      <c r="F6" s="25" t="s">
        <v>16</v>
      </c>
      <c r="G6" s="25" t="s">
        <v>17</v>
      </c>
      <c r="H6" s="24" t="s">
        <v>18</v>
      </c>
      <c r="I6" s="24" t="s">
        <v>19</v>
      </c>
      <c r="J6" s="25" t="s">
        <v>20</v>
      </c>
      <c r="K6" s="24" t="s">
        <v>21</v>
      </c>
      <c r="L6" s="26"/>
      <c r="M6" s="24" t="s">
        <v>22</v>
      </c>
    </row>
    <row r="7" spans="1:13" x14ac:dyDescent="0.3">
      <c r="B7" s="25" t="s">
        <v>23</v>
      </c>
      <c r="C7" s="25" t="s">
        <v>24</v>
      </c>
      <c r="D7" s="25" t="s">
        <v>23</v>
      </c>
      <c r="E7" s="25" t="s">
        <v>24</v>
      </c>
      <c r="F7" s="25" t="s">
        <v>25</v>
      </c>
      <c r="G7" s="25" t="s">
        <v>26</v>
      </c>
      <c r="H7" s="25" t="s">
        <v>27</v>
      </c>
      <c r="I7" s="25" t="s">
        <v>28</v>
      </c>
      <c r="J7" s="25" t="s">
        <v>29</v>
      </c>
      <c r="K7" s="25" t="s">
        <v>30</v>
      </c>
      <c r="L7" s="27" t="s">
        <v>31</v>
      </c>
      <c r="M7" s="25" t="s">
        <v>32</v>
      </c>
    </row>
    <row r="8" spans="1:13" x14ac:dyDescent="0.3">
      <c r="B8" s="28" t="s">
        <v>33</v>
      </c>
      <c r="C8" s="28" t="s">
        <v>33</v>
      </c>
      <c r="D8" s="28" t="s">
        <v>33</v>
      </c>
      <c r="E8" s="28" t="s">
        <v>33</v>
      </c>
      <c r="F8" s="28" t="s">
        <v>33</v>
      </c>
      <c r="G8" s="28" t="s">
        <v>33</v>
      </c>
      <c r="H8" s="28" t="s">
        <v>33</v>
      </c>
      <c r="I8" s="28" t="s">
        <v>33</v>
      </c>
      <c r="J8" s="28" t="s">
        <v>33</v>
      </c>
      <c r="K8" s="28" t="s">
        <v>33</v>
      </c>
      <c r="L8" s="29" t="s">
        <v>33</v>
      </c>
      <c r="M8" s="28" t="s">
        <v>33</v>
      </c>
    </row>
    <row r="9" spans="1:13" x14ac:dyDescent="0.3">
      <c r="B9" s="43">
        <f>B50</f>
        <v>402.44815763869849</v>
      </c>
      <c r="C9" s="43">
        <f t="shared" ref="C9:M9" si="0">C50</f>
        <v>19.667419275753243</v>
      </c>
      <c r="D9" s="43">
        <f t="shared" si="0"/>
        <v>-114.70186397839208</v>
      </c>
      <c r="E9" s="43">
        <f t="shared" si="0"/>
        <v>-10.804461083343169</v>
      </c>
      <c r="F9" s="43">
        <f t="shared" si="0"/>
        <v>-5.832391696518477</v>
      </c>
      <c r="G9" s="43">
        <f t="shared" si="0"/>
        <v>-20.793867194747616</v>
      </c>
      <c r="H9" s="43">
        <f t="shared" si="0"/>
        <v>-92.445105109664254</v>
      </c>
      <c r="I9" s="43">
        <f t="shared" si="0"/>
        <v>-5.105496148214737</v>
      </c>
      <c r="J9" s="43">
        <f t="shared" si="0"/>
        <v>-202.8317153752634</v>
      </c>
      <c r="K9" s="43">
        <f t="shared" si="0"/>
        <v>-15.577571589640579</v>
      </c>
      <c r="L9" s="43">
        <f t="shared" si="0"/>
        <v>-50.635215236346305</v>
      </c>
      <c r="M9" s="43">
        <f t="shared" si="0"/>
        <v>-96.612110497678941</v>
      </c>
    </row>
    <row r="11" spans="1:13" x14ac:dyDescent="0.3">
      <c r="B11" s="19" t="s">
        <v>38</v>
      </c>
    </row>
    <row r="14" spans="1:13" ht="27" customHeight="1" x14ac:dyDescent="0.3">
      <c r="B14" s="53" t="s">
        <v>11</v>
      </c>
      <c r="C14" s="54"/>
      <c r="D14" s="53" t="s">
        <v>12</v>
      </c>
      <c r="E14" s="55"/>
      <c r="F14" s="55"/>
      <c r="G14" s="55"/>
      <c r="H14" s="55"/>
      <c r="I14" s="54"/>
      <c r="J14" s="56" t="s">
        <v>13</v>
      </c>
      <c r="K14" s="57"/>
      <c r="L14" s="58"/>
    </row>
    <row r="15" spans="1:13" x14ac:dyDescent="0.3">
      <c r="A15" s="24"/>
      <c r="B15" s="24" t="s">
        <v>14</v>
      </c>
      <c r="C15" s="24" t="s">
        <v>15</v>
      </c>
      <c r="D15" s="25" t="s">
        <v>14</v>
      </c>
      <c r="E15" s="25" t="s">
        <v>15</v>
      </c>
      <c r="F15" s="25" t="s">
        <v>16</v>
      </c>
      <c r="G15" s="25" t="s">
        <v>17</v>
      </c>
      <c r="H15" s="24" t="s">
        <v>18</v>
      </c>
      <c r="I15" s="24" t="s">
        <v>19</v>
      </c>
      <c r="J15" s="25" t="s">
        <v>20</v>
      </c>
      <c r="K15" s="24" t="s">
        <v>21</v>
      </c>
      <c r="L15" s="26"/>
      <c r="M15" s="24" t="s">
        <v>39</v>
      </c>
    </row>
    <row r="16" spans="1:13" x14ac:dyDescent="0.3">
      <c r="A16" s="25"/>
      <c r="B16" s="25" t="s">
        <v>23</v>
      </c>
      <c r="C16" s="25" t="s">
        <v>24</v>
      </c>
      <c r="D16" s="25" t="s">
        <v>23</v>
      </c>
      <c r="E16" s="25" t="s">
        <v>24</v>
      </c>
      <c r="F16" s="25" t="s">
        <v>25</v>
      </c>
      <c r="G16" s="25" t="s">
        <v>26</v>
      </c>
      <c r="H16" s="25" t="s">
        <v>27</v>
      </c>
      <c r="I16" s="25" t="s">
        <v>28</v>
      </c>
      <c r="J16" s="25" t="s">
        <v>29</v>
      </c>
      <c r="K16" s="25" t="s">
        <v>30</v>
      </c>
      <c r="L16" s="27" t="s">
        <v>31</v>
      </c>
      <c r="M16" s="25" t="s">
        <v>40</v>
      </c>
    </row>
    <row r="17" spans="1:13" x14ac:dyDescent="0.3">
      <c r="A17" s="28" t="s">
        <v>34</v>
      </c>
      <c r="B17" s="28" t="s">
        <v>33</v>
      </c>
      <c r="C17" s="28" t="s">
        <v>33</v>
      </c>
      <c r="D17" s="28" t="s">
        <v>33</v>
      </c>
      <c r="E17" s="28" t="s">
        <v>33</v>
      </c>
      <c r="F17" s="28" t="s">
        <v>33</v>
      </c>
      <c r="G17" s="28" t="s">
        <v>33</v>
      </c>
      <c r="H17" s="28" t="s">
        <v>33</v>
      </c>
      <c r="I17" s="28" t="s">
        <v>33</v>
      </c>
      <c r="J17" s="28" t="s">
        <v>33</v>
      </c>
      <c r="K17" s="28" t="s">
        <v>33</v>
      </c>
      <c r="L17" s="29" t="s">
        <v>33</v>
      </c>
      <c r="M17" s="28" t="s">
        <v>33</v>
      </c>
    </row>
    <row r="18" spans="1:13" x14ac:dyDescent="0.3">
      <c r="A18" s="30">
        <v>2019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</row>
    <row r="19" spans="1:13" x14ac:dyDescent="0.3">
      <c r="A19" s="30">
        <v>2020</v>
      </c>
      <c r="B19" s="38">
        <v>35.325669656615119</v>
      </c>
      <c r="C19" s="38">
        <v>1.1157667423960809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-2.8119000000000001</v>
      </c>
      <c r="J19" s="38">
        <v>-9.5599999999999454</v>
      </c>
      <c r="K19" s="38">
        <v>-0.23000000000000043</v>
      </c>
      <c r="L19" s="38">
        <v>-1.0000000000000009E-2</v>
      </c>
      <c r="M19" s="38">
        <v>23.829536399011253</v>
      </c>
    </row>
    <row r="20" spans="1:13" x14ac:dyDescent="0.3">
      <c r="A20" s="30">
        <v>2021</v>
      </c>
      <c r="B20" s="38">
        <v>49.440251185129881</v>
      </c>
      <c r="C20" s="38">
        <v>1.0838958093853344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-2.896256999999999</v>
      </c>
      <c r="J20" s="38">
        <v>-15.160000000000082</v>
      </c>
      <c r="K20" s="38">
        <v>-0.38000000000000256</v>
      </c>
      <c r="L20" s="38">
        <v>-1.0000000000000009E-2</v>
      </c>
      <c r="M20" s="38">
        <v>32.077889994515132</v>
      </c>
    </row>
    <row r="21" spans="1:13" x14ac:dyDescent="0.3">
      <c r="A21" s="30">
        <v>2022</v>
      </c>
      <c r="B21" s="38">
        <v>46.173413735539853</v>
      </c>
      <c r="C21" s="38">
        <v>1.2042465132928972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-13.590000000000146</v>
      </c>
      <c r="K21" s="38">
        <v>6.0000000000002274E-2</v>
      </c>
      <c r="L21" s="38">
        <v>0</v>
      </c>
      <c r="M21" s="38">
        <v>33.847660248832604</v>
      </c>
    </row>
    <row r="22" spans="1:13" x14ac:dyDescent="0.3">
      <c r="A22" s="30">
        <v>2023</v>
      </c>
      <c r="B22" s="38">
        <v>43.744741663661365</v>
      </c>
      <c r="C22" s="38">
        <v>1.2440919672865751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-14.220000000000027</v>
      </c>
      <c r="K22" s="38">
        <v>0.13000000000000256</v>
      </c>
      <c r="L22" s="38">
        <v>-1.0000000000000009E-2</v>
      </c>
      <c r="M22" s="38">
        <v>30.888833630947911</v>
      </c>
    </row>
    <row r="23" spans="1:13" x14ac:dyDescent="0.3">
      <c r="A23" s="30">
        <v>2024</v>
      </c>
      <c r="B23" s="38">
        <v>41.634347011863277</v>
      </c>
      <c r="C23" s="38">
        <v>1.4575679152004053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-14.279999999999973</v>
      </c>
      <c r="K23" s="38">
        <v>-1.0300000000000011</v>
      </c>
      <c r="L23" s="38">
        <v>-1.0000000000000009E-2</v>
      </c>
      <c r="M23" s="38">
        <v>27.771914927063708</v>
      </c>
    </row>
    <row r="24" spans="1:13" x14ac:dyDescent="0.3">
      <c r="A24" s="30">
        <v>2025</v>
      </c>
      <c r="B24" s="38">
        <v>39.763730454624785</v>
      </c>
      <c r="C24" s="38">
        <v>1.4637393196211619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-15.970000000000027</v>
      </c>
      <c r="K24" s="38">
        <v>-0.41000000000000369</v>
      </c>
      <c r="L24" s="38">
        <v>-1.0000000000000009E-2</v>
      </c>
      <c r="M24" s="38">
        <v>24.837469774245914</v>
      </c>
    </row>
    <row r="25" spans="1:13" x14ac:dyDescent="0.3">
      <c r="A25" s="30">
        <v>2026</v>
      </c>
      <c r="B25" s="38">
        <v>38.364655355746045</v>
      </c>
      <c r="C25" s="38">
        <v>1.6846332993112689</v>
      </c>
      <c r="D25" s="38">
        <v>0</v>
      </c>
      <c r="E25" s="38">
        <v>0</v>
      </c>
      <c r="F25" s="38">
        <v>0</v>
      </c>
      <c r="G25" s="38">
        <v>0</v>
      </c>
      <c r="H25" s="38">
        <v>-13.776860150536571</v>
      </c>
      <c r="I25" s="38">
        <v>0</v>
      </c>
      <c r="J25" s="38">
        <v>-17.239999999999782</v>
      </c>
      <c r="K25" s="38">
        <v>-0.61000000000000654</v>
      </c>
      <c r="L25" s="38">
        <v>0</v>
      </c>
      <c r="M25" s="38">
        <v>8.4224285045209513</v>
      </c>
    </row>
    <row r="26" spans="1:13" x14ac:dyDescent="0.3">
      <c r="A26" s="30">
        <v>2027</v>
      </c>
      <c r="B26" s="38">
        <v>37.200574690135923</v>
      </c>
      <c r="C26" s="38">
        <v>1.6804679572743095</v>
      </c>
      <c r="D26" s="38">
        <v>0</v>
      </c>
      <c r="E26" s="38">
        <v>0</v>
      </c>
      <c r="F26" s="38">
        <v>0</v>
      </c>
      <c r="G26" s="38">
        <v>0</v>
      </c>
      <c r="H26" s="38">
        <v>-13.700757337858994</v>
      </c>
      <c r="I26" s="38">
        <v>0</v>
      </c>
      <c r="J26" s="38">
        <v>-17.9699999999998</v>
      </c>
      <c r="K26" s="38">
        <v>-0.25999999999999801</v>
      </c>
      <c r="L26" s="38">
        <v>0</v>
      </c>
      <c r="M26" s="38">
        <v>6.9502853095514396</v>
      </c>
    </row>
    <row r="27" spans="1:13" x14ac:dyDescent="0.3">
      <c r="A27" s="30">
        <v>2028</v>
      </c>
      <c r="B27" s="38">
        <v>36.036452062584644</v>
      </c>
      <c r="C27" s="38">
        <v>1.8357005120768879</v>
      </c>
      <c r="D27" s="38">
        <v>-114.56247336679905</v>
      </c>
      <c r="E27" s="38">
        <v>-10.041334750835944</v>
      </c>
      <c r="F27" s="38">
        <v>-5.8971529098068185</v>
      </c>
      <c r="G27" s="38">
        <v>0</v>
      </c>
      <c r="H27" s="38">
        <v>-13.626557095498354</v>
      </c>
      <c r="I27" s="38">
        <v>0</v>
      </c>
      <c r="J27" s="38">
        <v>-14.059999999999945</v>
      </c>
      <c r="K27" s="38">
        <v>-7.1200000000000045</v>
      </c>
      <c r="L27" s="38">
        <v>-3.6200000000000045</v>
      </c>
      <c r="M27" s="38">
        <v>-131.05536554827859</v>
      </c>
    </row>
    <row r="28" spans="1:13" x14ac:dyDescent="0.3">
      <c r="A28" s="30">
        <v>2029</v>
      </c>
      <c r="B28" s="38">
        <v>34.872329435033372</v>
      </c>
      <c r="C28" s="38">
        <v>1.7520724417197684</v>
      </c>
      <c r="D28" s="38">
        <v>-62.185375854872348</v>
      </c>
      <c r="E28" s="38">
        <v>3.2103537832853135E-2</v>
      </c>
      <c r="F28" s="38">
        <v>-3.1101122883335037</v>
      </c>
      <c r="G28" s="38">
        <v>0</v>
      </c>
      <c r="H28" s="38">
        <v>-13.554211859196732</v>
      </c>
      <c r="I28" s="38">
        <v>0</v>
      </c>
      <c r="J28" s="38">
        <v>-15.329999999999927</v>
      </c>
      <c r="K28" s="38">
        <v>-7.0999999999999943</v>
      </c>
      <c r="L28" s="38">
        <v>-4.1099999999999</v>
      </c>
      <c r="M28" s="38">
        <v>-68.733194587816413</v>
      </c>
    </row>
    <row r="29" spans="1:13" x14ac:dyDescent="0.3">
      <c r="A29" s="30">
        <v>2030</v>
      </c>
      <c r="B29" s="38">
        <v>33.7082068074821</v>
      </c>
      <c r="C29" s="38">
        <v>1.7770972201423363</v>
      </c>
      <c r="D29" s="38">
        <v>8.820613030608115</v>
      </c>
      <c r="E29" s="38">
        <v>3.1380612612565528E-2</v>
      </c>
      <c r="F29" s="38">
        <v>0.47379269470847873</v>
      </c>
      <c r="G29" s="38">
        <v>0</v>
      </c>
      <c r="H29" s="38">
        <v>-13.48367525380265</v>
      </c>
      <c r="I29" s="38">
        <v>0</v>
      </c>
      <c r="J29" s="38">
        <v>-17.630000000000109</v>
      </c>
      <c r="K29" s="38">
        <v>-0.86000000000000654</v>
      </c>
      <c r="L29" s="38">
        <v>-4.2599999999999909</v>
      </c>
      <c r="M29" s="38">
        <v>8.5774151117508382</v>
      </c>
    </row>
    <row r="30" spans="1:13" x14ac:dyDescent="0.3">
      <c r="A30" s="30">
        <v>2031</v>
      </c>
      <c r="B30" s="38">
        <v>32.54408417993082</v>
      </c>
      <c r="C30" s="38">
        <v>1.7990301462396125</v>
      </c>
      <c r="D30" s="38">
        <v>-2.7974673138504613</v>
      </c>
      <c r="E30" s="38">
        <v>-0.97450064221713717</v>
      </c>
      <c r="F30" s="38">
        <v>-0.13085902725899601</v>
      </c>
      <c r="G30" s="38">
        <v>-11.139458219972605</v>
      </c>
      <c r="H30" s="38">
        <v>-13.414902063543423</v>
      </c>
      <c r="I30" s="38">
        <v>0</v>
      </c>
      <c r="J30" s="38">
        <v>-20.650000000000091</v>
      </c>
      <c r="K30" s="38">
        <v>0.49000000000000199</v>
      </c>
      <c r="L30" s="38">
        <v>-5.2799999999999727</v>
      </c>
      <c r="M30" s="38">
        <v>-19.554072940672249</v>
      </c>
    </row>
    <row r="31" spans="1:13" x14ac:dyDescent="0.3">
      <c r="A31" s="30">
        <v>2032</v>
      </c>
      <c r="B31" s="38">
        <v>31.379961552379548</v>
      </c>
      <c r="C31" s="38">
        <v>2.0087645788794903</v>
      </c>
      <c r="D31" s="38">
        <v>-9.4395527736209033</v>
      </c>
      <c r="E31" s="38">
        <v>-5.5924113894819669</v>
      </c>
      <c r="F31" s="38">
        <v>-0.46940820056984478</v>
      </c>
      <c r="G31" s="38">
        <v>-1.2587190844794769</v>
      </c>
      <c r="H31" s="38">
        <v>-13.347848203040673</v>
      </c>
      <c r="I31" s="38">
        <v>0</v>
      </c>
      <c r="J31" s="38">
        <v>-20.610000000000127</v>
      </c>
      <c r="K31" s="38">
        <v>-9.9999999999994316E-2</v>
      </c>
      <c r="L31" s="38">
        <v>-5.5199999999999818</v>
      </c>
      <c r="M31" s="38">
        <v>-22.949213519933927</v>
      </c>
    </row>
    <row r="32" spans="1:13" x14ac:dyDescent="0.3">
      <c r="A32" s="30">
        <v>2033</v>
      </c>
      <c r="B32" s="38">
        <v>30.215838924828276</v>
      </c>
      <c r="C32" s="38">
        <v>1.8594919544508683</v>
      </c>
      <c r="D32" s="38">
        <v>-9.1628222649596864</v>
      </c>
      <c r="E32" s="38">
        <v>2.0387923949363795</v>
      </c>
      <c r="F32" s="38">
        <v>-0.45793074367580999</v>
      </c>
      <c r="G32" s="38">
        <v>0.96242516655726718</v>
      </c>
      <c r="H32" s="38">
        <v>-13.282470689050493</v>
      </c>
      <c r="I32" s="38">
        <v>0</v>
      </c>
      <c r="J32" s="38">
        <v>-19.260000000000218</v>
      </c>
      <c r="K32" s="38">
        <v>-2.6999999999999886</v>
      </c>
      <c r="L32" s="38">
        <v>-5.2900000000000773</v>
      </c>
      <c r="M32" s="38">
        <v>-15.076675256913484</v>
      </c>
    </row>
    <row r="33" spans="1:13" x14ac:dyDescent="0.3">
      <c r="A33" s="30">
        <v>2034</v>
      </c>
      <c r="B33" s="38">
        <v>29.051716297276997</v>
      </c>
      <c r="C33" s="38">
        <v>1.9005486146642427</v>
      </c>
      <c r="D33" s="38">
        <v>-8.8890510421614408</v>
      </c>
      <c r="E33" s="38">
        <v>0.88993488404797461</v>
      </c>
      <c r="F33" s="38">
        <v>-0.44405546348085778</v>
      </c>
      <c r="G33" s="38">
        <v>-1.8581320321952504</v>
      </c>
      <c r="H33" s="38">
        <v>-13.218727612910069</v>
      </c>
      <c r="I33" s="38">
        <v>0</v>
      </c>
      <c r="J33" s="38">
        <v>-20.579999999999927</v>
      </c>
      <c r="K33" s="38">
        <v>-1.2800000000000011</v>
      </c>
      <c r="L33" s="38">
        <v>-5.9700000000000273</v>
      </c>
      <c r="M33" s="38">
        <v>-20.39776635475836</v>
      </c>
    </row>
    <row r="34" spans="1:13" x14ac:dyDescent="0.3">
      <c r="A34" s="30">
        <v>2035</v>
      </c>
      <c r="B34" s="38">
        <v>27.899972442364664</v>
      </c>
      <c r="C34" s="38">
        <v>1.9469965243503828</v>
      </c>
      <c r="D34" s="38">
        <v>-8.6180158452237947</v>
      </c>
      <c r="E34" s="38">
        <v>-1.8394857612081097</v>
      </c>
      <c r="F34" s="38">
        <v>-0.42556670143147812</v>
      </c>
      <c r="G34" s="38">
        <v>-4.6167681897213981</v>
      </c>
      <c r="H34" s="38">
        <v>-13.156578113673152</v>
      </c>
      <c r="I34" s="38">
        <v>0</v>
      </c>
      <c r="J34" s="38">
        <v>-21.360000000000127</v>
      </c>
      <c r="K34" s="38">
        <v>-0.62999999999999545</v>
      </c>
      <c r="L34" s="38">
        <v>-6.5499999999999545</v>
      </c>
      <c r="M34" s="38">
        <v>-27.349445644542964</v>
      </c>
    </row>
    <row r="35" spans="1:13" x14ac:dyDescent="0.3">
      <c r="A35" s="30">
        <v>2036</v>
      </c>
      <c r="B35" s="38">
        <v>26.773028094671353</v>
      </c>
      <c r="C35" s="38">
        <v>2.1347355623288493</v>
      </c>
      <c r="D35" s="38">
        <v>-8.3044187300067733</v>
      </c>
      <c r="E35" s="38">
        <v>-0.93655925202759249</v>
      </c>
      <c r="F35" s="38">
        <v>-0.4054223301640576</v>
      </c>
      <c r="G35" s="38">
        <v>-8.7739171374854408</v>
      </c>
      <c r="H35" s="38">
        <v>-13.095982351917161</v>
      </c>
      <c r="I35" s="38">
        <v>0</v>
      </c>
      <c r="J35" s="38">
        <v>-21.429999999999836</v>
      </c>
      <c r="K35" s="38">
        <v>-1.0600000000000023</v>
      </c>
      <c r="L35" s="38">
        <v>-6.8800000000001091</v>
      </c>
      <c r="M35" s="38">
        <v>-31.978536144600771</v>
      </c>
    </row>
    <row r="36" spans="1:13" x14ac:dyDescent="0.3">
      <c r="A36" s="30">
        <v>2037</v>
      </c>
      <c r="B36" s="38">
        <v>25.65846251961699</v>
      </c>
      <c r="C36" s="38">
        <v>2.0425071914282742</v>
      </c>
      <c r="D36" s="38">
        <v>-7.9437611782293516</v>
      </c>
      <c r="E36" s="38">
        <v>-1.6584881766476798</v>
      </c>
      <c r="F36" s="38">
        <v>-0.38620203951838761</v>
      </c>
      <c r="G36" s="38">
        <v>0.53063903260743928</v>
      </c>
      <c r="H36" s="38">
        <v>-13.036901484205069</v>
      </c>
      <c r="I36" s="38">
        <v>0</v>
      </c>
      <c r="J36" s="38">
        <v>-22.730000000000018</v>
      </c>
      <c r="K36" s="38">
        <v>-0.56000000000000227</v>
      </c>
      <c r="L36" s="38">
        <v>-7.7999999999999545</v>
      </c>
      <c r="M36" s="38">
        <v>-25.883744134947761</v>
      </c>
    </row>
    <row r="37" spans="1:13" x14ac:dyDescent="0.3">
      <c r="A37" s="30">
        <v>2038</v>
      </c>
      <c r="B37" s="38">
        <v>26.53942816722676</v>
      </c>
      <c r="C37" s="38">
        <v>2.1846134323630277</v>
      </c>
      <c r="D37" s="38">
        <v>-7.5852550246711417</v>
      </c>
      <c r="E37" s="38">
        <v>-0.31082077983650436</v>
      </c>
      <c r="F37" s="38">
        <v>-0.36725089904992103</v>
      </c>
      <c r="G37" s="38">
        <v>-18.204545595541447</v>
      </c>
      <c r="H37" s="38">
        <v>-12.979297638185779</v>
      </c>
      <c r="I37" s="38">
        <v>0</v>
      </c>
      <c r="J37" s="38">
        <v>-21.420000000000073</v>
      </c>
      <c r="K37" s="38">
        <v>-1.5700000000000074</v>
      </c>
      <c r="L37" s="38">
        <v>-7.7800000000002001</v>
      </c>
      <c r="M37" s="38">
        <v>-41.493128337695282</v>
      </c>
    </row>
    <row r="38" spans="1:13" x14ac:dyDescent="0.3">
      <c r="A38" s="30">
        <v>2039</v>
      </c>
      <c r="B38" s="38">
        <v>25.263062763307722</v>
      </c>
      <c r="C38" s="38">
        <v>2.1335529995984857</v>
      </c>
      <c r="D38" s="38">
        <v>-7.2335522230957849</v>
      </c>
      <c r="E38" s="38">
        <v>-11.561587828035641</v>
      </c>
      <c r="F38" s="38">
        <v>-0.34829160251548075</v>
      </c>
      <c r="G38" s="38">
        <v>-9.3194931428614325</v>
      </c>
      <c r="H38" s="38">
        <v>-12.923133888316972</v>
      </c>
      <c r="I38" s="38">
        <v>0</v>
      </c>
      <c r="J38" s="38">
        <v>-21.259999999999764</v>
      </c>
      <c r="K38" s="38">
        <v>-4.230000000000004</v>
      </c>
      <c r="L38" s="38">
        <v>-8.1700000000000728</v>
      </c>
      <c r="M38" s="38">
        <v>-47.649442921918947</v>
      </c>
    </row>
    <row r="39" spans="1:13" x14ac:dyDescent="0.3">
      <c r="A39" s="30">
        <v>2040</v>
      </c>
      <c r="B39" s="38">
        <v>23.9866973593887</v>
      </c>
      <c r="C39" s="38">
        <v>2.1770811905844178</v>
      </c>
      <c r="D39" s="38">
        <v>-6.8828236104191092</v>
      </c>
      <c r="E39" s="38">
        <v>9.4621830200045167</v>
      </c>
      <c r="F39" s="38">
        <v>-0.32933230598104046</v>
      </c>
      <c r="G39" s="38">
        <v>6.6399470750077114</v>
      </c>
      <c r="H39" s="38">
        <v>-12.868374232194885</v>
      </c>
      <c r="I39" s="38">
        <v>0</v>
      </c>
      <c r="J39" s="38">
        <v>-23.430000000000291</v>
      </c>
      <c r="K39" s="38">
        <v>-1.1200000000000045</v>
      </c>
      <c r="L39" s="38">
        <v>-9.6700000000000728</v>
      </c>
      <c r="M39" s="38">
        <v>-12.034621503610058</v>
      </c>
    </row>
    <row r="40" spans="1:13" x14ac:dyDescent="0.3">
      <c r="A40" s="30">
        <v>2041</v>
      </c>
      <c r="B40" s="38">
        <v>22.710331955469663</v>
      </c>
      <c r="C40" s="38">
        <v>2.2203002004320727</v>
      </c>
      <c r="D40" s="38">
        <v>-6.5320949977426608</v>
      </c>
      <c r="E40" s="38">
        <v>-1.1666145351192085</v>
      </c>
      <c r="F40" s="38">
        <v>-0.31037300944660728</v>
      </c>
      <c r="G40" s="38">
        <v>-6.6903373424237316</v>
      </c>
      <c r="H40" s="38">
        <v>-12.814983567475851</v>
      </c>
      <c r="I40" s="38">
        <v>0</v>
      </c>
      <c r="J40" s="38">
        <v>-24.690000000000055</v>
      </c>
      <c r="K40" s="38">
        <v>-1.1800000000000068</v>
      </c>
      <c r="L40" s="38">
        <v>-11.370000000000118</v>
      </c>
      <c r="M40" s="38">
        <v>-39.823771296306504</v>
      </c>
    </row>
    <row r="41" spans="1:13" x14ac:dyDescent="0.3">
      <c r="A41" s="30">
        <v>2042</v>
      </c>
      <c r="B41" s="38">
        <v>21.433966551550636</v>
      </c>
      <c r="C41" s="38">
        <v>2.2662568638399261</v>
      </c>
      <c r="D41" s="38">
        <v>-6.181366385065985</v>
      </c>
      <c r="E41" s="38">
        <v>-3.1226827273134745</v>
      </c>
      <c r="F41" s="38">
        <v>-0.29141371291217411</v>
      </c>
      <c r="G41" s="38">
        <v>-4.4931515047771313</v>
      </c>
      <c r="H41" s="38">
        <v>-12.762927669374792</v>
      </c>
      <c r="I41" s="38">
        <v>0</v>
      </c>
      <c r="J41" s="38">
        <v>-21.8700000000008</v>
      </c>
      <c r="K41" s="38">
        <v>-2.75</v>
      </c>
      <c r="L41" s="38">
        <v>-11.300000000000182</v>
      </c>
      <c r="M41" s="38">
        <v>-39.071318584053977</v>
      </c>
    </row>
    <row r="42" spans="1:13" x14ac:dyDescent="0.3">
      <c r="A42" s="30">
        <v>2043</v>
      </c>
      <c r="B42" s="38">
        <v>20.157601147631606</v>
      </c>
      <c r="C42" s="38">
        <v>2.4799557955714828</v>
      </c>
      <c r="D42" s="38">
        <v>-5.8306377723895366</v>
      </c>
      <c r="E42" s="38">
        <v>-0.36548402950424475</v>
      </c>
      <c r="F42" s="38">
        <v>-0.29675021904313326</v>
      </c>
      <c r="G42" s="38">
        <v>0.70807501377001358</v>
      </c>
      <c r="H42" s="38">
        <v>-12.712173168726258</v>
      </c>
      <c r="I42" s="38">
        <v>0</v>
      </c>
      <c r="J42" s="38">
        <v>-23.200000000000728</v>
      </c>
      <c r="K42" s="38">
        <v>-1.8600000000000136</v>
      </c>
      <c r="L42" s="38">
        <v>-13.409999999999854</v>
      </c>
      <c r="M42" s="38">
        <v>-34.329413232690669</v>
      </c>
    </row>
    <row r="43" spans="1:13" x14ac:dyDescent="0.3">
      <c r="A43" s="30">
        <v>2044</v>
      </c>
      <c r="B43" s="38">
        <v>18.881235743712573</v>
      </c>
      <c r="C43" s="38">
        <v>2.5776470061660652</v>
      </c>
      <c r="D43" s="38">
        <v>-5.4799091597130882</v>
      </c>
      <c r="E43" s="38">
        <v>-0.91402222293837099</v>
      </c>
      <c r="F43" s="38">
        <v>-0.32597897043926594</v>
      </c>
      <c r="G43" s="38">
        <v>-0.33926723499166656</v>
      </c>
      <c r="H43" s="38">
        <v>-12.662687530593937</v>
      </c>
      <c r="I43" s="38">
        <v>0</v>
      </c>
      <c r="J43" s="38">
        <v>-25.609999999999673</v>
      </c>
      <c r="K43" s="38">
        <v>0.14000000000001478</v>
      </c>
      <c r="L43" s="38">
        <v>-16.460000000000036</v>
      </c>
      <c r="M43" s="38">
        <v>-40.192982368797388</v>
      </c>
    </row>
    <row r="44" spans="1:13" x14ac:dyDescent="0.3">
      <c r="A44" s="30">
        <v>2045</v>
      </c>
      <c r="B44" s="38">
        <v>17.751664656052295</v>
      </c>
      <c r="C44" s="38">
        <v>2.4106076242371199</v>
      </c>
      <c r="D44" s="38">
        <v>-5.1291805470364125</v>
      </c>
      <c r="E44" s="38">
        <v>-3.6483413804527345</v>
      </c>
      <c r="F44" s="38">
        <v>-0.32985608123725285</v>
      </c>
      <c r="G44" s="38">
        <v>-8.5300033453765423</v>
      </c>
      <c r="H44" s="38">
        <v>-12.614439033414927</v>
      </c>
      <c r="I44" s="38">
        <v>0</v>
      </c>
      <c r="J44" s="38">
        <v>-23.429999999999382</v>
      </c>
      <c r="K44" s="38">
        <v>-1.1200000000000045</v>
      </c>
      <c r="L44" s="38">
        <v>-16.870000000000346</v>
      </c>
      <c r="M44" s="38">
        <v>-51.509548107228184</v>
      </c>
    </row>
    <row r="45" spans="1:13" x14ac:dyDescent="0.3">
      <c r="A45" s="30">
        <v>2046</v>
      </c>
      <c r="B45" s="38">
        <v>16.695490726521395</v>
      </c>
      <c r="C45" s="38">
        <v>2.4637274920965533</v>
      </c>
      <c r="D45" s="38">
        <v>-4.7784519343597367</v>
      </c>
      <c r="E45" s="38">
        <v>-4.5302915076616443</v>
      </c>
      <c r="F45" s="38">
        <v>-0.31135751277955137</v>
      </c>
      <c r="G45" s="38">
        <v>-11.019588093987977</v>
      </c>
      <c r="H45" s="38">
        <v>-12.567396748665391</v>
      </c>
      <c r="I45" s="38">
        <v>0</v>
      </c>
      <c r="J45" s="38">
        <v>-23.109999999999673</v>
      </c>
      <c r="K45" s="38">
        <v>-3.8600000000000136</v>
      </c>
      <c r="L45" s="38">
        <v>-18.679999999999836</v>
      </c>
      <c r="M45" s="38">
        <v>-59.697867578835876</v>
      </c>
    </row>
    <row r="46" spans="1:13" x14ac:dyDescent="0.3">
      <c r="A46" s="30">
        <v>2047</v>
      </c>
      <c r="B46" s="38">
        <v>15.639316796990498</v>
      </c>
      <c r="C46" s="38">
        <v>2.5175722679924482</v>
      </c>
      <c r="D46" s="38">
        <v>-4.4277233216832883</v>
      </c>
      <c r="E46" s="38">
        <v>-5.3486821476730597</v>
      </c>
      <c r="F46" s="38">
        <v>-0.29767917931387444</v>
      </c>
      <c r="G46" s="38">
        <v>10.373312869739948</v>
      </c>
      <c r="H46" s="38">
        <v>-12.521530521034592</v>
      </c>
      <c r="I46" s="38">
        <v>0</v>
      </c>
      <c r="J46" s="38">
        <v>-24.1899999999996</v>
      </c>
      <c r="K46" s="38">
        <v>-1.7600000000000193</v>
      </c>
      <c r="L46" s="38">
        <v>-21.730000000000473</v>
      </c>
      <c r="M46" s="38">
        <v>-41.74541323498201</v>
      </c>
    </row>
    <row r="47" spans="1:13" x14ac:dyDescent="0.3">
      <c r="A47" s="30">
        <v>2048</v>
      </c>
      <c r="B47" s="38">
        <v>14.583142867459598</v>
      </c>
      <c r="C47" s="38">
        <v>2.4582301396849977</v>
      </c>
      <c r="D47" s="38">
        <v>-4.4367783536881689</v>
      </c>
      <c r="E47" s="38">
        <v>8.7205210751015159</v>
      </c>
      <c r="F47" s="38">
        <v>-0.28640688531123715</v>
      </c>
      <c r="G47" s="38">
        <v>-26.813322263544251</v>
      </c>
      <c r="H47" s="38">
        <v>-12.476810949094565</v>
      </c>
      <c r="I47" s="38">
        <v>0</v>
      </c>
      <c r="J47" s="38">
        <v>-23.399999999999636</v>
      </c>
      <c r="K47" s="38">
        <v>-4.0900000000000034</v>
      </c>
      <c r="L47" s="38">
        <v>-23.440000000000509</v>
      </c>
      <c r="M47" s="38">
        <v>-69.181424369392261</v>
      </c>
    </row>
    <row r="48" spans="1:13" x14ac:dyDescent="0.3">
      <c r="A48" s="30">
        <v>2049</v>
      </c>
      <c r="B48" s="38">
        <v>13.5269689379287</v>
      </c>
      <c r="C48" s="38">
        <v>2.3956341682188085</v>
      </c>
      <c r="D48" s="38">
        <v>-4.7982600918389835</v>
      </c>
      <c r="E48" s="38">
        <v>-1.922326462001763</v>
      </c>
      <c r="F48" s="38">
        <v>-0.27513459130858564</v>
      </c>
      <c r="G48" s="38">
        <v>-3.2227248876355361</v>
      </c>
      <c r="H48" s="38">
        <v>-12.433209366453037</v>
      </c>
      <c r="I48" s="38">
        <v>0</v>
      </c>
      <c r="J48" s="38">
        <v>-24.470000000000255</v>
      </c>
      <c r="K48" s="38">
        <v>-2.460000000000008</v>
      </c>
      <c r="L48" s="38">
        <v>-27.489999999999782</v>
      </c>
      <c r="M48" s="38">
        <v>-61.149052293090442</v>
      </c>
    </row>
    <row r="49" spans="1:13" ht="14.5" thickBot="1" x14ac:dyDescent="0.35">
      <c r="A49" s="30">
        <v>2050</v>
      </c>
      <c r="B49" s="39">
        <v>6.7750137472186704</v>
      </c>
      <c r="C49" s="39">
        <v>2.3497027191824573</v>
      </c>
      <c r="D49" s="39">
        <v>-4.785731330475528</v>
      </c>
      <c r="E49" s="39">
        <v>-2.3735130589997766</v>
      </c>
      <c r="F49" s="39">
        <v>-0.26386229730593413</v>
      </c>
      <c r="G49" s="39">
        <v>2.795379681003169</v>
      </c>
      <c r="H49" s="39">
        <v>-12.390697823377549</v>
      </c>
      <c r="I49" s="39">
        <v>0</v>
      </c>
      <c r="J49" s="39">
        <v>-24.814968425089319</v>
      </c>
      <c r="K49" s="39">
        <v>-2.5214999999999748</v>
      </c>
      <c r="L49" s="39">
        <v>-28.067289999999957</v>
      </c>
      <c r="M49" s="39">
        <v>-63.297466787843739</v>
      </c>
    </row>
    <row r="50" spans="1:13" ht="14.5" thickBot="1" x14ac:dyDescent="0.35">
      <c r="A50" s="19" t="s">
        <v>36</v>
      </c>
      <c r="B50" s="40">
        <v>402.44815763869849</v>
      </c>
      <c r="C50" s="41">
        <v>19.667419275753243</v>
      </c>
      <c r="D50" s="41">
        <v>-114.70186397839208</v>
      </c>
      <c r="E50" s="41">
        <v>-10.804461083343169</v>
      </c>
      <c r="F50" s="41">
        <v>-5.832391696518477</v>
      </c>
      <c r="G50" s="41">
        <v>-20.793867194747616</v>
      </c>
      <c r="H50" s="41">
        <v>-92.445105109664254</v>
      </c>
      <c r="I50" s="41">
        <v>-5.105496148214737</v>
      </c>
      <c r="J50" s="41">
        <v>-202.8317153752634</v>
      </c>
      <c r="K50" s="41">
        <v>-15.577571589640579</v>
      </c>
      <c r="L50" s="41">
        <v>-50.635215236346305</v>
      </c>
      <c r="M50" s="42">
        <v>-96.612110497678941</v>
      </c>
    </row>
  </sheetData>
  <mergeCells count="7">
    <mergeCell ref="B3:M3"/>
    <mergeCell ref="B5:C5"/>
    <mergeCell ref="D5:I5"/>
    <mergeCell ref="J5:L5"/>
    <mergeCell ref="B14:C14"/>
    <mergeCell ref="D14:I14"/>
    <mergeCell ref="J14:L14"/>
  </mergeCells>
  <pageMargins left="0.7" right="0.7" top="0.75" bottom="0.75" header="0.3" footer="0.3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Normal="100" workbookViewId="0">
      <selection activeCell="B3" sqref="B3:M3"/>
    </sheetView>
  </sheetViews>
  <sheetFormatPr defaultColWidth="9.1796875" defaultRowHeight="14" x14ac:dyDescent="0.3"/>
  <cols>
    <col min="1" max="1" width="10.453125" style="19" bestFit="1" customWidth="1"/>
    <col min="2" max="2" width="10.81640625" style="19" customWidth="1"/>
    <col min="3" max="3" width="11.453125" style="19" bestFit="1" customWidth="1"/>
    <col min="4" max="4" width="10.26953125" style="19" bestFit="1" customWidth="1"/>
    <col min="5" max="5" width="11.453125" style="19" bestFit="1" customWidth="1"/>
    <col min="6" max="6" width="14.26953125" style="19" bestFit="1" customWidth="1"/>
    <col min="7" max="7" width="12.1796875" style="19" bestFit="1" customWidth="1"/>
    <col min="8" max="8" width="13.26953125" style="19" bestFit="1" customWidth="1"/>
    <col min="9" max="9" width="10.81640625" style="19" bestFit="1" customWidth="1"/>
    <col min="10" max="10" width="9.81640625" style="19" bestFit="1" customWidth="1"/>
    <col min="11" max="11" width="9" style="19" bestFit="1" customWidth="1"/>
    <col min="12" max="12" width="9.26953125" style="19" bestFit="1" customWidth="1"/>
    <col min="13" max="13" width="20.1796875" style="19" bestFit="1" customWidth="1"/>
    <col min="14" max="16384" width="9.1796875" style="19"/>
  </cols>
  <sheetData>
    <row r="1" spans="1:13" x14ac:dyDescent="0.3">
      <c r="A1" s="33"/>
    </row>
    <row r="2" spans="1:13" x14ac:dyDescent="0.3">
      <c r="A2" s="33"/>
    </row>
    <row r="3" spans="1:13" ht="21.5" x14ac:dyDescent="0.55000000000000004">
      <c r="B3" s="52" t="s">
        <v>50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5" spans="1:13" ht="28.5" customHeight="1" x14ac:dyDescent="0.3">
      <c r="B5" s="53" t="s">
        <v>11</v>
      </c>
      <c r="C5" s="54"/>
      <c r="D5" s="53" t="s">
        <v>12</v>
      </c>
      <c r="E5" s="55"/>
      <c r="F5" s="55"/>
      <c r="G5" s="55"/>
      <c r="H5" s="55"/>
      <c r="I5" s="54"/>
      <c r="J5" s="56" t="s">
        <v>13</v>
      </c>
      <c r="K5" s="57"/>
      <c r="L5" s="58"/>
    </row>
    <row r="6" spans="1:13" x14ac:dyDescent="0.3">
      <c r="B6" s="24" t="s">
        <v>14</v>
      </c>
      <c r="C6" s="24" t="s">
        <v>15</v>
      </c>
      <c r="D6" s="25" t="s">
        <v>14</v>
      </c>
      <c r="E6" s="25" t="s">
        <v>15</v>
      </c>
      <c r="F6" s="25" t="s">
        <v>16</v>
      </c>
      <c r="G6" s="25" t="s">
        <v>17</v>
      </c>
      <c r="H6" s="24" t="s">
        <v>18</v>
      </c>
      <c r="I6" s="24" t="s">
        <v>19</v>
      </c>
      <c r="J6" s="25" t="s">
        <v>20</v>
      </c>
      <c r="K6" s="24" t="s">
        <v>21</v>
      </c>
      <c r="L6" s="26"/>
      <c r="M6" s="24" t="s">
        <v>22</v>
      </c>
    </row>
    <row r="7" spans="1:13" x14ac:dyDescent="0.3">
      <c r="B7" s="25" t="s">
        <v>23</v>
      </c>
      <c r="C7" s="25" t="s">
        <v>24</v>
      </c>
      <c r="D7" s="25" t="s">
        <v>23</v>
      </c>
      <c r="E7" s="25" t="s">
        <v>24</v>
      </c>
      <c r="F7" s="25" t="s">
        <v>25</v>
      </c>
      <c r="G7" s="25" t="s">
        <v>26</v>
      </c>
      <c r="H7" s="25" t="s">
        <v>27</v>
      </c>
      <c r="I7" s="25" t="s">
        <v>28</v>
      </c>
      <c r="J7" s="25" t="s">
        <v>29</v>
      </c>
      <c r="K7" s="25" t="s">
        <v>30</v>
      </c>
      <c r="L7" s="27" t="s">
        <v>31</v>
      </c>
      <c r="M7" s="25" t="s">
        <v>32</v>
      </c>
    </row>
    <row r="8" spans="1:13" x14ac:dyDescent="0.3">
      <c r="B8" s="28" t="s">
        <v>33</v>
      </c>
      <c r="C8" s="28" t="s">
        <v>33</v>
      </c>
      <c r="D8" s="28" t="s">
        <v>33</v>
      </c>
      <c r="E8" s="28" t="s">
        <v>33</v>
      </c>
      <c r="F8" s="28" t="s">
        <v>33</v>
      </c>
      <c r="G8" s="28" t="s">
        <v>33</v>
      </c>
      <c r="H8" s="28" t="s">
        <v>33</v>
      </c>
      <c r="I8" s="28" t="s">
        <v>33</v>
      </c>
      <c r="J8" s="28" t="s">
        <v>33</v>
      </c>
      <c r="K8" s="28" t="s">
        <v>33</v>
      </c>
      <c r="L8" s="29" t="s">
        <v>33</v>
      </c>
      <c r="M8" s="28" t="s">
        <v>33</v>
      </c>
    </row>
    <row r="9" spans="1:13" x14ac:dyDescent="0.3">
      <c r="B9" s="43">
        <f>B50</f>
        <v>402.44815763869849</v>
      </c>
      <c r="C9" s="43">
        <f t="shared" ref="C9:M9" si="0">C50</f>
        <v>19.667419275753243</v>
      </c>
      <c r="D9" s="43">
        <f t="shared" si="0"/>
        <v>-114.70186397839208</v>
      </c>
      <c r="E9" s="43">
        <f t="shared" si="0"/>
        <v>-10.804461083343169</v>
      </c>
      <c r="F9" s="43">
        <f t="shared" si="0"/>
        <v>-5.832391696518477</v>
      </c>
      <c r="G9" s="43">
        <f t="shared" si="0"/>
        <v>-20.793867194747616</v>
      </c>
      <c r="H9" s="43">
        <f t="shared" si="0"/>
        <v>-92.445105109664254</v>
      </c>
      <c r="I9" s="43">
        <f t="shared" si="0"/>
        <v>-5.105496148214737</v>
      </c>
      <c r="J9" s="43">
        <f t="shared" si="0"/>
        <v>-271.0687107787171</v>
      </c>
      <c r="K9" s="43">
        <f t="shared" si="0"/>
        <v>-24.643443537963304</v>
      </c>
      <c r="L9" s="43">
        <f t="shared" si="0"/>
        <v>-5.3071348840950001E-2</v>
      </c>
      <c r="M9" s="43">
        <f t="shared" si="0"/>
        <v>-123.33283396195</v>
      </c>
    </row>
    <row r="11" spans="1:13" x14ac:dyDescent="0.3">
      <c r="B11" s="19" t="s">
        <v>38</v>
      </c>
    </row>
    <row r="14" spans="1:13" ht="27" customHeight="1" x14ac:dyDescent="0.3">
      <c r="B14" s="53" t="s">
        <v>11</v>
      </c>
      <c r="C14" s="54"/>
      <c r="D14" s="53" t="s">
        <v>12</v>
      </c>
      <c r="E14" s="55"/>
      <c r="F14" s="55"/>
      <c r="G14" s="55"/>
      <c r="H14" s="55"/>
      <c r="I14" s="54"/>
      <c r="J14" s="56" t="s">
        <v>13</v>
      </c>
      <c r="K14" s="57"/>
      <c r="L14" s="58"/>
    </row>
    <row r="15" spans="1:13" x14ac:dyDescent="0.3">
      <c r="A15" s="24"/>
      <c r="B15" s="24" t="s">
        <v>14</v>
      </c>
      <c r="C15" s="24" t="s">
        <v>15</v>
      </c>
      <c r="D15" s="25" t="s">
        <v>14</v>
      </c>
      <c r="E15" s="25" t="s">
        <v>15</v>
      </c>
      <c r="F15" s="25" t="s">
        <v>16</v>
      </c>
      <c r="G15" s="25" t="s">
        <v>17</v>
      </c>
      <c r="H15" s="24" t="s">
        <v>18</v>
      </c>
      <c r="I15" s="24" t="s">
        <v>19</v>
      </c>
      <c r="J15" s="25" t="s">
        <v>20</v>
      </c>
      <c r="K15" s="24" t="s">
        <v>21</v>
      </c>
      <c r="L15" s="26"/>
      <c r="M15" s="24" t="s">
        <v>39</v>
      </c>
    </row>
    <row r="16" spans="1:13" x14ac:dyDescent="0.3">
      <c r="A16" s="25"/>
      <c r="B16" s="25" t="s">
        <v>23</v>
      </c>
      <c r="C16" s="25" t="s">
        <v>24</v>
      </c>
      <c r="D16" s="25" t="s">
        <v>23</v>
      </c>
      <c r="E16" s="25" t="s">
        <v>24</v>
      </c>
      <c r="F16" s="25" t="s">
        <v>25</v>
      </c>
      <c r="G16" s="25" t="s">
        <v>26</v>
      </c>
      <c r="H16" s="25" t="s">
        <v>27</v>
      </c>
      <c r="I16" s="25" t="s">
        <v>28</v>
      </c>
      <c r="J16" s="25" t="s">
        <v>29</v>
      </c>
      <c r="K16" s="25" t="s">
        <v>30</v>
      </c>
      <c r="L16" s="27" t="s">
        <v>31</v>
      </c>
      <c r="M16" s="25" t="s">
        <v>40</v>
      </c>
    </row>
    <row r="17" spans="1:13" x14ac:dyDescent="0.3">
      <c r="A17" s="28" t="s">
        <v>34</v>
      </c>
      <c r="B17" s="28" t="s">
        <v>33</v>
      </c>
      <c r="C17" s="28" t="s">
        <v>33</v>
      </c>
      <c r="D17" s="28" t="s">
        <v>33</v>
      </c>
      <c r="E17" s="28" t="s">
        <v>33</v>
      </c>
      <c r="F17" s="28" t="s">
        <v>33</v>
      </c>
      <c r="G17" s="28" t="s">
        <v>33</v>
      </c>
      <c r="H17" s="28" t="s">
        <v>33</v>
      </c>
      <c r="I17" s="28" t="s">
        <v>33</v>
      </c>
      <c r="J17" s="28" t="s">
        <v>33</v>
      </c>
      <c r="K17" s="28" t="s">
        <v>33</v>
      </c>
      <c r="L17" s="29" t="s">
        <v>33</v>
      </c>
      <c r="M17" s="28" t="s">
        <v>33</v>
      </c>
    </row>
    <row r="18" spans="1:13" x14ac:dyDescent="0.3">
      <c r="A18" s="30">
        <v>2019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</row>
    <row r="19" spans="1:13" x14ac:dyDescent="0.3">
      <c r="A19" s="30">
        <v>2020</v>
      </c>
      <c r="B19" s="38">
        <v>35.325669656615119</v>
      </c>
      <c r="C19" s="38">
        <v>1.1157667423960809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-2.8119000000000001</v>
      </c>
      <c r="J19" s="38">
        <v>-12.1400000000001</v>
      </c>
      <c r="K19" s="38">
        <v>-8.9999999999999858E-2</v>
      </c>
      <c r="L19" s="38">
        <v>-1.0000000000000009E-2</v>
      </c>
      <c r="M19" s="38">
        <v>21.389536399011099</v>
      </c>
    </row>
    <row r="20" spans="1:13" x14ac:dyDescent="0.3">
      <c r="A20" s="30">
        <v>2021</v>
      </c>
      <c r="B20" s="38">
        <v>49.440251185129881</v>
      </c>
      <c r="C20" s="38">
        <v>1.0838958093853344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-2.896256999999999</v>
      </c>
      <c r="J20" s="38">
        <v>-19.159999999999854</v>
      </c>
      <c r="K20" s="38">
        <v>-0.24000000000000199</v>
      </c>
      <c r="L20" s="38">
        <v>-2.0000000000000018E-2</v>
      </c>
      <c r="M20" s="38">
        <v>28.207889994515359</v>
      </c>
    </row>
    <row r="21" spans="1:13" x14ac:dyDescent="0.3">
      <c r="A21" s="30">
        <v>2022</v>
      </c>
      <c r="B21" s="38">
        <v>46.173413735539853</v>
      </c>
      <c r="C21" s="38">
        <v>1.2042465132928972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-18.019999999999982</v>
      </c>
      <c r="K21" s="38">
        <v>-0.26999999999999602</v>
      </c>
      <c r="L21" s="38">
        <v>-1.0000000000000009E-2</v>
      </c>
      <c r="M21" s="38">
        <v>29.077660248832768</v>
      </c>
    </row>
    <row r="22" spans="1:13" x14ac:dyDescent="0.3">
      <c r="A22" s="30">
        <v>2023</v>
      </c>
      <c r="B22" s="38">
        <v>43.744741663661365</v>
      </c>
      <c r="C22" s="38">
        <v>1.2440919672865751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-20.279999999999745</v>
      </c>
      <c r="K22" s="38">
        <v>0.69000000000000128</v>
      </c>
      <c r="L22" s="38">
        <v>-1.0000000000000009E-2</v>
      </c>
      <c r="M22" s="38">
        <v>25.388833630948191</v>
      </c>
    </row>
    <row r="23" spans="1:13" x14ac:dyDescent="0.3">
      <c r="A23" s="30">
        <v>2024</v>
      </c>
      <c r="B23" s="38">
        <v>41.634347011863277</v>
      </c>
      <c r="C23" s="38">
        <v>1.4575679152004053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-19.980000000000018</v>
      </c>
      <c r="K23" s="38">
        <v>-0.67999999999999972</v>
      </c>
      <c r="L23" s="38">
        <v>0</v>
      </c>
      <c r="M23" s="38">
        <v>22.431914927063666</v>
      </c>
    </row>
    <row r="24" spans="1:13" x14ac:dyDescent="0.3">
      <c r="A24" s="30">
        <v>2025</v>
      </c>
      <c r="B24" s="38">
        <v>39.763730454624785</v>
      </c>
      <c r="C24" s="38">
        <v>1.4637393196211619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-21.769999999999982</v>
      </c>
      <c r="K24" s="38">
        <v>-0.57999999999999829</v>
      </c>
      <c r="L24" s="38">
        <v>-1.0000000000000009E-2</v>
      </c>
      <c r="M24" s="38">
        <v>18.867469774245965</v>
      </c>
    </row>
    <row r="25" spans="1:13" x14ac:dyDescent="0.3">
      <c r="A25" s="30">
        <v>2026</v>
      </c>
      <c r="B25" s="38">
        <v>38.364655355746045</v>
      </c>
      <c r="C25" s="38">
        <v>1.6846332993112689</v>
      </c>
      <c r="D25" s="38">
        <v>0</v>
      </c>
      <c r="E25" s="38">
        <v>0</v>
      </c>
      <c r="F25" s="38">
        <v>0</v>
      </c>
      <c r="G25" s="38">
        <v>0</v>
      </c>
      <c r="H25" s="38">
        <v>-13.776860150536571</v>
      </c>
      <c r="I25" s="38">
        <v>0</v>
      </c>
      <c r="J25" s="38">
        <v>-23.170000000000073</v>
      </c>
      <c r="K25" s="38">
        <v>-0.53000000000000114</v>
      </c>
      <c r="L25" s="38">
        <v>-1.0000000000000009E-2</v>
      </c>
      <c r="M25" s="38">
        <v>2.5624285045206658</v>
      </c>
    </row>
    <row r="26" spans="1:13" x14ac:dyDescent="0.3">
      <c r="A26" s="30">
        <v>2027</v>
      </c>
      <c r="B26" s="38">
        <v>37.200574690135923</v>
      </c>
      <c r="C26" s="38">
        <v>1.6804679572743095</v>
      </c>
      <c r="D26" s="38">
        <v>0</v>
      </c>
      <c r="E26" s="38">
        <v>0</v>
      </c>
      <c r="F26" s="38">
        <v>0</v>
      </c>
      <c r="G26" s="38">
        <v>0</v>
      </c>
      <c r="H26" s="38">
        <v>-13.700757337858994</v>
      </c>
      <c r="I26" s="38">
        <v>0</v>
      </c>
      <c r="J26" s="38">
        <v>-23.579999999999927</v>
      </c>
      <c r="K26" s="38">
        <v>-0.42000000000000171</v>
      </c>
      <c r="L26" s="38">
        <v>0</v>
      </c>
      <c r="M26" s="38">
        <v>1.1802853095513086</v>
      </c>
    </row>
    <row r="27" spans="1:13" x14ac:dyDescent="0.3">
      <c r="A27" s="30">
        <v>2028</v>
      </c>
      <c r="B27" s="38">
        <v>36.036452062584644</v>
      </c>
      <c r="C27" s="38">
        <v>1.8357005120768879</v>
      </c>
      <c r="D27" s="38">
        <v>-114.56247336679905</v>
      </c>
      <c r="E27" s="38">
        <v>-10.041334750835944</v>
      </c>
      <c r="F27" s="38">
        <v>-5.8971529098068185</v>
      </c>
      <c r="G27" s="38">
        <v>0</v>
      </c>
      <c r="H27" s="38">
        <v>-13.626557095498354</v>
      </c>
      <c r="I27" s="38">
        <v>0</v>
      </c>
      <c r="J27" s="38">
        <v>-15.130000000000109</v>
      </c>
      <c r="K27" s="38">
        <v>-14.14</v>
      </c>
      <c r="L27" s="38">
        <v>2.0000000000000018E-2</v>
      </c>
      <c r="M27" s="38">
        <v>-135.50536554827875</v>
      </c>
    </row>
    <row r="28" spans="1:13" x14ac:dyDescent="0.3">
      <c r="A28" s="30">
        <v>2029</v>
      </c>
      <c r="B28" s="38">
        <v>34.872329435033372</v>
      </c>
      <c r="C28" s="38">
        <v>1.7520724417197684</v>
      </c>
      <c r="D28" s="38">
        <v>-62.185375854872348</v>
      </c>
      <c r="E28" s="38">
        <v>3.2103537832853135E-2</v>
      </c>
      <c r="F28" s="38">
        <v>-3.1101122883335037</v>
      </c>
      <c r="G28" s="38">
        <v>0</v>
      </c>
      <c r="H28" s="38">
        <v>-13.554211859196732</v>
      </c>
      <c r="I28" s="38">
        <v>0</v>
      </c>
      <c r="J28" s="38">
        <v>-18.670000000000073</v>
      </c>
      <c r="K28" s="38">
        <v>-10.929999999999993</v>
      </c>
      <c r="L28" s="38">
        <v>3.0000000000000027E-2</v>
      </c>
      <c r="M28" s="38">
        <v>-71.763194587816656</v>
      </c>
    </row>
    <row r="29" spans="1:13" x14ac:dyDescent="0.3">
      <c r="A29" s="30">
        <v>2030</v>
      </c>
      <c r="B29" s="38">
        <v>33.7082068074821</v>
      </c>
      <c r="C29" s="38">
        <v>1.7770972201423363</v>
      </c>
      <c r="D29" s="38">
        <v>8.820613030608115</v>
      </c>
      <c r="E29" s="38">
        <v>3.1380612612565528E-2</v>
      </c>
      <c r="F29" s="38">
        <v>0.47379269470847873</v>
      </c>
      <c r="G29" s="38">
        <v>0</v>
      </c>
      <c r="H29" s="38">
        <v>-13.48367525380265</v>
      </c>
      <c r="I29" s="38">
        <v>0</v>
      </c>
      <c r="J29" s="38">
        <v>-23.380000000000109</v>
      </c>
      <c r="K29" s="38">
        <v>-1.8599999999999994</v>
      </c>
      <c r="L29" s="38">
        <v>0</v>
      </c>
      <c r="M29" s="38">
        <v>6.0874151117508362</v>
      </c>
    </row>
    <row r="30" spans="1:13" x14ac:dyDescent="0.3">
      <c r="A30" s="30">
        <v>2031</v>
      </c>
      <c r="B30" s="38">
        <v>32.54408417993082</v>
      </c>
      <c r="C30" s="38">
        <v>1.7990301462396125</v>
      </c>
      <c r="D30" s="38">
        <v>-2.7974673138504613</v>
      </c>
      <c r="E30" s="38">
        <v>-0.97450064221713717</v>
      </c>
      <c r="F30" s="38">
        <v>-0.13085902725899601</v>
      </c>
      <c r="G30" s="38">
        <v>-11.139458219972605</v>
      </c>
      <c r="H30" s="38">
        <v>-13.414902063543423</v>
      </c>
      <c r="I30" s="38">
        <v>0</v>
      </c>
      <c r="J30" s="38">
        <v>-26.9399999999996</v>
      </c>
      <c r="K30" s="38">
        <v>-0.56999999999999318</v>
      </c>
      <c r="L30" s="38">
        <v>-1.9999999999999907E-2</v>
      </c>
      <c r="M30" s="38">
        <v>-21.64407294067178</v>
      </c>
    </row>
    <row r="31" spans="1:13" x14ac:dyDescent="0.3">
      <c r="A31" s="30">
        <v>2032</v>
      </c>
      <c r="B31" s="38">
        <v>31.379961552379548</v>
      </c>
      <c r="C31" s="38">
        <v>2.0087645788794903</v>
      </c>
      <c r="D31" s="38">
        <v>-9.4395527736209033</v>
      </c>
      <c r="E31" s="38">
        <v>-5.5924113894819669</v>
      </c>
      <c r="F31" s="38">
        <v>-0.46940820056984478</v>
      </c>
      <c r="G31" s="38">
        <v>-1.2587190844794769</v>
      </c>
      <c r="H31" s="38">
        <v>-13.347848203040673</v>
      </c>
      <c r="I31" s="38">
        <v>0</v>
      </c>
      <c r="J31" s="38">
        <v>-27.700000000000273</v>
      </c>
      <c r="K31" s="38">
        <v>-1.1400000000000006</v>
      </c>
      <c r="L31" s="38">
        <v>0</v>
      </c>
      <c r="M31" s="38">
        <v>-25.559213519934097</v>
      </c>
    </row>
    <row r="32" spans="1:13" x14ac:dyDescent="0.3">
      <c r="A32" s="30">
        <v>2033</v>
      </c>
      <c r="B32" s="38">
        <v>30.215838924828276</v>
      </c>
      <c r="C32" s="38">
        <v>1.8594919544508683</v>
      </c>
      <c r="D32" s="38">
        <v>-9.1628222649596864</v>
      </c>
      <c r="E32" s="38">
        <v>2.0387923949363795</v>
      </c>
      <c r="F32" s="38">
        <v>-0.45793074367580999</v>
      </c>
      <c r="G32" s="38">
        <v>0.96242516655726718</v>
      </c>
      <c r="H32" s="38">
        <v>-13.282470689050493</v>
      </c>
      <c r="I32" s="38">
        <v>0</v>
      </c>
      <c r="J32" s="38">
        <v>-26.690000000000055</v>
      </c>
      <c r="K32" s="38">
        <v>-1.6900000000000119</v>
      </c>
      <c r="L32" s="38">
        <v>-1.0000000000000009E-2</v>
      </c>
      <c r="M32" s="38">
        <v>-16.216675256913266</v>
      </c>
    </row>
    <row r="33" spans="1:13" x14ac:dyDescent="0.3">
      <c r="A33" s="30">
        <v>2034</v>
      </c>
      <c r="B33" s="38">
        <v>29.051716297276997</v>
      </c>
      <c r="C33" s="38">
        <v>1.9005486146642427</v>
      </c>
      <c r="D33" s="38">
        <v>-8.8890510421614408</v>
      </c>
      <c r="E33" s="38">
        <v>0.88993488404797461</v>
      </c>
      <c r="F33" s="38">
        <v>-0.44405546348085778</v>
      </c>
      <c r="G33" s="38">
        <v>-1.8581320321952504</v>
      </c>
      <c r="H33" s="38">
        <v>-13.218727612910069</v>
      </c>
      <c r="I33" s="38">
        <v>0</v>
      </c>
      <c r="J33" s="38">
        <v>-27.220000000000255</v>
      </c>
      <c r="K33" s="38">
        <v>-1.6400000000000006</v>
      </c>
      <c r="L33" s="38">
        <v>-1.0000000000000009E-2</v>
      </c>
      <c r="M33" s="38">
        <v>-21.437766354758661</v>
      </c>
    </row>
    <row r="34" spans="1:13" x14ac:dyDescent="0.3">
      <c r="A34" s="30">
        <v>2035</v>
      </c>
      <c r="B34" s="38">
        <v>27.899972442364664</v>
      </c>
      <c r="C34" s="38">
        <v>1.9469965243503828</v>
      </c>
      <c r="D34" s="38">
        <v>-8.6180158452237947</v>
      </c>
      <c r="E34" s="38">
        <v>-1.8394857612081097</v>
      </c>
      <c r="F34" s="38">
        <v>-0.42556670143147812</v>
      </c>
      <c r="G34" s="38">
        <v>-4.6167681897213981</v>
      </c>
      <c r="H34" s="38">
        <v>-13.156578113673152</v>
      </c>
      <c r="I34" s="38">
        <v>0</v>
      </c>
      <c r="J34" s="38">
        <v>-28.360000000000582</v>
      </c>
      <c r="K34" s="38">
        <v>-3.0900000000000034</v>
      </c>
      <c r="L34" s="38">
        <v>0</v>
      </c>
      <c r="M34" s="38">
        <v>-30.259445644543472</v>
      </c>
    </row>
    <row r="35" spans="1:13" x14ac:dyDescent="0.3">
      <c r="A35" s="30">
        <v>2036</v>
      </c>
      <c r="B35" s="38">
        <v>26.773028094671353</v>
      </c>
      <c r="C35" s="38">
        <v>2.1347355623288493</v>
      </c>
      <c r="D35" s="38">
        <v>-8.3044187300067733</v>
      </c>
      <c r="E35" s="38">
        <v>-0.93655925202759249</v>
      </c>
      <c r="F35" s="38">
        <v>-0.4054223301640576</v>
      </c>
      <c r="G35" s="38">
        <v>-8.7739171374854408</v>
      </c>
      <c r="H35" s="38">
        <v>-13.095982351917161</v>
      </c>
      <c r="I35" s="38">
        <v>0</v>
      </c>
      <c r="J35" s="38">
        <v>-29.449999999999818</v>
      </c>
      <c r="K35" s="38">
        <v>-1.5999999999999943</v>
      </c>
      <c r="L35" s="38">
        <v>0</v>
      </c>
      <c r="M35" s="38">
        <v>-33.658536144600632</v>
      </c>
    </row>
    <row r="36" spans="1:13" x14ac:dyDescent="0.3">
      <c r="A36" s="30">
        <v>2037</v>
      </c>
      <c r="B36" s="38">
        <v>25.65846251961699</v>
      </c>
      <c r="C36" s="38">
        <v>2.0425071914282742</v>
      </c>
      <c r="D36" s="38">
        <v>-7.9437611782293516</v>
      </c>
      <c r="E36" s="38">
        <v>-1.6584881766476798</v>
      </c>
      <c r="F36" s="38">
        <v>-0.38620203951838761</v>
      </c>
      <c r="G36" s="38">
        <v>0.53063903260743928</v>
      </c>
      <c r="H36" s="38">
        <v>-13.036901484205069</v>
      </c>
      <c r="I36" s="38">
        <v>0</v>
      </c>
      <c r="J36" s="38">
        <v>-32.489999999999782</v>
      </c>
      <c r="K36" s="38">
        <v>-0.41999999999998749</v>
      </c>
      <c r="L36" s="38">
        <v>-1.0000000000000009E-2</v>
      </c>
      <c r="M36" s="38">
        <v>-27.713744134947557</v>
      </c>
    </row>
    <row r="37" spans="1:13" x14ac:dyDescent="0.3">
      <c r="A37" s="30">
        <v>2038</v>
      </c>
      <c r="B37" s="38">
        <v>26.53942816722676</v>
      </c>
      <c r="C37" s="38">
        <v>2.1846134323630277</v>
      </c>
      <c r="D37" s="38">
        <v>-7.5852550246711417</v>
      </c>
      <c r="E37" s="38">
        <v>-0.31082077983650436</v>
      </c>
      <c r="F37" s="38">
        <v>-0.36725089904992103</v>
      </c>
      <c r="G37" s="38">
        <v>-18.204545595541447</v>
      </c>
      <c r="H37" s="38">
        <v>-12.979297638185779</v>
      </c>
      <c r="I37" s="38">
        <v>0</v>
      </c>
      <c r="J37" s="38">
        <v>-29.989999999999782</v>
      </c>
      <c r="K37" s="38">
        <v>-2.5</v>
      </c>
      <c r="L37" s="38">
        <v>-1.0000000000000009E-2</v>
      </c>
      <c r="M37" s="38">
        <v>-43.223128337694781</v>
      </c>
    </row>
    <row r="38" spans="1:13" x14ac:dyDescent="0.3">
      <c r="A38" s="30">
        <v>2039</v>
      </c>
      <c r="B38" s="38">
        <v>25.263062763307722</v>
      </c>
      <c r="C38" s="38">
        <v>2.1335529995984857</v>
      </c>
      <c r="D38" s="38">
        <v>-7.2335522230957849</v>
      </c>
      <c r="E38" s="38">
        <v>-11.561587828035641</v>
      </c>
      <c r="F38" s="38">
        <v>-0.34829160251548075</v>
      </c>
      <c r="G38" s="38">
        <v>-9.3194931428614325</v>
      </c>
      <c r="H38" s="38">
        <v>-12.923133888316972</v>
      </c>
      <c r="I38" s="38">
        <v>0</v>
      </c>
      <c r="J38" s="38">
        <v>-29.740000000000691</v>
      </c>
      <c r="K38" s="38">
        <v>-3.4399999999999835</v>
      </c>
      <c r="L38" s="38">
        <v>-1.0000000000000009E-2</v>
      </c>
      <c r="M38" s="38">
        <v>-47.17944292191978</v>
      </c>
    </row>
    <row r="39" spans="1:13" x14ac:dyDescent="0.3">
      <c r="A39" s="30">
        <v>2040</v>
      </c>
      <c r="B39" s="38">
        <v>23.9866973593887</v>
      </c>
      <c r="C39" s="38">
        <v>2.1770811905844178</v>
      </c>
      <c r="D39" s="38">
        <v>-6.8828236104191092</v>
      </c>
      <c r="E39" s="38">
        <v>9.4621830200045167</v>
      </c>
      <c r="F39" s="38">
        <v>-0.32933230598104046</v>
      </c>
      <c r="G39" s="38">
        <v>6.6399470750077114</v>
      </c>
      <c r="H39" s="38">
        <v>-12.868374232194885</v>
      </c>
      <c r="I39" s="38">
        <v>0</v>
      </c>
      <c r="J39" s="38">
        <v>-30.759999999999309</v>
      </c>
      <c r="K39" s="38">
        <v>-4.1599999999999966</v>
      </c>
      <c r="L39" s="38">
        <v>1.0000000000000009E-2</v>
      </c>
      <c r="M39" s="38">
        <v>-12.724621503608995</v>
      </c>
    </row>
    <row r="40" spans="1:13" x14ac:dyDescent="0.3">
      <c r="A40" s="30">
        <v>2041</v>
      </c>
      <c r="B40" s="38">
        <v>22.710331955469663</v>
      </c>
      <c r="C40" s="38">
        <v>2.2203002004320727</v>
      </c>
      <c r="D40" s="38">
        <v>-6.5320949977426608</v>
      </c>
      <c r="E40" s="38">
        <v>-1.1666145351192085</v>
      </c>
      <c r="F40" s="38">
        <v>-0.31037300944660728</v>
      </c>
      <c r="G40" s="38">
        <v>-6.6903373424237316</v>
      </c>
      <c r="H40" s="38">
        <v>-12.814983567475851</v>
      </c>
      <c r="I40" s="38">
        <v>0</v>
      </c>
      <c r="J40" s="38">
        <v>-30.429999999999382</v>
      </c>
      <c r="K40" s="38">
        <v>-4.4699999999999989</v>
      </c>
      <c r="L40" s="38">
        <v>0</v>
      </c>
      <c r="M40" s="38">
        <v>-37.483771296305704</v>
      </c>
    </row>
    <row r="41" spans="1:13" x14ac:dyDescent="0.3">
      <c r="A41" s="30">
        <v>2042</v>
      </c>
      <c r="B41" s="38">
        <v>21.433966551550636</v>
      </c>
      <c r="C41" s="38">
        <v>2.2662568638399261</v>
      </c>
      <c r="D41" s="38">
        <v>-6.181366385065985</v>
      </c>
      <c r="E41" s="38">
        <v>-3.1226827273134745</v>
      </c>
      <c r="F41" s="38">
        <v>-0.29141371291217411</v>
      </c>
      <c r="G41" s="38">
        <v>-4.4931515047771313</v>
      </c>
      <c r="H41" s="38">
        <v>-12.762927669374792</v>
      </c>
      <c r="I41" s="38">
        <v>0</v>
      </c>
      <c r="J41" s="38">
        <v>-30.729999999999563</v>
      </c>
      <c r="K41" s="38">
        <v>-2.4000000000000341</v>
      </c>
      <c r="L41" s="38">
        <v>0</v>
      </c>
      <c r="M41" s="38">
        <v>-36.281318584052592</v>
      </c>
    </row>
    <row r="42" spans="1:13" x14ac:dyDescent="0.3">
      <c r="A42" s="30">
        <v>2043</v>
      </c>
      <c r="B42" s="38">
        <v>20.157601147631606</v>
      </c>
      <c r="C42" s="38">
        <v>2.4799557955714828</v>
      </c>
      <c r="D42" s="38">
        <v>-5.8306377723895366</v>
      </c>
      <c r="E42" s="38">
        <v>-0.36548402950424475</v>
      </c>
      <c r="F42" s="38">
        <v>-0.29675021904313326</v>
      </c>
      <c r="G42" s="38">
        <v>0.70807501377001358</v>
      </c>
      <c r="H42" s="38">
        <v>-12.712173168726258</v>
      </c>
      <c r="I42" s="38">
        <v>0</v>
      </c>
      <c r="J42" s="38">
        <v>-35.789999999999964</v>
      </c>
      <c r="K42" s="38">
        <v>2.2800000000000296</v>
      </c>
      <c r="L42" s="38">
        <v>0</v>
      </c>
      <c r="M42" s="38">
        <v>-29.369413232690007</v>
      </c>
    </row>
    <row r="43" spans="1:13" x14ac:dyDescent="0.3">
      <c r="A43" s="30">
        <v>2044</v>
      </c>
      <c r="B43" s="38">
        <v>18.881235743712573</v>
      </c>
      <c r="C43" s="38">
        <v>2.5776470061660652</v>
      </c>
      <c r="D43" s="38">
        <v>-5.4799091597130882</v>
      </c>
      <c r="E43" s="38">
        <v>-0.91402222293837099</v>
      </c>
      <c r="F43" s="38">
        <v>-0.32597897043926594</v>
      </c>
      <c r="G43" s="38">
        <v>-0.33926723499166656</v>
      </c>
      <c r="H43" s="38">
        <v>-12.662687530593937</v>
      </c>
      <c r="I43" s="38">
        <v>0</v>
      </c>
      <c r="J43" s="38">
        <v>-33.230000000000473</v>
      </c>
      <c r="K43" s="38">
        <v>-4.2700000000000102</v>
      </c>
      <c r="L43" s="38">
        <v>-9.9999999999998979E-3</v>
      </c>
      <c r="M43" s="38">
        <v>-35.772982368798175</v>
      </c>
    </row>
    <row r="44" spans="1:13" x14ac:dyDescent="0.3">
      <c r="A44" s="30">
        <v>2045</v>
      </c>
      <c r="B44" s="38">
        <v>17.751664656052295</v>
      </c>
      <c r="C44" s="38">
        <v>2.4106076242371199</v>
      </c>
      <c r="D44" s="38">
        <v>-5.1291805470364125</v>
      </c>
      <c r="E44" s="38">
        <v>-3.6483413804527345</v>
      </c>
      <c r="F44" s="38">
        <v>-0.32985608123725285</v>
      </c>
      <c r="G44" s="38">
        <v>-8.5300033453765423</v>
      </c>
      <c r="H44" s="38">
        <v>-12.614439033414927</v>
      </c>
      <c r="I44" s="38">
        <v>0</v>
      </c>
      <c r="J44" s="38">
        <v>-26.869999999999891</v>
      </c>
      <c r="K44" s="38">
        <v>-9.960000000000008</v>
      </c>
      <c r="L44" s="38">
        <v>-1.0000000000000009E-2</v>
      </c>
      <c r="M44" s="38">
        <v>-46.929548107228349</v>
      </c>
    </row>
    <row r="45" spans="1:13" x14ac:dyDescent="0.3">
      <c r="A45" s="30">
        <v>2046</v>
      </c>
      <c r="B45" s="38">
        <v>16.695490726521395</v>
      </c>
      <c r="C45" s="38">
        <v>2.4637274920965533</v>
      </c>
      <c r="D45" s="38">
        <v>-4.7784519343597367</v>
      </c>
      <c r="E45" s="38">
        <v>-4.5302915076616443</v>
      </c>
      <c r="F45" s="38">
        <v>-0.31135751277955137</v>
      </c>
      <c r="G45" s="38">
        <v>-11.019588093987977</v>
      </c>
      <c r="H45" s="38">
        <v>-12.567396748665391</v>
      </c>
      <c r="I45" s="38">
        <v>0</v>
      </c>
      <c r="J45" s="38">
        <v>-33.029999999999745</v>
      </c>
      <c r="K45" s="38">
        <v>-0.15000000000000568</v>
      </c>
      <c r="L45" s="38">
        <v>-9.9999999999998979E-3</v>
      </c>
      <c r="M45" s="38">
        <v>-47.237867578836102</v>
      </c>
    </row>
    <row r="46" spans="1:13" x14ac:dyDescent="0.3">
      <c r="A46" s="30">
        <v>2047</v>
      </c>
      <c r="B46" s="38">
        <v>15.639316796990498</v>
      </c>
      <c r="C46" s="38">
        <v>2.5175722679924482</v>
      </c>
      <c r="D46" s="38">
        <v>-4.4277233216832883</v>
      </c>
      <c r="E46" s="38">
        <v>-5.3486821476730597</v>
      </c>
      <c r="F46" s="38">
        <v>-0.29767917931387444</v>
      </c>
      <c r="G46" s="38">
        <v>10.373312869739948</v>
      </c>
      <c r="H46" s="38">
        <v>-12.521530521034592</v>
      </c>
      <c r="I46" s="38">
        <v>0</v>
      </c>
      <c r="J46" s="38">
        <v>-34.429999999999382</v>
      </c>
      <c r="K46" s="38">
        <v>-5.0100000000000193</v>
      </c>
      <c r="L46" s="38">
        <v>1.0000000000000009E-2</v>
      </c>
      <c r="M46" s="38">
        <v>-33.495413234981321</v>
      </c>
    </row>
    <row r="47" spans="1:13" x14ac:dyDescent="0.3">
      <c r="A47" s="30">
        <v>2048</v>
      </c>
      <c r="B47" s="38">
        <v>14.583142867459598</v>
      </c>
      <c r="C47" s="38">
        <v>2.4582301396849977</v>
      </c>
      <c r="D47" s="38">
        <v>-4.4367783536881689</v>
      </c>
      <c r="E47" s="38">
        <v>8.7205210751015159</v>
      </c>
      <c r="F47" s="38">
        <v>-0.28640688531123715</v>
      </c>
      <c r="G47" s="38">
        <v>-26.813322263544251</v>
      </c>
      <c r="H47" s="38">
        <v>-12.476810949094565</v>
      </c>
      <c r="I47" s="38">
        <v>0</v>
      </c>
      <c r="J47" s="38">
        <v>-36.140000000000327</v>
      </c>
      <c r="K47" s="38">
        <v>-2.1699999999999875</v>
      </c>
      <c r="L47" s="38">
        <v>0</v>
      </c>
      <c r="M47" s="38">
        <v>-56.561424369392427</v>
      </c>
    </row>
    <row r="48" spans="1:13" x14ac:dyDescent="0.3">
      <c r="A48" s="30">
        <v>2049</v>
      </c>
      <c r="B48" s="38">
        <v>13.5269689379287</v>
      </c>
      <c r="C48" s="38">
        <v>2.3956341682188085</v>
      </c>
      <c r="D48" s="38">
        <v>-4.7982600918389835</v>
      </c>
      <c r="E48" s="38">
        <v>-1.922326462001763</v>
      </c>
      <c r="F48" s="38">
        <v>-0.27513459130858564</v>
      </c>
      <c r="G48" s="38">
        <v>-3.2227248876355361</v>
      </c>
      <c r="H48" s="38">
        <v>-12.433209366453037</v>
      </c>
      <c r="I48" s="38">
        <v>0</v>
      </c>
      <c r="J48" s="38">
        <v>-35.739999999999782</v>
      </c>
      <c r="K48" s="38">
        <v>-2.6700000000000159</v>
      </c>
      <c r="L48" s="38">
        <v>0</v>
      </c>
      <c r="M48" s="38">
        <v>-45.139052293090195</v>
      </c>
    </row>
    <row r="49" spans="1:13" ht="14.5" thickBot="1" x14ac:dyDescent="0.35">
      <c r="A49" s="30">
        <v>2050</v>
      </c>
      <c r="B49" s="39">
        <v>6.7750137472186704</v>
      </c>
      <c r="C49" s="39">
        <v>2.3497027191824573</v>
      </c>
      <c r="D49" s="39">
        <v>-4.785731330475528</v>
      </c>
      <c r="E49" s="39">
        <v>-2.3735130589997766</v>
      </c>
      <c r="F49" s="39">
        <v>-0.26386229730593413</v>
      </c>
      <c r="G49" s="39">
        <v>2.795379681003169</v>
      </c>
      <c r="H49" s="39">
        <v>-12.390697823377549</v>
      </c>
      <c r="I49" s="39">
        <v>0</v>
      </c>
      <c r="J49" s="39">
        <v>-36.243848447596065</v>
      </c>
      <c r="K49" s="39">
        <v>-2.7367500000000007</v>
      </c>
      <c r="L49" s="39">
        <v>0</v>
      </c>
      <c r="M49" s="39">
        <v>-46.874306810350554</v>
      </c>
    </row>
    <row r="50" spans="1:13" ht="14.5" thickBot="1" x14ac:dyDescent="0.35">
      <c r="A50" s="19" t="s">
        <v>36</v>
      </c>
      <c r="B50" s="40">
        <v>402.44815763869849</v>
      </c>
      <c r="C50" s="41">
        <v>19.667419275753243</v>
      </c>
      <c r="D50" s="41">
        <v>-114.70186397839208</v>
      </c>
      <c r="E50" s="41">
        <v>-10.804461083343169</v>
      </c>
      <c r="F50" s="41">
        <v>-5.832391696518477</v>
      </c>
      <c r="G50" s="41">
        <v>-20.793867194747616</v>
      </c>
      <c r="H50" s="41">
        <v>-92.445105109664254</v>
      </c>
      <c r="I50" s="41">
        <v>-5.105496148214737</v>
      </c>
      <c r="J50" s="41">
        <v>-271.0687107787171</v>
      </c>
      <c r="K50" s="41">
        <v>-24.643443537963304</v>
      </c>
      <c r="L50" s="41">
        <v>-5.3071348840950001E-2</v>
      </c>
      <c r="M50" s="42">
        <v>-123.33283396195</v>
      </c>
    </row>
  </sheetData>
  <mergeCells count="7">
    <mergeCell ref="B3:M3"/>
    <mergeCell ref="B5:C5"/>
    <mergeCell ref="D5:I5"/>
    <mergeCell ref="J5:L5"/>
    <mergeCell ref="B14:C14"/>
    <mergeCell ref="D14:I14"/>
    <mergeCell ref="J14:L14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Normal="100" workbookViewId="0">
      <selection activeCell="B3" sqref="B3:M3"/>
    </sheetView>
  </sheetViews>
  <sheetFormatPr defaultColWidth="9.1796875" defaultRowHeight="14" x14ac:dyDescent="0.3"/>
  <cols>
    <col min="1" max="1" width="10.453125" style="19" bestFit="1" customWidth="1"/>
    <col min="2" max="2" width="10.81640625" style="19" customWidth="1"/>
    <col min="3" max="3" width="11.453125" style="19" bestFit="1" customWidth="1"/>
    <col min="4" max="4" width="10.26953125" style="19" bestFit="1" customWidth="1"/>
    <col min="5" max="5" width="11.453125" style="19" bestFit="1" customWidth="1"/>
    <col min="6" max="6" width="14.26953125" style="19" bestFit="1" customWidth="1"/>
    <col min="7" max="7" width="12.1796875" style="19" bestFit="1" customWidth="1"/>
    <col min="8" max="8" width="13.26953125" style="19" bestFit="1" customWidth="1"/>
    <col min="9" max="9" width="10.81640625" style="19" bestFit="1" customWidth="1"/>
    <col min="10" max="10" width="9.81640625" style="19" bestFit="1" customWidth="1"/>
    <col min="11" max="11" width="9" style="19" bestFit="1" customWidth="1"/>
    <col min="12" max="12" width="9.26953125" style="19" bestFit="1" customWidth="1"/>
    <col min="13" max="13" width="20.1796875" style="19" bestFit="1" customWidth="1"/>
    <col min="14" max="16384" width="9.1796875" style="19"/>
  </cols>
  <sheetData>
    <row r="1" spans="1:13" x14ac:dyDescent="0.3">
      <c r="A1" s="33"/>
    </row>
    <row r="2" spans="1:13" x14ac:dyDescent="0.3">
      <c r="A2" s="33"/>
    </row>
    <row r="3" spans="1:13" ht="21.5" x14ac:dyDescent="0.55000000000000004">
      <c r="B3" s="52" t="s">
        <v>48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5" spans="1:13" ht="28.5" customHeight="1" x14ac:dyDescent="0.3">
      <c r="B5" s="53" t="s">
        <v>11</v>
      </c>
      <c r="C5" s="54"/>
      <c r="D5" s="53" t="s">
        <v>12</v>
      </c>
      <c r="E5" s="55"/>
      <c r="F5" s="55"/>
      <c r="G5" s="55"/>
      <c r="H5" s="55"/>
      <c r="I5" s="54"/>
      <c r="J5" s="56" t="s">
        <v>13</v>
      </c>
      <c r="K5" s="57"/>
      <c r="L5" s="58"/>
    </row>
    <row r="6" spans="1:13" x14ac:dyDescent="0.3">
      <c r="B6" s="24" t="s">
        <v>14</v>
      </c>
      <c r="C6" s="24" t="s">
        <v>15</v>
      </c>
      <c r="D6" s="25" t="s">
        <v>14</v>
      </c>
      <c r="E6" s="25" t="s">
        <v>15</v>
      </c>
      <c r="F6" s="25" t="s">
        <v>16</v>
      </c>
      <c r="G6" s="25" t="s">
        <v>17</v>
      </c>
      <c r="H6" s="24" t="s">
        <v>18</v>
      </c>
      <c r="I6" s="24" t="s">
        <v>19</v>
      </c>
      <c r="J6" s="25" t="s">
        <v>20</v>
      </c>
      <c r="K6" s="24" t="s">
        <v>21</v>
      </c>
      <c r="L6" s="26"/>
      <c r="M6" s="24" t="s">
        <v>22</v>
      </c>
    </row>
    <row r="7" spans="1:13" x14ac:dyDescent="0.3">
      <c r="B7" s="25" t="s">
        <v>23</v>
      </c>
      <c r="C7" s="25" t="s">
        <v>24</v>
      </c>
      <c r="D7" s="25" t="s">
        <v>23</v>
      </c>
      <c r="E7" s="25" t="s">
        <v>24</v>
      </c>
      <c r="F7" s="25" t="s">
        <v>25</v>
      </c>
      <c r="G7" s="25" t="s">
        <v>26</v>
      </c>
      <c r="H7" s="25" t="s">
        <v>27</v>
      </c>
      <c r="I7" s="25" t="s">
        <v>28</v>
      </c>
      <c r="J7" s="25" t="s">
        <v>29</v>
      </c>
      <c r="K7" s="25" t="s">
        <v>30</v>
      </c>
      <c r="L7" s="27" t="s">
        <v>31</v>
      </c>
      <c r="M7" s="25" t="s">
        <v>32</v>
      </c>
    </row>
    <row r="8" spans="1:13" x14ac:dyDescent="0.3">
      <c r="B8" s="28" t="s">
        <v>33</v>
      </c>
      <c r="C8" s="28" t="s">
        <v>33</v>
      </c>
      <c r="D8" s="28" t="s">
        <v>33</v>
      </c>
      <c r="E8" s="28" t="s">
        <v>33</v>
      </c>
      <c r="F8" s="28" t="s">
        <v>33</v>
      </c>
      <c r="G8" s="28" t="s">
        <v>33</v>
      </c>
      <c r="H8" s="28" t="s">
        <v>33</v>
      </c>
      <c r="I8" s="28" t="s">
        <v>33</v>
      </c>
      <c r="J8" s="28" t="s">
        <v>33</v>
      </c>
      <c r="K8" s="28" t="s">
        <v>33</v>
      </c>
      <c r="L8" s="29" t="s">
        <v>33</v>
      </c>
      <c r="M8" s="28" t="s">
        <v>33</v>
      </c>
    </row>
    <row r="9" spans="1:13" x14ac:dyDescent="0.3">
      <c r="B9" s="43">
        <f>B50</f>
        <v>402.44815763869849</v>
      </c>
      <c r="C9" s="43">
        <f t="shared" ref="C9:M9" si="0">C50</f>
        <v>19.667419275753243</v>
      </c>
      <c r="D9" s="43">
        <f t="shared" si="0"/>
        <v>-114.70186397839208</v>
      </c>
      <c r="E9" s="43">
        <f t="shared" si="0"/>
        <v>-10.804461083343169</v>
      </c>
      <c r="F9" s="43">
        <f t="shared" si="0"/>
        <v>-5.832391696518477</v>
      </c>
      <c r="G9" s="43">
        <f t="shared" si="0"/>
        <v>-20.793867194747616</v>
      </c>
      <c r="H9" s="43">
        <f t="shared" si="0"/>
        <v>-92.445105109664254</v>
      </c>
      <c r="I9" s="43">
        <f t="shared" si="0"/>
        <v>-5.105496148214737</v>
      </c>
      <c r="J9" s="43">
        <f t="shared" si="0"/>
        <v>-268.68810140630939</v>
      </c>
      <c r="K9" s="43">
        <f t="shared" si="0"/>
        <v>-26.97309634745984</v>
      </c>
      <c r="L9" s="43">
        <f t="shared" si="0"/>
        <v>-18.209852014353295</v>
      </c>
      <c r="M9" s="43">
        <f t="shared" si="0"/>
        <v>-141.43865806455116</v>
      </c>
    </row>
    <row r="11" spans="1:13" x14ac:dyDescent="0.3">
      <c r="B11" s="19" t="s">
        <v>38</v>
      </c>
    </row>
    <row r="14" spans="1:13" ht="27" customHeight="1" x14ac:dyDescent="0.3">
      <c r="B14" s="53" t="s">
        <v>11</v>
      </c>
      <c r="C14" s="54"/>
      <c r="D14" s="53" t="s">
        <v>12</v>
      </c>
      <c r="E14" s="55"/>
      <c r="F14" s="55"/>
      <c r="G14" s="55"/>
      <c r="H14" s="55"/>
      <c r="I14" s="54"/>
      <c r="J14" s="56" t="s">
        <v>13</v>
      </c>
      <c r="K14" s="57"/>
      <c r="L14" s="58"/>
    </row>
    <row r="15" spans="1:13" x14ac:dyDescent="0.3">
      <c r="A15" s="24"/>
      <c r="B15" s="24" t="s">
        <v>14</v>
      </c>
      <c r="C15" s="24" t="s">
        <v>15</v>
      </c>
      <c r="D15" s="25" t="s">
        <v>14</v>
      </c>
      <c r="E15" s="25" t="s">
        <v>15</v>
      </c>
      <c r="F15" s="25" t="s">
        <v>16</v>
      </c>
      <c r="G15" s="25" t="s">
        <v>17</v>
      </c>
      <c r="H15" s="24" t="s">
        <v>18</v>
      </c>
      <c r="I15" s="24" t="s">
        <v>19</v>
      </c>
      <c r="J15" s="25" t="s">
        <v>20</v>
      </c>
      <c r="K15" s="24" t="s">
        <v>21</v>
      </c>
      <c r="L15" s="26"/>
      <c r="M15" s="24" t="s">
        <v>39</v>
      </c>
    </row>
    <row r="16" spans="1:13" x14ac:dyDescent="0.3">
      <c r="A16" s="25"/>
      <c r="B16" s="25" t="s">
        <v>23</v>
      </c>
      <c r="C16" s="25" t="s">
        <v>24</v>
      </c>
      <c r="D16" s="25" t="s">
        <v>23</v>
      </c>
      <c r="E16" s="25" t="s">
        <v>24</v>
      </c>
      <c r="F16" s="25" t="s">
        <v>25</v>
      </c>
      <c r="G16" s="25" t="s">
        <v>26</v>
      </c>
      <c r="H16" s="25" t="s">
        <v>27</v>
      </c>
      <c r="I16" s="25" t="s">
        <v>28</v>
      </c>
      <c r="J16" s="25" t="s">
        <v>29</v>
      </c>
      <c r="K16" s="25" t="s">
        <v>30</v>
      </c>
      <c r="L16" s="27" t="s">
        <v>31</v>
      </c>
      <c r="M16" s="25" t="s">
        <v>40</v>
      </c>
    </row>
    <row r="17" spans="1:13" x14ac:dyDescent="0.3">
      <c r="A17" s="28" t="s">
        <v>34</v>
      </c>
      <c r="B17" s="28" t="s">
        <v>33</v>
      </c>
      <c r="C17" s="28" t="s">
        <v>33</v>
      </c>
      <c r="D17" s="28" t="s">
        <v>33</v>
      </c>
      <c r="E17" s="28" t="s">
        <v>33</v>
      </c>
      <c r="F17" s="28" t="s">
        <v>33</v>
      </c>
      <c r="G17" s="28" t="s">
        <v>33</v>
      </c>
      <c r="H17" s="28" t="s">
        <v>33</v>
      </c>
      <c r="I17" s="28" t="s">
        <v>33</v>
      </c>
      <c r="J17" s="28" t="s">
        <v>33</v>
      </c>
      <c r="K17" s="28" t="s">
        <v>33</v>
      </c>
      <c r="L17" s="29" t="s">
        <v>33</v>
      </c>
      <c r="M17" s="28" t="s">
        <v>33</v>
      </c>
    </row>
    <row r="18" spans="1:13" x14ac:dyDescent="0.3">
      <c r="A18" s="30">
        <v>2019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</row>
    <row r="19" spans="1:13" x14ac:dyDescent="0.3">
      <c r="A19" s="30">
        <v>2020</v>
      </c>
      <c r="B19" s="38">
        <v>35.325669656615119</v>
      </c>
      <c r="C19" s="38">
        <v>1.1157667423960809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-2.8119000000000001</v>
      </c>
      <c r="J19" s="38">
        <v>-12.1400000000001</v>
      </c>
      <c r="K19" s="38">
        <v>-8.9999999999999858E-2</v>
      </c>
      <c r="L19" s="38">
        <v>-1.0000000000000009E-2</v>
      </c>
      <c r="M19" s="38">
        <v>21.389536399011099</v>
      </c>
    </row>
    <row r="20" spans="1:13" x14ac:dyDescent="0.3">
      <c r="A20" s="30">
        <v>2021</v>
      </c>
      <c r="B20" s="38">
        <v>49.440251185129881</v>
      </c>
      <c r="C20" s="38">
        <v>1.0838958093853344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-2.896256999999999</v>
      </c>
      <c r="J20" s="38">
        <v>-19.159999999999854</v>
      </c>
      <c r="K20" s="38">
        <v>-0.24000000000000199</v>
      </c>
      <c r="L20" s="38">
        <v>-2.0000000000000018E-2</v>
      </c>
      <c r="M20" s="38">
        <v>28.207889994515359</v>
      </c>
    </row>
    <row r="21" spans="1:13" x14ac:dyDescent="0.3">
      <c r="A21" s="30">
        <v>2022</v>
      </c>
      <c r="B21" s="38">
        <v>46.173413735539853</v>
      </c>
      <c r="C21" s="38">
        <v>1.2042465132928972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-18.019999999999982</v>
      </c>
      <c r="K21" s="38">
        <v>-0.26999999999999602</v>
      </c>
      <c r="L21" s="38">
        <v>-1.0000000000000009E-2</v>
      </c>
      <c r="M21" s="38">
        <v>29.077660248832768</v>
      </c>
    </row>
    <row r="22" spans="1:13" x14ac:dyDescent="0.3">
      <c r="A22" s="30">
        <v>2023</v>
      </c>
      <c r="B22" s="38">
        <v>43.744741663661365</v>
      </c>
      <c r="C22" s="38">
        <v>1.2440919672865751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-20.279999999999745</v>
      </c>
      <c r="K22" s="38">
        <v>0.69000000000000128</v>
      </c>
      <c r="L22" s="38">
        <v>-1.0000000000000009E-2</v>
      </c>
      <c r="M22" s="38">
        <v>25.388833630948191</v>
      </c>
    </row>
    <row r="23" spans="1:13" x14ac:dyDescent="0.3">
      <c r="A23" s="30">
        <v>2024</v>
      </c>
      <c r="B23" s="38">
        <v>41.634347011863277</v>
      </c>
      <c r="C23" s="38">
        <v>1.4575679152004053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-19.980000000000018</v>
      </c>
      <c r="K23" s="38">
        <v>-0.67999999999999972</v>
      </c>
      <c r="L23" s="38">
        <v>0</v>
      </c>
      <c r="M23" s="38">
        <v>22.431914927063666</v>
      </c>
    </row>
    <row r="24" spans="1:13" x14ac:dyDescent="0.3">
      <c r="A24" s="30">
        <v>2025</v>
      </c>
      <c r="B24" s="38">
        <v>39.763730454624785</v>
      </c>
      <c r="C24" s="38">
        <v>1.4637393196211619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-21.769999999999982</v>
      </c>
      <c r="K24" s="38">
        <v>-0.57999999999999829</v>
      </c>
      <c r="L24" s="38">
        <v>-1.0000000000000009E-2</v>
      </c>
      <c r="M24" s="38">
        <v>18.867469774245965</v>
      </c>
    </row>
    <row r="25" spans="1:13" x14ac:dyDescent="0.3">
      <c r="A25" s="30">
        <v>2026</v>
      </c>
      <c r="B25" s="38">
        <v>38.364655355746045</v>
      </c>
      <c r="C25" s="38">
        <v>1.6846332993112689</v>
      </c>
      <c r="D25" s="38">
        <v>0</v>
      </c>
      <c r="E25" s="38">
        <v>0</v>
      </c>
      <c r="F25" s="38">
        <v>0</v>
      </c>
      <c r="G25" s="38">
        <v>0</v>
      </c>
      <c r="H25" s="38">
        <v>-13.776860150536571</v>
      </c>
      <c r="I25" s="38">
        <v>0</v>
      </c>
      <c r="J25" s="38">
        <v>-23.019999999999982</v>
      </c>
      <c r="K25" s="38">
        <v>-0.70999999999999375</v>
      </c>
      <c r="L25" s="38">
        <v>-0.17999999999999972</v>
      </c>
      <c r="M25" s="38">
        <v>2.3624285045207642</v>
      </c>
    </row>
    <row r="26" spans="1:13" x14ac:dyDescent="0.3">
      <c r="A26" s="30">
        <v>2027</v>
      </c>
      <c r="B26" s="38">
        <v>37.200574690135923</v>
      </c>
      <c r="C26" s="38">
        <v>1.6804679572743095</v>
      </c>
      <c r="D26" s="38">
        <v>0</v>
      </c>
      <c r="E26" s="38">
        <v>0</v>
      </c>
      <c r="F26" s="38">
        <v>0</v>
      </c>
      <c r="G26" s="38">
        <v>0</v>
      </c>
      <c r="H26" s="38">
        <v>-13.700757337858994</v>
      </c>
      <c r="I26" s="38">
        <v>0</v>
      </c>
      <c r="J26" s="38">
        <v>-23.340000000000146</v>
      </c>
      <c r="K26" s="38">
        <v>-0.50999999999999801</v>
      </c>
      <c r="L26" s="38">
        <v>-0.25</v>
      </c>
      <c r="M26" s="38">
        <v>1.080285309551094</v>
      </c>
    </row>
    <row r="27" spans="1:13" x14ac:dyDescent="0.3">
      <c r="A27" s="30">
        <v>2028</v>
      </c>
      <c r="B27" s="38">
        <v>36.036452062584644</v>
      </c>
      <c r="C27" s="38">
        <v>1.8357005120768879</v>
      </c>
      <c r="D27" s="38">
        <v>-114.56247336679905</v>
      </c>
      <c r="E27" s="38">
        <v>-10.041334750835944</v>
      </c>
      <c r="F27" s="38">
        <v>-5.8971529098068185</v>
      </c>
      <c r="G27" s="38">
        <v>0</v>
      </c>
      <c r="H27" s="38">
        <v>-13.626557095498354</v>
      </c>
      <c r="I27" s="38">
        <v>0</v>
      </c>
      <c r="J27" s="38">
        <v>-14.299999999999727</v>
      </c>
      <c r="K27" s="38">
        <v>-13.320000000000007</v>
      </c>
      <c r="L27" s="38">
        <v>-0.25</v>
      </c>
      <c r="M27" s="38">
        <v>-134.12536554827838</v>
      </c>
    </row>
    <row r="28" spans="1:13" x14ac:dyDescent="0.3">
      <c r="A28" s="30">
        <v>2029</v>
      </c>
      <c r="B28" s="38">
        <v>34.872329435033372</v>
      </c>
      <c r="C28" s="38">
        <v>1.7520724417197684</v>
      </c>
      <c r="D28" s="38">
        <v>-62.185375854872348</v>
      </c>
      <c r="E28" s="38">
        <v>3.2103537832853135E-2</v>
      </c>
      <c r="F28" s="38">
        <v>-3.1101122883335037</v>
      </c>
      <c r="G28" s="38">
        <v>0</v>
      </c>
      <c r="H28" s="38">
        <v>-13.554211859196732</v>
      </c>
      <c r="I28" s="38">
        <v>0</v>
      </c>
      <c r="J28" s="38">
        <v>-19.099999999999909</v>
      </c>
      <c r="K28" s="38">
        <v>-11.54</v>
      </c>
      <c r="L28" s="38">
        <v>-0.36999999999999034</v>
      </c>
      <c r="M28" s="38">
        <v>-73.203194587816498</v>
      </c>
    </row>
    <row r="29" spans="1:13" x14ac:dyDescent="0.3">
      <c r="A29" s="30">
        <v>2030</v>
      </c>
      <c r="B29" s="38">
        <v>33.7082068074821</v>
      </c>
      <c r="C29" s="38">
        <v>1.7770972201423363</v>
      </c>
      <c r="D29" s="38">
        <v>8.820613030608115</v>
      </c>
      <c r="E29" s="38">
        <v>3.1380612612565528E-2</v>
      </c>
      <c r="F29" s="38">
        <v>0.47379269470847873</v>
      </c>
      <c r="G29" s="38">
        <v>0</v>
      </c>
      <c r="H29" s="38">
        <v>-13.48367525380265</v>
      </c>
      <c r="I29" s="38">
        <v>0</v>
      </c>
      <c r="J29" s="38">
        <v>-23.869999999999891</v>
      </c>
      <c r="K29" s="38">
        <v>-1.3599999999999994</v>
      </c>
      <c r="L29" s="38">
        <v>-0.89000000000001478</v>
      </c>
      <c r="M29" s="38">
        <v>5.2074151117510397</v>
      </c>
    </row>
    <row r="30" spans="1:13" x14ac:dyDescent="0.3">
      <c r="A30" s="30">
        <v>2031</v>
      </c>
      <c r="B30" s="38">
        <v>32.54408417993082</v>
      </c>
      <c r="C30" s="38">
        <v>1.7990301462396125</v>
      </c>
      <c r="D30" s="38">
        <v>-2.7974673138504613</v>
      </c>
      <c r="E30" s="38">
        <v>-0.97450064221713717</v>
      </c>
      <c r="F30" s="38">
        <v>-0.13085902725899601</v>
      </c>
      <c r="G30" s="38">
        <v>-11.139458219972605</v>
      </c>
      <c r="H30" s="38">
        <v>-13.414902063543423</v>
      </c>
      <c r="I30" s="38">
        <v>0</v>
      </c>
      <c r="J30" s="38">
        <v>-26.849999999999909</v>
      </c>
      <c r="K30" s="38">
        <v>-1.3000000000000043</v>
      </c>
      <c r="L30" s="38">
        <v>-1.2399999999999807</v>
      </c>
      <c r="M30" s="38">
        <v>-23.504072940672081</v>
      </c>
    </row>
    <row r="31" spans="1:13" x14ac:dyDescent="0.3">
      <c r="A31" s="30">
        <v>2032</v>
      </c>
      <c r="B31" s="38">
        <v>31.379961552379548</v>
      </c>
      <c r="C31" s="38">
        <v>2.0087645788794903</v>
      </c>
      <c r="D31" s="38">
        <v>-9.4395527736209033</v>
      </c>
      <c r="E31" s="38">
        <v>-5.5924113894819669</v>
      </c>
      <c r="F31" s="38">
        <v>-0.46940820056984478</v>
      </c>
      <c r="G31" s="38">
        <v>-1.2587190844794769</v>
      </c>
      <c r="H31" s="38">
        <v>-13.347848203040673</v>
      </c>
      <c r="I31" s="38">
        <v>0</v>
      </c>
      <c r="J31" s="38">
        <v>-27.800000000000182</v>
      </c>
      <c r="K31" s="38">
        <v>-0.9100000000000108</v>
      </c>
      <c r="L31" s="38">
        <v>-1.5800000000000125</v>
      </c>
      <c r="M31" s="38">
        <v>-27.009213519934029</v>
      </c>
    </row>
    <row r="32" spans="1:13" x14ac:dyDescent="0.3">
      <c r="A32" s="30">
        <v>2033</v>
      </c>
      <c r="B32" s="38">
        <v>30.215838924828276</v>
      </c>
      <c r="C32" s="38">
        <v>1.8594919544508683</v>
      </c>
      <c r="D32" s="38">
        <v>-9.1628222649596864</v>
      </c>
      <c r="E32" s="38">
        <v>2.0387923949363795</v>
      </c>
      <c r="F32" s="38">
        <v>-0.45793074367580999</v>
      </c>
      <c r="G32" s="38">
        <v>0.96242516655726718</v>
      </c>
      <c r="H32" s="38">
        <v>-13.282470689050493</v>
      </c>
      <c r="I32" s="38">
        <v>0</v>
      </c>
      <c r="J32" s="38">
        <v>-26.430000000000291</v>
      </c>
      <c r="K32" s="38">
        <v>-2.1599999999999966</v>
      </c>
      <c r="L32" s="38">
        <v>-1.82000000000005</v>
      </c>
      <c r="M32" s="38">
        <v>-18.236675256913536</v>
      </c>
    </row>
    <row r="33" spans="1:13" x14ac:dyDescent="0.3">
      <c r="A33" s="30">
        <v>2034</v>
      </c>
      <c r="B33" s="38">
        <v>29.051716297276997</v>
      </c>
      <c r="C33" s="38">
        <v>1.9005486146642427</v>
      </c>
      <c r="D33" s="38">
        <v>-8.8890510421614408</v>
      </c>
      <c r="E33" s="38">
        <v>0.88993488404797461</v>
      </c>
      <c r="F33" s="38">
        <v>-0.44405546348085778</v>
      </c>
      <c r="G33" s="38">
        <v>-1.8581320321952504</v>
      </c>
      <c r="H33" s="38">
        <v>-13.218727612910069</v>
      </c>
      <c r="I33" s="38">
        <v>0</v>
      </c>
      <c r="J33" s="38">
        <v>-26.309999999999491</v>
      </c>
      <c r="K33" s="38">
        <v>-1.9399999999999977</v>
      </c>
      <c r="L33" s="38">
        <v>-2.0900000000000318</v>
      </c>
      <c r="M33" s="38">
        <v>-22.907766354757925</v>
      </c>
    </row>
    <row r="34" spans="1:13" x14ac:dyDescent="0.3">
      <c r="A34" s="30">
        <v>2035</v>
      </c>
      <c r="B34" s="38">
        <v>27.899972442364664</v>
      </c>
      <c r="C34" s="38">
        <v>1.9469965243503828</v>
      </c>
      <c r="D34" s="38">
        <v>-8.6180158452237947</v>
      </c>
      <c r="E34" s="38">
        <v>-1.8394857612081097</v>
      </c>
      <c r="F34" s="38">
        <v>-0.42556670143147812</v>
      </c>
      <c r="G34" s="38">
        <v>-4.6167681897213981</v>
      </c>
      <c r="H34" s="38">
        <v>-13.156578113673152</v>
      </c>
      <c r="I34" s="38">
        <v>0</v>
      </c>
      <c r="J34" s="38">
        <v>-28.289999999999964</v>
      </c>
      <c r="K34" s="38">
        <v>-2.4299999999999784</v>
      </c>
      <c r="L34" s="38">
        <v>-2.589999999999975</v>
      </c>
      <c r="M34" s="38">
        <v>-32.119445644542807</v>
      </c>
    </row>
    <row r="35" spans="1:13" x14ac:dyDescent="0.3">
      <c r="A35" s="30">
        <v>2036</v>
      </c>
      <c r="B35" s="38">
        <v>26.773028094671353</v>
      </c>
      <c r="C35" s="38">
        <v>2.1347355623288493</v>
      </c>
      <c r="D35" s="38">
        <v>-8.3044187300067733</v>
      </c>
      <c r="E35" s="38">
        <v>-0.93655925202759249</v>
      </c>
      <c r="F35" s="38">
        <v>-0.4054223301640576</v>
      </c>
      <c r="G35" s="38">
        <v>-8.7739171374854408</v>
      </c>
      <c r="H35" s="38">
        <v>-13.095982351917161</v>
      </c>
      <c r="I35" s="38">
        <v>0</v>
      </c>
      <c r="J35" s="38">
        <v>-29.140000000000327</v>
      </c>
      <c r="K35" s="38">
        <v>-1.4899999999999949</v>
      </c>
      <c r="L35" s="38">
        <v>-2.9000000000000341</v>
      </c>
      <c r="M35" s="38">
        <v>-36.138536144601176</v>
      </c>
    </row>
    <row r="36" spans="1:13" x14ac:dyDescent="0.3">
      <c r="A36" s="30">
        <v>2037</v>
      </c>
      <c r="B36" s="38">
        <v>25.65846251961699</v>
      </c>
      <c r="C36" s="38">
        <v>2.0425071914282742</v>
      </c>
      <c r="D36" s="38">
        <v>-7.9437611782293516</v>
      </c>
      <c r="E36" s="38">
        <v>-1.6584881766476798</v>
      </c>
      <c r="F36" s="38">
        <v>-0.38620203951838761</v>
      </c>
      <c r="G36" s="38">
        <v>0.53063903260743928</v>
      </c>
      <c r="H36" s="38">
        <v>-13.036901484205069</v>
      </c>
      <c r="I36" s="38">
        <v>0</v>
      </c>
      <c r="J36" s="38">
        <v>-30.420000000000073</v>
      </c>
      <c r="K36" s="38">
        <v>-3.1000000000000085</v>
      </c>
      <c r="L36" s="38">
        <v>-3.32000000000005</v>
      </c>
      <c r="M36" s="38">
        <v>-31.633744134947918</v>
      </c>
    </row>
    <row r="37" spans="1:13" x14ac:dyDescent="0.3">
      <c r="A37" s="30">
        <v>2038</v>
      </c>
      <c r="B37" s="38">
        <v>26.53942816722676</v>
      </c>
      <c r="C37" s="38">
        <v>2.1846134323630277</v>
      </c>
      <c r="D37" s="38">
        <v>-7.5852550246711417</v>
      </c>
      <c r="E37" s="38">
        <v>-0.31082077983650436</v>
      </c>
      <c r="F37" s="38">
        <v>-0.36725089904992103</v>
      </c>
      <c r="G37" s="38">
        <v>-18.204545595541447</v>
      </c>
      <c r="H37" s="38">
        <v>-12.979297638185779</v>
      </c>
      <c r="I37" s="38">
        <v>0</v>
      </c>
      <c r="J37" s="38">
        <v>-29.309999999999491</v>
      </c>
      <c r="K37" s="38">
        <v>-3.1399999999999864</v>
      </c>
      <c r="L37" s="38">
        <v>-3.3799999999999955</v>
      </c>
      <c r="M37" s="38">
        <v>-46.553128337694474</v>
      </c>
    </row>
    <row r="38" spans="1:13" x14ac:dyDescent="0.3">
      <c r="A38" s="30">
        <v>2039</v>
      </c>
      <c r="B38" s="38">
        <v>25.263062763307722</v>
      </c>
      <c r="C38" s="38">
        <v>2.1335529995984857</v>
      </c>
      <c r="D38" s="38">
        <v>-7.2335522230957849</v>
      </c>
      <c r="E38" s="38">
        <v>-11.561587828035641</v>
      </c>
      <c r="F38" s="38">
        <v>-0.34829160251548075</v>
      </c>
      <c r="G38" s="38">
        <v>-9.3194931428614325</v>
      </c>
      <c r="H38" s="38">
        <v>-12.923133888316972</v>
      </c>
      <c r="I38" s="38">
        <v>0</v>
      </c>
      <c r="J38" s="38">
        <v>-31.920000000000073</v>
      </c>
      <c r="K38" s="38">
        <v>-1.5699999999999932</v>
      </c>
      <c r="L38" s="38">
        <v>-3.7899999999999636</v>
      </c>
      <c r="M38" s="38">
        <v>-51.269442921919136</v>
      </c>
    </row>
    <row r="39" spans="1:13" x14ac:dyDescent="0.3">
      <c r="A39" s="30">
        <v>2040</v>
      </c>
      <c r="B39" s="38">
        <v>23.9866973593887</v>
      </c>
      <c r="C39" s="38">
        <v>2.1770811905844178</v>
      </c>
      <c r="D39" s="38">
        <v>-6.8828236104191092</v>
      </c>
      <c r="E39" s="38">
        <v>9.4621830200045167</v>
      </c>
      <c r="F39" s="38">
        <v>-0.32933230598104046</v>
      </c>
      <c r="G39" s="38">
        <v>6.6399470750077114</v>
      </c>
      <c r="H39" s="38">
        <v>-12.868374232194885</v>
      </c>
      <c r="I39" s="38">
        <v>0</v>
      </c>
      <c r="J39" s="38">
        <v>-30.710000000000036</v>
      </c>
      <c r="K39" s="38">
        <v>-4.5</v>
      </c>
      <c r="L39" s="38">
        <v>-3.8999999999999773</v>
      </c>
      <c r="M39" s="38">
        <v>-16.924621503609703</v>
      </c>
    </row>
    <row r="40" spans="1:13" x14ac:dyDescent="0.3">
      <c r="A40" s="30">
        <v>2041</v>
      </c>
      <c r="B40" s="38">
        <v>22.710331955469663</v>
      </c>
      <c r="C40" s="38">
        <v>2.2203002004320727</v>
      </c>
      <c r="D40" s="38">
        <v>-6.5320949977426608</v>
      </c>
      <c r="E40" s="38">
        <v>-1.1666145351192085</v>
      </c>
      <c r="F40" s="38">
        <v>-0.31037300944660728</v>
      </c>
      <c r="G40" s="38">
        <v>-6.6903373424237316</v>
      </c>
      <c r="H40" s="38">
        <v>-12.814983567475851</v>
      </c>
      <c r="I40" s="38">
        <v>0</v>
      </c>
      <c r="J40" s="38">
        <v>-30.670000000000073</v>
      </c>
      <c r="K40" s="38">
        <v>-3.3100000000000023</v>
      </c>
      <c r="L40" s="38">
        <v>-4.5</v>
      </c>
      <c r="M40" s="38">
        <v>-41.063771296306399</v>
      </c>
    </row>
    <row r="41" spans="1:13" x14ac:dyDescent="0.3">
      <c r="A41" s="30">
        <v>2042</v>
      </c>
      <c r="B41" s="38">
        <v>21.433966551550636</v>
      </c>
      <c r="C41" s="38">
        <v>2.2662568638399261</v>
      </c>
      <c r="D41" s="38">
        <v>-6.181366385065985</v>
      </c>
      <c r="E41" s="38">
        <v>-3.1226827273134745</v>
      </c>
      <c r="F41" s="38">
        <v>-0.29141371291217411</v>
      </c>
      <c r="G41" s="38">
        <v>-4.4931515047771313</v>
      </c>
      <c r="H41" s="38">
        <v>-12.762927669374792</v>
      </c>
      <c r="I41" s="38">
        <v>0</v>
      </c>
      <c r="J41" s="38">
        <v>-30.5</v>
      </c>
      <c r="K41" s="38">
        <v>-4.1999999999999886</v>
      </c>
      <c r="L41" s="38">
        <v>-4.8700000000000045</v>
      </c>
      <c r="M41" s="38">
        <v>-42.721318584052987</v>
      </c>
    </row>
    <row r="42" spans="1:13" x14ac:dyDescent="0.3">
      <c r="A42" s="30">
        <v>2043</v>
      </c>
      <c r="B42" s="38">
        <v>20.157601147631606</v>
      </c>
      <c r="C42" s="38">
        <v>2.4799557955714828</v>
      </c>
      <c r="D42" s="38">
        <v>-5.8306377723895366</v>
      </c>
      <c r="E42" s="38">
        <v>-0.36548402950424475</v>
      </c>
      <c r="F42" s="38">
        <v>-0.29675021904313326</v>
      </c>
      <c r="G42" s="38">
        <v>0.70807501377001358</v>
      </c>
      <c r="H42" s="38">
        <v>-12.712173168726258</v>
      </c>
      <c r="I42" s="38">
        <v>0</v>
      </c>
      <c r="J42" s="38">
        <v>-31.989999999999782</v>
      </c>
      <c r="K42" s="38">
        <v>-4.1200000000000045</v>
      </c>
      <c r="L42" s="38">
        <v>-5.6000000000001364</v>
      </c>
      <c r="M42" s="38">
        <v>-37.569413232689996</v>
      </c>
    </row>
    <row r="43" spans="1:13" x14ac:dyDescent="0.3">
      <c r="A43" s="30">
        <v>2044</v>
      </c>
      <c r="B43" s="38">
        <v>18.881235743712573</v>
      </c>
      <c r="C43" s="38">
        <v>2.5776470061660652</v>
      </c>
      <c r="D43" s="38">
        <v>-5.4799091597130882</v>
      </c>
      <c r="E43" s="38">
        <v>-0.91402222293837099</v>
      </c>
      <c r="F43" s="38">
        <v>-0.32597897043926594</v>
      </c>
      <c r="G43" s="38">
        <v>-0.33926723499166656</v>
      </c>
      <c r="H43" s="38">
        <v>-12.662687530593937</v>
      </c>
      <c r="I43" s="38">
        <v>0</v>
      </c>
      <c r="J43" s="38">
        <v>-33.880000000000109</v>
      </c>
      <c r="K43" s="38">
        <v>-3.5300000000000296</v>
      </c>
      <c r="L43" s="38">
        <v>-6.5299999999999727</v>
      </c>
      <c r="M43" s="38">
        <v>-42.202982368797805</v>
      </c>
    </row>
    <row r="44" spans="1:13" x14ac:dyDescent="0.3">
      <c r="A44" s="30">
        <v>2045</v>
      </c>
      <c r="B44" s="38">
        <v>17.751664656052295</v>
      </c>
      <c r="C44" s="38">
        <v>2.4106076242371199</v>
      </c>
      <c r="D44" s="38">
        <v>-5.1291805470364125</v>
      </c>
      <c r="E44" s="38">
        <v>-3.6483413804527345</v>
      </c>
      <c r="F44" s="38">
        <v>-0.32985608123725285</v>
      </c>
      <c r="G44" s="38">
        <v>-8.5300033453765423</v>
      </c>
      <c r="H44" s="38">
        <v>-12.614439033414927</v>
      </c>
      <c r="I44" s="38">
        <v>0</v>
      </c>
      <c r="J44" s="38">
        <v>-31.850000000000364</v>
      </c>
      <c r="K44" s="38">
        <v>-3.8400000000000034</v>
      </c>
      <c r="L44" s="38">
        <v>-6.8000000000001819</v>
      </c>
      <c r="M44" s="38">
        <v>-52.579548107229002</v>
      </c>
    </row>
    <row r="45" spans="1:13" x14ac:dyDescent="0.3">
      <c r="A45" s="30">
        <v>2046</v>
      </c>
      <c r="B45" s="38">
        <v>16.695490726521395</v>
      </c>
      <c r="C45" s="38">
        <v>2.4637274920965533</v>
      </c>
      <c r="D45" s="38">
        <v>-4.7784519343597367</v>
      </c>
      <c r="E45" s="38">
        <v>-4.5302915076616443</v>
      </c>
      <c r="F45" s="38">
        <v>-0.31135751277955137</v>
      </c>
      <c r="G45" s="38">
        <v>-11.019588093987977</v>
      </c>
      <c r="H45" s="38">
        <v>-12.567396748665391</v>
      </c>
      <c r="I45" s="38">
        <v>0</v>
      </c>
      <c r="J45" s="38">
        <v>-31.639999999999418</v>
      </c>
      <c r="K45" s="38">
        <v>-6.1999999999999886</v>
      </c>
      <c r="L45" s="38">
        <v>-7.4300000000000637</v>
      </c>
      <c r="M45" s="38">
        <v>-59.317867578835823</v>
      </c>
    </row>
    <row r="46" spans="1:13" x14ac:dyDescent="0.3">
      <c r="A46" s="30">
        <v>2047</v>
      </c>
      <c r="B46" s="38">
        <v>15.639316796990498</v>
      </c>
      <c r="C46" s="38">
        <v>2.5175722679924482</v>
      </c>
      <c r="D46" s="38">
        <v>-4.4277233216832883</v>
      </c>
      <c r="E46" s="38">
        <v>-5.3486821476730597</v>
      </c>
      <c r="F46" s="38">
        <v>-0.29767917931387444</v>
      </c>
      <c r="G46" s="38">
        <v>10.373312869739948</v>
      </c>
      <c r="H46" s="38">
        <v>-12.521530521034592</v>
      </c>
      <c r="I46" s="38">
        <v>0</v>
      </c>
      <c r="J46" s="38">
        <v>-32.289999999999964</v>
      </c>
      <c r="K46" s="38">
        <v>-4.9700000000000273</v>
      </c>
      <c r="L46" s="38">
        <v>-8.2699999999999818</v>
      </c>
      <c r="M46" s="38">
        <v>-39.595413234981891</v>
      </c>
    </row>
    <row r="47" spans="1:13" x14ac:dyDescent="0.3">
      <c r="A47" s="30">
        <v>2048</v>
      </c>
      <c r="B47" s="38">
        <v>14.583142867459598</v>
      </c>
      <c r="C47" s="38">
        <v>2.4582301396849977</v>
      </c>
      <c r="D47" s="38">
        <v>-4.4367783536881689</v>
      </c>
      <c r="E47" s="38">
        <v>8.7205210751015159</v>
      </c>
      <c r="F47" s="38">
        <v>-0.28640688531123715</v>
      </c>
      <c r="G47" s="38">
        <v>-26.813322263544251</v>
      </c>
      <c r="H47" s="38">
        <v>-12.476810949094565</v>
      </c>
      <c r="I47" s="38">
        <v>0</v>
      </c>
      <c r="J47" s="38">
        <v>-34.819999999999709</v>
      </c>
      <c r="K47" s="38">
        <v>-3.4900000000000091</v>
      </c>
      <c r="L47" s="38">
        <v>-9.6900000000000546</v>
      </c>
      <c r="M47" s="38">
        <v>-66.251424369391884</v>
      </c>
    </row>
    <row r="48" spans="1:13" x14ac:dyDescent="0.3">
      <c r="A48" s="30">
        <v>2049</v>
      </c>
      <c r="B48" s="38">
        <v>13.5269689379287</v>
      </c>
      <c r="C48" s="38">
        <v>2.3956341682188085</v>
      </c>
      <c r="D48" s="38">
        <v>-4.7982600918389835</v>
      </c>
      <c r="E48" s="38">
        <v>-1.922326462001763</v>
      </c>
      <c r="F48" s="38">
        <v>-0.27513459130858564</v>
      </c>
      <c r="G48" s="38">
        <v>-3.2227248876355361</v>
      </c>
      <c r="H48" s="38">
        <v>-12.433209366453037</v>
      </c>
      <c r="I48" s="38">
        <v>0</v>
      </c>
      <c r="J48" s="38">
        <v>-30.850000000000364</v>
      </c>
      <c r="K48" s="38">
        <v>-5.75</v>
      </c>
      <c r="L48" s="38">
        <v>-9.5900000000001455</v>
      </c>
      <c r="M48" s="38">
        <v>-52.919052293090907</v>
      </c>
    </row>
    <row r="49" spans="1:13" ht="14.5" thickBot="1" x14ac:dyDescent="0.35">
      <c r="A49" s="30">
        <v>2050</v>
      </c>
      <c r="B49" s="39">
        <v>6.7750137472186704</v>
      </c>
      <c r="C49" s="39">
        <v>2.3497027191824573</v>
      </c>
      <c r="D49" s="39">
        <v>-4.785731330475528</v>
      </c>
      <c r="E49" s="39">
        <v>-2.3735130589997766</v>
      </c>
      <c r="F49" s="39">
        <v>-0.26386229730593413</v>
      </c>
      <c r="G49" s="39">
        <v>2.795379681003169</v>
      </c>
      <c r="H49" s="39">
        <v>-12.390697823377549</v>
      </c>
      <c r="I49" s="39">
        <v>0</v>
      </c>
      <c r="J49" s="39">
        <v>-31.284911153004032</v>
      </c>
      <c r="K49" s="39">
        <v>-5.8937499999999829</v>
      </c>
      <c r="L49" s="39">
        <v>-9.7913900000003196</v>
      </c>
      <c r="M49" s="39">
        <v>-54.863759515758822</v>
      </c>
    </row>
    <row r="50" spans="1:13" ht="14.5" thickBot="1" x14ac:dyDescent="0.35">
      <c r="A50" s="19" t="s">
        <v>36</v>
      </c>
      <c r="B50" s="40">
        <v>402.44815763869849</v>
      </c>
      <c r="C50" s="41">
        <v>19.667419275753243</v>
      </c>
      <c r="D50" s="41">
        <v>-114.70186397839208</v>
      </c>
      <c r="E50" s="41">
        <v>-10.804461083343169</v>
      </c>
      <c r="F50" s="41">
        <v>-5.832391696518477</v>
      </c>
      <c r="G50" s="41">
        <v>-20.793867194747616</v>
      </c>
      <c r="H50" s="41">
        <v>-92.445105109664254</v>
      </c>
      <c r="I50" s="41">
        <v>-5.105496148214737</v>
      </c>
      <c r="J50" s="41">
        <v>-268.68810140630939</v>
      </c>
      <c r="K50" s="41">
        <v>-26.97309634745984</v>
      </c>
      <c r="L50" s="41">
        <v>-18.209852014353295</v>
      </c>
      <c r="M50" s="42">
        <v>-141.43865806455116</v>
      </c>
    </row>
  </sheetData>
  <mergeCells count="7">
    <mergeCell ref="B3:M3"/>
    <mergeCell ref="B5:C5"/>
    <mergeCell ref="D5:I5"/>
    <mergeCell ref="J5:L5"/>
    <mergeCell ref="B14:C14"/>
    <mergeCell ref="D14:I14"/>
    <mergeCell ref="J14:L14"/>
  </mergeCells>
  <pageMargins left="0.7" right="0.7" top="0.75" bottom="0.75" header="0.3" footer="0.3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Normal="100" workbookViewId="0">
      <selection activeCell="B3" sqref="B3:M3"/>
    </sheetView>
  </sheetViews>
  <sheetFormatPr defaultColWidth="9.1796875" defaultRowHeight="14" x14ac:dyDescent="0.3"/>
  <cols>
    <col min="1" max="1" width="10.453125" style="19" bestFit="1" customWidth="1"/>
    <col min="2" max="2" width="10.81640625" style="19" customWidth="1"/>
    <col min="3" max="3" width="11.453125" style="19" bestFit="1" customWidth="1"/>
    <col min="4" max="4" width="10.26953125" style="19" bestFit="1" customWidth="1"/>
    <col min="5" max="5" width="11.453125" style="19" bestFit="1" customWidth="1"/>
    <col min="6" max="6" width="14.26953125" style="19" bestFit="1" customWidth="1"/>
    <col min="7" max="7" width="12.1796875" style="19" bestFit="1" customWidth="1"/>
    <col min="8" max="8" width="13.26953125" style="19" bestFit="1" customWidth="1"/>
    <col min="9" max="9" width="10.81640625" style="19" bestFit="1" customWidth="1"/>
    <col min="10" max="10" width="9.81640625" style="19" bestFit="1" customWidth="1"/>
    <col min="11" max="11" width="9" style="19" bestFit="1" customWidth="1"/>
    <col min="12" max="12" width="9.26953125" style="19" bestFit="1" customWidth="1"/>
    <col min="13" max="13" width="20.1796875" style="19" bestFit="1" customWidth="1"/>
    <col min="14" max="16384" width="9.1796875" style="19"/>
  </cols>
  <sheetData>
    <row r="1" spans="1:13" x14ac:dyDescent="0.3">
      <c r="A1" s="33"/>
    </row>
    <row r="2" spans="1:13" x14ac:dyDescent="0.3">
      <c r="A2" s="33"/>
    </row>
    <row r="3" spans="1:13" ht="21.5" x14ac:dyDescent="0.55000000000000004">
      <c r="B3" s="52" t="s">
        <v>49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5" spans="1:13" ht="28.5" customHeight="1" x14ac:dyDescent="0.3">
      <c r="B5" s="53" t="s">
        <v>11</v>
      </c>
      <c r="C5" s="54"/>
      <c r="D5" s="53" t="s">
        <v>12</v>
      </c>
      <c r="E5" s="55"/>
      <c r="F5" s="55"/>
      <c r="G5" s="55"/>
      <c r="H5" s="55"/>
      <c r="I5" s="54"/>
      <c r="J5" s="56" t="s">
        <v>13</v>
      </c>
      <c r="K5" s="57"/>
      <c r="L5" s="58"/>
    </row>
    <row r="6" spans="1:13" x14ac:dyDescent="0.3">
      <c r="B6" s="24" t="s">
        <v>14</v>
      </c>
      <c r="C6" s="24" t="s">
        <v>15</v>
      </c>
      <c r="D6" s="25" t="s">
        <v>14</v>
      </c>
      <c r="E6" s="25" t="s">
        <v>15</v>
      </c>
      <c r="F6" s="25" t="s">
        <v>16</v>
      </c>
      <c r="G6" s="25" t="s">
        <v>17</v>
      </c>
      <c r="H6" s="24" t="s">
        <v>18</v>
      </c>
      <c r="I6" s="24" t="s">
        <v>19</v>
      </c>
      <c r="J6" s="25" t="s">
        <v>20</v>
      </c>
      <c r="K6" s="24" t="s">
        <v>21</v>
      </c>
      <c r="L6" s="26"/>
      <c r="M6" s="24" t="s">
        <v>22</v>
      </c>
    </row>
    <row r="7" spans="1:13" x14ac:dyDescent="0.3">
      <c r="B7" s="25" t="s">
        <v>23</v>
      </c>
      <c r="C7" s="25" t="s">
        <v>24</v>
      </c>
      <c r="D7" s="25" t="s">
        <v>23</v>
      </c>
      <c r="E7" s="25" t="s">
        <v>24</v>
      </c>
      <c r="F7" s="25" t="s">
        <v>25</v>
      </c>
      <c r="G7" s="25" t="s">
        <v>26</v>
      </c>
      <c r="H7" s="25" t="s">
        <v>27</v>
      </c>
      <c r="I7" s="25" t="s">
        <v>28</v>
      </c>
      <c r="J7" s="25" t="s">
        <v>29</v>
      </c>
      <c r="K7" s="25" t="s">
        <v>30</v>
      </c>
      <c r="L7" s="27" t="s">
        <v>31</v>
      </c>
      <c r="M7" s="25" t="s">
        <v>32</v>
      </c>
    </row>
    <row r="8" spans="1:13" x14ac:dyDescent="0.3">
      <c r="B8" s="28" t="s">
        <v>33</v>
      </c>
      <c r="C8" s="28" t="s">
        <v>33</v>
      </c>
      <c r="D8" s="28" t="s">
        <v>33</v>
      </c>
      <c r="E8" s="28" t="s">
        <v>33</v>
      </c>
      <c r="F8" s="28" t="s">
        <v>33</v>
      </c>
      <c r="G8" s="28" t="s">
        <v>33</v>
      </c>
      <c r="H8" s="28" t="s">
        <v>33</v>
      </c>
      <c r="I8" s="28" t="s">
        <v>33</v>
      </c>
      <c r="J8" s="28" t="s">
        <v>33</v>
      </c>
      <c r="K8" s="28" t="s">
        <v>33</v>
      </c>
      <c r="L8" s="29" t="s">
        <v>33</v>
      </c>
      <c r="M8" s="28" t="s">
        <v>33</v>
      </c>
    </row>
    <row r="9" spans="1:13" x14ac:dyDescent="0.3">
      <c r="B9" s="43">
        <f>B50</f>
        <v>402.44815763869849</v>
      </c>
      <c r="C9" s="43">
        <f t="shared" ref="C9:M9" si="0">C50</f>
        <v>19.667419275753243</v>
      </c>
      <c r="D9" s="43">
        <f t="shared" si="0"/>
        <v>-114.70186397839208</v>
      </c>
      <c r="E9" s="43">
        <f t="shared" si="0"/>
        <v>-10.804461083343169</v>
      </c>
      <c r="F9" s="43">
        <f t="shared" si="0"/>
        <v>-5.832391696518477</v>
      </c>
      <c r="G9" s="43">
        <f t="shared" si="0"/>
        <v>-20.793867194747616</v>
      </c>
      <c r="H9" s="43">
        <f t="shared" si="0"/>
        <v>-92.445105109664254</v>
      </c>
      <c r="I9" s="43">
        <f t="shared" si="0"/>
        <v>-5.105496148214737</v>
      </c>
      <c r="J9" s="43">
        <f t="shared" si="0"/>
        <v>-272.66753805877886</v>
      </c>
      <c r="K9" s="43">
        <f t="shared" si="0"/>
        <v>-24.616379465863059</v>
      </c>
      <c r="L9" s="43">
        <f t="shared" si="0"/>
        <v>-49.462134236525365</v>
      </c>
      <c r="M9" s="43">
        <f t="shared" si="0"/>
        <v>-174.31366005759585</v>
      </c>
    </row>
    <row r="11" spans="1:13" x14ac:dyDescent="0.3">
      <c r="B11" s="19" t="s">
        <v>38</v>
      </c>
    </row>
    <row r="14" spans="1:13" ht="27" customHeight="1" x14ac:dyDescent="0.3">
      <c r="B14" s="53" t="s">
        <v>11</v>
      </c>
      <c r="C14" s="54"/>
      <c r="D14" s="53" t="s">
        <v>12</v>
      </c>
      <c r="E14" s="55"/>
      <c r="F14" s="55"/>
      <c r="G14" s="55"/>
      <c r="H14" s="55"/>
      <c r="I14" s="54"/>
      <c r="J14" s="56" t="s">
        <v>13</v>
      </c>
      <c r="K14" s="57"/>
      <c r="L14" s="58"/>
    </row>
    <row r="15" spans="1:13" x14ac:dyDescent="0.3">
      <c r="A15" s="24"/>
      <c r="B15" s="24" t="s">
        <v>14</v>
      </c>
      <c r="C15" s="24" t="s">
        <v>15</v>
      </c>
      <c r="D15" s="25" t="s">
        <v>14</v>
      </c>
      <c r="E15" s="25" t="s">
        <v>15</v>
      </c>
      <c r="F15" s="25" t="s">
        <v>16</v>
      </c>
      <c r="G15" s="25" t="s">
        <v>17</v>
      </c>
      <c r="H15" s="24" t="s">
        <v>18</v>
      </c>
      <c r="I15" s="24" t="s">
        <v>19</v>
      </c>
      <c r="J15" s="25" t="s">
        <v>20</v>
      </c>
      <c r="K15" s="24" t="s">
        <v>21</v>
      </c>
      <c r="L15" s="26"/>
      <c r="M15" s="24" t="s">
        <v>39</v>
      </c>
    </row>
    <row r="16" spans="1:13" x14ac:dyDescent="0.3">
      <c r="A16" s="25"/>
      <c r="B16" s="25" t="s">
        <v>23</v>
      </c>
      <c r="C16" s="25" t="s">
        <v>24</v>
      </c>
      <c r="D16" s="25" t="s">
        <v>23</v>
      </c>
      <c r="E16" s="25" t="s">
        <v>24</v>
      </c>
      <c r="F16" s="25" t="s">
        <v>25</v>
      </c>
      <c r="G16" s="25" t="s">
        <v>26</v>
      </c>
      <c r="H16" s="25" t="s">
        <v>27</v>
      </c>
      <c r="I16" s="25" t="s">
        <v>28</v>
      </c>
      <c r="J16" s="25" t="s">
        <v>29</v>
      </c>
      <c r="K16" s="25" t="s">
        <v>30</v>
      </c>
      <c r="L16" s="27" t="s">
        <v>31</v>
      </c>
      <c r="M16" s="25" t="s">
        <v>40</v>
      </c>
    </row>
    <row r="17" spans="1:13" x14ac:dyDescent="0.3">
      <c r="A17" s="28" t="s">
        <v>34</v>
      </c>
      <c r="B17" s="28" t="s">
        <v>33</v>
      </c>
      <c r="C17" s="28" t="s">
        <v>33</v>
      </c>
      <c r="D17" s="28" t="s">
        <v>33</v>
      </c>
      <c r="E17" s="28" t="s">
        <v>33</v>
      </c>
      <c r="F17" s="28" t="s">
        <v>33</v>
      </c>
      <c r="G17" s="28" t="s">
        <v>33</v>
      </c>
      <c r="H17" s="28" t="s">
        <v>33</v>
      </c>
      <c r="I17" s="28" t="s">
        <v>33</v>
      </c>
      <c r="J17" s="28" t="s">
        <v>33</v>
      </c>
      <c r="K17" s="28" t="s">
        <v>33</v>
      </c>
      <c r="L17" s="29" t="s">
        <v>33</v>
      </c>
      <c r="M17" s="28" t="s">
        <v>33</v>
      </c>
    </row>
    <row r="18" spans="1:13" x14ac:dyDescent="0.3">
      <c r="A18" s="30">
        <v>2019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</row>
    <row r="19" spans="1:13" x14ac:dyDescent="0.3">
      <c r="A19" s="30">
        <v>2020</v>
      </c>
      <c r="B19" s="38">
        <v>35.325669656615119</v>
      </c>
      <c r="C19" s="38">
        <v>1.1157667423960809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-2.8119000000000001</v>
      </c>
      <c r="J19" s="38">
        <v>-12.1400000000001</v>
      </c>
      <c r="K19" s="38">
        <v>-8.9999999999999858E-2</v>
      </c>
      <c r="L19" s="38">
        <v>-1.0000000000000009E-2</v>
      </c>
      <c r="M19" s="38">
        <v>21.389536399011099</v>
      </c>
    </row>
    <row r="20" spans="1:13" x14ac:dyDescent="0.3">
      <c r="A20" s="30">
        <v>2021</v>
      </c>
      <c r="B20" s="38">
        <v>49.440251185129881</v>
      </c>
      <c r="C20" s="38">
        <v>1.0838958093853344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-2.896256999999999</v>
      </c>
      <c r="J20" s="38">
        <v>-19.159999999999854</v>
      </c>
      <c r="K20" s="38">
        <v>-0.24000000000000199</v>
      </c>
      <c r="L20" s="38">
        <v>-2.0000000000000018E-2</v>
      </c>
      <c r="M20" s="38">
        <v>28.207889994515359</v>
      </c>
    </row>
    <row r="21" spans="1:13" x14ac:dyDescent="0.3">
      <c r="A21" s="30">
        <v>2022</v>
      </c>
      <c r="B21" s="38">
        <v>46.173413735539853</v>
      </c>
      <c r="C21" s="38">
        <v>1.2042465132928972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-18.019999999999982</v>
      </c>
      <c r="K21" s="38">
        <v>-0.26999999999999602</v>
      </c>
      <c r="L21" s="38">
        <v>-1.0000000000000009E-2</v>
      </c>
      <c r="M21" s="38">
        <v>29.077660248832768</v>
      </c>
    </row>
    <row r="22" spans="1:13" x14ac:dyDescent="0.3">
      <c r="A22" s="30">
        <v>2023</v>
      </c>
      <c r="B22" s="38">
        <v>43.744741663661365</v>
      </c>
      <c r="C22" s="38">
        <v>1.2440919672865751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-20.279999999999745</v>
      </c>
      <c r="K22" s="38">
        <v>0.69000000000000128</v>
      </c>
      <c r="L22" s="38">
        <v>-1.0000000000000009E-2</v>
      </c>
      <c r="M22" s="38">
        <v>25.388833630948191</v>
      </c>
    </row>
    <row r="23" spans="1:13" x14ac:dyDescent="0.3">
      <c r="A23" s="30">
        <v>2024</v>
      </c>
      <c r="B23" s="38">
        <v>41.634347011863277</v>
      </c>
      <c r="C23" s="38">
        <v>1.4575679152004053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-19.980000000000018</v>
      </c>
      <c r="K23" s="38">
        <v>-0.67999999999999972</v>
      </c>
      <c r="L23" s="38">
        <v>0</v>
      </c>
      <c r="M23" s="38">
        <v>22.431914927063666</v>
      </c>
    </row>
    <row r="24" spans="1:13" x14ac:dyDescent="0.3">
      <c r="A24" s="30">
        <v>2025</v>
      </c>
      <c r="B24" s="38">
        <v>39.763730454624785</v>
      </c>
      <c r="C24" s="38">
        <v>1.4637393196211619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-21.769999999999982</v>
      </c>
      <c r="K24" s="38">
        <v>-0.57999999999999829</v>
      </c>
      <c r="L24" s="38">
        <v>-1.0000000000000009E-2</v>
      </c>
      <c r="M24" s="38">
        <v>18.867469774245965</v>
      </c>
    </row>
    <row r="25" spans="1:13" x14ac:dyDescent="0.3">
      <c r="A25" s="30">
        <v>2026</v>
      </c>
      <c r="B25" s="38">
        <v>38.364655355746045</v>
      </c>
      <c r="C25" s="38">
        <v>1.6846332993112689</v>
      </c>
      <c r="D25" s="38">
        <v>0</v>
      </c>
      <c r="E25" s="38">
        <v>0</v>
      </c>
      <c r="F25" s="38">
        <v>0</v>
      </c>
      <c r="G25" s="38">
        <v>0</v>
      </c>
      <c r="H25" s="38">
        <v>-13.776860150536571</v>
      </c>
      <c r="I25" s="38">
        <v>0</v>
      </c>
      <c r="J25" s="38">
        <v>-23.170000000000073</v>
      </c>
      <c r="K25" s="38">
        <v>-0.53000000000000114</v>
      </c>
      <c r="L25" s="38">
        <v>-1.0000000000000009E-2</v>
      </c>
      <c r="M25" s="38">
        <v>2.5624285045206658</v>
      </c>
    </row>
    <row r="26" spans="1:13" x14ac:dyDescent="0.3">
      <c r="A26" s="30">
        <v>2027</v>
      </c>
      <c r="B26" s="38">
        <v>37.200574690135923</v>
      </c>
      <c r="C26" s="38">
        <v>1.6804679572743095</v>
      </c>
      <c r="D26" s="38">
        <v>0</v>
      </c>
      <c r="E26" s="38">
        <v>0</v>
      </c>
      <c r="F26" s="38">
        <v>0</v>
      </c>
      <c r="G26" s="38">
        <v>0</v>
      </c>
      <c r="H26" s="38">
        <v>-13.700757337858994</v>
      </c>
      <c r="I26" s="38">
        <v>0</v>
      </c>
      <c r="J26" s="38">
        <v>-23.579999999999927</v>
      </c>
      <c r="K26" s="38">
        <v>-0.42000000000000171</v>
      </c>
      <c r="L26" s="38">
        <v>0</v>
      </c>
      <c r="M26" s="38">
        <v>1.1802853095513086</v>
      </c>
    </row>
    <row r="27" spans="1:13" x14ac:dyDescent="0.3">
      <c r="A27" s="30">
        <v>2028</v>
      </c>
      <c r="B27" s="38">
        <v>36.036452062584644</v>
      </c>
      <c r="C27" s="38">
        <v>1.8357005120768879</v>
      </c>
      <c r="D27" s="38">
        <v>-114.56247336679905</v>
      </c>
      <c r="E27" s="38">
        <v>-10.041334750835944</v>
      </c>
      <c r="F27" s="38">
        <v>-5.8971529098068185</v>
      </c>
      <c r="G27" s="38">
        <v>0</v>
      </c>
      <c r="H27" s="38">
        <v>-13.626557095498354</v>
      </c>
      <c r="I27" s="38">
        <v>0</v>
      </c>
      <c r="J27" s="38">
        <v>-17.260000000000218</v>
      </c>
      <c r="K27" s="38">
        <v>-10.380000000000003</v>
      </c>
      <c r="L27" s="38">
        <v>-3.8300000000000409</v>
      </c>
      <c r="M27" s="38">
        <v>-137.72536554827892</v>
      </c>
    </row>
    <row r="28" spans="1:13" x14ac:dyDescent="0.3">
      <c r="A28" s="30">
        <v>2029</v>
      </c>
      <c r="B28" s="38">
        <v>34.872329435033372</v>
      </c>
      <c r="C28" s="38">
        <v>1.7520724417197684</v>
      </c>
      <c r="D28" s="38">
        <v>-62.185375854872348</v>
      </c>
      <c r="E28" s="38">
        <v>3.2103537832853135E-2</v>
      </c>
      <c r="F28" s="38">
        <v>-3.1101122883335037</v>
      </c>
      <c r="G28" s="38">
        <v>0</v>
      </c>
      <c r="H28" s="38">
        <v>-13.554211859196732</v>
      </c>
      <c r="I28" s="38">
        <v>0</v>
      </c>
      <c r="J28" s="38">
        <v>-19.619999999999891</v>
      </c>
      <c r="K28" s="38">
        <v>-9.7800000000000011</v>
      </c>
      <c r="L28" s="38">
        <v>-3.9699999999999136</v>
      </c>
      <c r="M28" s="38">
        <v>-75.563194587816398</v>
      </c>
    </row>
    <row r="29" spans="1:13" x14ac:dyDescent="0.3">
      <c r="A29" s="30">
        <v>2030</v>
      </c>
      <c r="B29" s="38">
        <v>33.7082068074821</v>
      </c>
      <c r="C29" s="38">
        <v>1.7770972201423363</v>
      </c>
      <c r="D29" s="38">
        <v>8.820613030608115</v>
      </c>
      <c r="E29" s="38">
        <v>3.1380612612565528E-2</v>
      </c>
      <c r="F29" s="38">
        <v>0.47379269470847873</v>
      </c>
      <c r="G29" s="38">
        <v>0</v>
      </c>
      <c r="H29" s="38">
        <v>-13.48367525380265</v>
      </c>
      <c r="I29" s="38">
        <v>0</v>
      </c>
      <c r="J29" s="38">
        <v>-24.119999999999891</v>
      </c>
      <c r="K29" s="38">
        <v>-1.9599999999999937</v>
      </c>
      <c r="L29" s="38">
        <v>-4.2000000000000455</v>
      </c>
      <c r="M29" s="38">
        <v>1.0474151117510146</v>
      </c>
    </row>
    <row r="30" spans="1:13" x14ac:dyDescent="0.3">
      <c r="A30" s="30">
        <v>2031</v>
      </c>
      <c r="B30" s="38">
        <v>32.54408417993082</v>
      </c>
      <c r="C30" s="38">
        <v>1.7990301462396125</v>
      </c>
      <c r="D30" s="38">
        <v>-2.7974673138504613</v>
      </c>
      <c r="E30" s="38">
        <v>-0.97450064221713717</v>
      </c>
      <c r="F30" s="38">
        <v>-0.13085902725899601</v>
      </c>
      <c r="G30" s="38">
        <v>-11.139458219972605</v>
      </c>
      <c r="H30" s="38">
        <v>-13.414902063543423</v>
      </c>
      <c r="I30" s="38">
        <v>0</v>
      </c>
      <c r="J30" s="38">
        <v>-27.619999999999891</v>
      </c>
      <c r="K30" s="38">
        <v>-0.31000000000000227</v>
      </c>
      <c r="L30" s="38">
        <v>-5.2800000000000864</v>
      </c>
      <c r="M30" s="38">
        <v>-27.324072940672167</v>
      </c>
    </row>
    <row r="31" spans="1:13" x14ac:dyDescent="0.3">
      <c r="A31" s="30">
        <v>2032</v>
      </c>
      <c r="B31" s="38">
        <v>31.379961552379548</v>
      </c>
      <c r="C31" s="38">
        <v>2.0087645788794903</v>
      </c>
      <c r="D31" s="38">
        <v>-9.4395527736209033</v>
      </c>
      <c r="E31" s="38">
        <v>-5.5924113894819669</v>
      </c>
      <c r="F31" s="38">
        <v>-0.46940820056984478</v>
      </c>
      <c r="G31" s="38">
        <v>-1.2587190844794769</v>
      </c>
      <c r="H31" s="38">
        <v>-13.347848203040673</v>
      </c>
      <c r="I31" s="38">
        <v>0</v>
      </c>
      <c r="J31" s="38">
        <v>-27.819999999999709</v>
      </c>
      <c r="K31" s="38">
        <v>-0.74000000000000909</v>
      </c>
      <c r="L31" s="38">
        <v>-5.3400000000000318</v>
      </c>
      <c r="M31" s="38">
        <v>-30.619213519933574</v>
      </c>
    </row>
    <row r="32" spans="1:13" x14ac:dyDescent="0.3">
      <c r="A32" s="30">
        <v>2033</v>
      </c>
      <c r="B32" s="38">
        <v>30.215838924828276</v>
      </c>
      <c r="C32" s="38">
        <v>1.8594919544508683</v>
      </c>
      <c r="D32" s="38">
        <v>-9.1628222649596864</v>
      </c>
      <c r="E32" s="38">
        <v>2.0387923949363795</v>
      </c>
      <c r="F32" s="38">
        <v>-0.45793074367580999</v>
      </c>
      <c r="G32" s="38">
        <v>0.96242516655726718</v>
      </c>
      <c r="H32" s="38">
        <v>-13.282470689050493</v>
      </c>
      <c r="I32" s="38">
        <v>0</v>
      </c>
      <c r="J32" s="38">
        <v>-26.409999999999854</v>
      </c>
      <c r="K32" s="38">
        <v>-3.7099999999999937</v>
      </c>
      <c r="L32" s="38">
        <v>-5.3600000000000136</v>
      </c>
      <c r="M32" s="38">
        <v>-23.30667525691306</v>
      </c>
    </row>
    <row r="33" spans="1:13" x14ac:dyDescent="0.3">
      <c r="A33" s="30">
        <v>2034</v>
      </c>
      <c r="B33" s="38">
        <v>29.051716297276997</v>
      </c>
      <c r="C33" s="38">
        <v>1.9005486146642427</v>
      </c>
      <c r="D33" s="38">
        <v>-8.8890510421614408</v>
      </c>
      <c r="E33" s="38">
        <v>0.88993488404797461</v>
      </c>
      <c r="F33" s="38">
        <v>-0.44405546348085778</v>
      </c>
      <c r="G33" s="38">
        <v>-1.8581320321952504</v>
      </c>
      <c r="H33" s="38">
        <v>-13.218727612910069</v>
      </c>
      <c r="I33" s="38">
        <v>0</v>
      </c>
      <c r="J33" s="38">
        <v>-28.510000000000218</v>
      </c>
      <c r="K33" s="38">
        <v>-1</v>
      </c>
      <c r="L33" s="38">
        <v>-5.9600000000000364</v>
      </c>
      <c r="M33" s="38">
        <v>-28.037766354758659</v>
      </c>
    </row>
    <row r="34" spans="1:13" x14ac:dyDescent="0.3">
      <c r="A34" s="30">
        <v>2035</v>
      </c>
      <c r="B34" s="38">
        <v>27.899972442364664</v>
      </c>
      <c r="C34" s="38">
        <v>1.9469965243503828</v>
      </c>
      <c r="D34" s="38">
        <v>-8.6180158452237947</v>
      </c>
      <c r="E34" s="38">
        <v>-1.8394857612081097</v>
      </c>
      <c r="F34" s="38">
        <v>-0.42556670143147812</v>
      </c>
      <c r="G34" s="38">
        <v>-4.6167681897213981</v>
      </c>
      <c r="H34" s="38">
        <v>-13.156578113673152</v>
      </c>
      <c r="I34" s="38">
        <v>0</v>
      </c>
      <c r="J34" s="38">
        <v>-28.809999999999491</v>
      </c>
      <c r="K34" s="38">
        <v>-3.0999999999999943</v>
      </c>
      <c r="L34" s="38">
        <v>-6.4700000000000273</v>
      </c>
      <c r="M34" s="38">
        <v>-37.189445644542403</v>
      </c>
    </row>
    <row r="35" spans="1:13" x14ac:dyDescent="0.3">
      <c r="A35" s="30">
        <v>2036</v>
      </c>
      <c r="B35" s="38">
        <v>26.773028094671353</v>
      </c>
      <c r="C35" s="38">
        <v>2.1347355623288493</v>
      </c>
      <c r="D35" s="38">
        <v>-8.3044187300067733</v>
      </c>
      <c r="E35" s="38">
        <v>-0.93655925202759249</v>
      </c>
      <c r="F35" s="38">
        <v>-0.4054223301640576</v>
      </c>
      <c r="G35" s="38">
        <v>-8.7739171374854408</v>
      </c>
      <c r="H35" s="38">
        <v>-13.095982351917161</v>
      </c>
      <c r="I35" s="38">
        <v>0</v>
      </c>
      <c r="J35" s="38">
        <v>-29.779999999999745</v>
      </c>
      <c r="K35" s="38">
        <v>-2.7199999999999847</v>
      </c>
      <c r="L35" s="38">
        <v>-6.7400000000000091</v>
      </c>
      <c r="M35" s="38">
        <v>-41.848536144600558</v>
      </c>
    </row>
    <row r="36" spans="1:13" x14ac:dyDescent="0.3">
      <c r="A36" s="30">
        <v>2037</v>
      </c>
      <c r="B36" s="38">
        <v>25.65846251961699</v>
      </c>
      <c r="C36" s="38">
        <v>2.0425071914282742</v>
      </c>
      <c r="D36" s="38">
        <v>-7.9437611782293516</v>
      </c>
      <c r="E36" s="38">
        <v>-1.6584881766476798</v>
      </c>
      <c r="F36" s="38">
        <v>-0.38620203951838761</v>
      </c>
      <c r="G36" s="38">
        <v>0.53063903260743928</v>
      </c>
      <c r="H36" s="38">
        <v>-13.036901484205069</v>
      </c>
      <c r="I36" s="38">
        <v>0</v>
      </c>
      <c r="J36" s="38">
        <v>-31.020000000000437</v>
      </c>
      <c r="K36" s="38">
        <v>-2.4300000000000068</v>
      </c>
      <c r="L36" s="38">
        <v>-7.5799999999999272</v>
      </c>
      <c r="M36" s="38">
        <v>-35.823744134948157</v>
      </c>
    </row>
    <row r="37" spans="1:13" x14ac:dyDescent="0.3">
      <c r="A37" s="30">
        <v>2038</v>
      </c>
      <c r="B37" s="38">
        <v>26.53942816722676</v>
      </c>
      <c r="C37" s="38">
        <v>2.1846134323630277</v>
      </c>
      <c r="D37" s="38">
        <v>-7.5852550246711417</v>
      </c>
      <c r="E37" s="38">
        <v>-0.31082077983650436</v>
      </c>
      <c r="F37" s="38">
        <v>-0.36725089904992103</v>
      </c>
      <c r="G37" s="38">
        <v>-18.204545595541447</v>
      </c>
      <c r="H37" s="38">
        <v>-12.979297638185779</v>
      </c>
      <c r="I37" s="38">
        <v>0</v>
      </c>
      <c r="J37" s="38">
        <v>-29.710000000000036</v>
      </c>
      <c r="K37" s="38">
        <v>-4.7199999999999989</v>
      </c>
      <c r="L37" s="38">
        <v>-7.6400000000001</v>
      </c>
      <c r="M37" s="38">
        <v>-52.793128337695137</v>
      </c>
    </row>
    <row r="38" spans="1:13" x14ac:dyDescent="0.3">
      <c r="A38" s="30">
        <v>2039</v>
      </c>
      <c r="B38" s="38">
        <v>25.263062763307722</v>
      </c>
      <c r="C38" s="38">
        <v>2.1335529995984857</v>
      </c>
      <c r="D38" s="38">
        <v>-7.2335522230957849</v>
      </c>
      <c r="E38" s="38">
        <v>-11.561587828035641</v>
      </c>
      <c r="F38" s="38">
        <v>-0.34829160251548075</v>
      </c>
      <c r="G38" s="38">
        <v>-9.3194931428614325</v>
      </c>
      <c r="H38" s="38">
        <v>-12.923133888316972</v>
      </c>
      <c r="I38" s="38">
        <v>0</v>
      </c>
      <c r="J38" s="38">
        <v>-31.3700000000008</v>
      </c>
      <c r="K38" s="38">
        <v>-3.4200000000000159</v>
      </c>
      <c r="L38" s="38">
        <v>-8.6700000000000728</v>
      </c>
      <c r="M38" s="38">
        <v>-57.449442921919996</v>
      </c>
    </row>
    <row r="39" spans="1:13" x14ac:dyDescent="0.3">
      <c r="A39" s="30">
        <v>2040</v>
      </c>
      <c r="B39" s="38">
        <v>23.9866973593887</v>
      </c>
      <c r="C39" s="38">
        <v>2.1770811905844178</v>
      </c>
      <c r="D39" s="38">
        <v>-6.8828236104191092</v>
      </c>
      <c r="E39" s="38">
        <v>9.4621830200045167</v>
      </c>
      <c r="F39" s="38">
        <v>-0.32933230598104046</v>
      </c>
      <c r="G39" s="38">
        <v>6.6399470750077114</v>
      </c>
      <c r="H39" s="38">
        <v>-12.868374232194885</v>
      </c>
      <c r="I39" s="38">
        <v>0</v>
      </c>
      <c r="J39" s="38">
        <v>-31.640000000000327</v>
      </c>
      <c r="K39" s="38">
        <v>-3.8400000000000034</v>
      </c>
      <c r="L39" s="38">
        <v>-9</v>
      </c>
      <c r="M39" s="38">
        <v>-22.294621503610021</v>
      </c>
    </row>
    <row r="40" spans="1:13" x14ac:dyDescent="0.3">
      <c r="A40" s="30">
        <v>2041</v>
      </c>
      <c r="B40" s="38">
        <v>22.710331955469663</v>
      </c>
      <c r="C40" s="38">
        <v>2.2203002004320727</v>
      </c>
      <c r="D40" s="38">
        <v>-6.5320949977426608</v>
      </c>
      <c r="E40" s="38">
        <v>-1.1666145351192085</v>
      </c>
      <c r="F40" s="38">
        <v>-0.31037300944660728</v>
      </c>
      <c r="G40" s="38">
        <v>-6.6903373424237316</v>
      </c>
      <c r="H40" s="38">
        <v>-12.814983567475851</v>
      </c>
      <c r="I40" s="38">
        <v>0</v>
      </c>
      <c r="J40" s="38">
        <v>-32.300000000000182</v>
      </c>
      <c r="K40" s="38">
        <v>-2.7400000000000091</v>
      </c>
      <c r="L40" s="38">
        <v>-10.529999999999973</v>
      </c>
      <c r="M40" s="38">
        <v>-48.153771296306488</v>
      </c>
    </row>
    <row r="41" spans="1:13" x14ac:dyDescent="0.3">
      <c r="A41" s="30">
        <v>2042</v>
      </c>
      <c r="B41" s="38">
        <v>21.433966551550636</v>
      </c>
      <c r="C41" s="38">
        <v>2.2662568638399261</v>
      </c>
      <c r="D41" s="38">
        <v>-6.181366385065985</v>
      </c>
      <c r="E41" s="38">
        <v>-3.1226827273134745</v>
      </c>
      <c r="F41" s="38">
        <v>-0.29141371291217411</v>
      </c>
      <c r="G41" s="38">
        <v>-4.4931515047771313</v>
      </c>
      <c r="H41" s="38">
        <v>-12.762927669374792</v>
      </c>
      <c r="I41" s="38">
        <v>0</v>
      </c>
      <c r="J41" s="38">
        <v>-30.569999999999709</v>
      </c>
      <c r="K41" s="38">
        <v>-4.8300000000000125</v>
      </c>
      <c r="L41" s="38">
        <v>-11.090000000000146</v>
      </c>
      <c r="M41" s="38">
        <v>-49.641318584052861</v>
      </c>
    </row>
    <row r="42" spans="1:13" x14ac:dyDescent="0.3">
      <c r="A42" s="30">
        <v>2043</v>
      </c>
      <c r="B42" s="38">
        <v>20.157601147631606</v>
      </c>
      <c r="C42" s="38">
        <v>2.4799557955714828</v>
      </c>
      <c r="D42" s="38">
        <v>-5.8306377723895366</v>
      </c>
      <c r="E42" s="38">
        <v>-0.36548402950424475</v>
      </c>
      <c r="F42" s="38">
        <v>-0.29675021904313326</v>
      </c>
      <c r="G42" s="38">
        <v>0.70807501377001358</v>
      </c>
      <c r="H42" s="38">
        <v>-12.712173168726258</v>
      </c>
      <c r="I42" s="38">
        <v>0</v>
      </c>
      <c r="J42" s="38">
        <v>-31.049999999999272</v>
      </c>
      <c r="K42" s="38">
        <v>-5.2700000000000102</v>
      </c>
      <c r="L42" s="38">
        <v>-12.369999999999891</v>
      </c>
      <c r="M42" s="38">
        <v>-44.549413232689247</v>
      </c>
    </row>
    <row r="43" spans="1:13" x14ac:dyDescent="0.3">
      <c r="A43" s="30">
        <v>2044</v>
      </c>
      <c r="B43" s="38">
        <v>18.881235743712573</v>
      </c>
      <c r="C43" s="38">
        <v>2.5776470061660652</v>
      </c>
      <c r="D43" s="38">
        <v>-5.4799091597130882</v>
      </c>
      <c r="E43" s="38">
        <v>-0.91402222293837099</v>
      </c>
      <c r="F43" s="38">
        <v>-0.32597897043926594</v>
      </c>
      <c r="G43" s="38">
        <v>-0.33926723499166656</v>
      </c>
      <c r="H43" s="38">
        <v>-12.662687530593937</v>
      </c>
      <c r="I43" s="38">
        <v>0</v>
      </c>
      <c r="J43" s="38">
        <v>-34.320000000000618</v>
      </c>
      <c r="K43" s="38">
        <v>-3.2800000000000011</v>
      </c>
      <c r="L43" s="38">
        <v>-15.389999999999873</v>
      </c>
      <c r="M43" s="38">
        <v>-51.252982368798186</v>
      </c>
    </row>
    <row r="44" spans="1:13" x14ac:dyDescent="0.3">
      <c r="A44" s="30">
        <v>2045</v>
      </c>
      <c r="B44" s="38">
        <v>17.751664656052295</v>
      </c>
      <c r="C44" s="38">
        <v>2.4106076242371199</v>
      </c>
      <c r="D44" s="38">
        <v>-5.1291805470364125</v>
      </c>
      <c r="E44" s="38">
        <v>-3.6483413804527345</v>
      </c>
      <c r="F44" s="38">
        <v>-0.32985608123725285</v>
      </c>
      <c r="G44" s="38">
        <v>-8.5300033453765423</v>
      </c>
      <c r="H44" s="38">
        <v>-12.614439033414927</v>
      </c>
      <c r="I44" s="38">
        <v>0</v>
      </c>
      <c r="J44" s="38">
        <v>-29.509999999999309</v>
      </c>
      <c r="K44" s="38">
        <v>-6.3300000000000125</v>
      </c>
      <c r="L44" s="38">
        <v>-14.699999999999818</v>
      </c>
      <c r="M44" s="38">
        <v>-60.629548107227592</v>
      </c>
    </row>
    <row r="45" spans="1:13" x14ac:dyDescent="0.3">
      <c r="A45" s="30">
        <v>2046</v>
      </c>
      <c r="B45" s="38">
        <v>16.695490726521395</v>
      </c>
      <c r="C45" s="38">
        <v>2.4637274920965533</v>
      </c>
      <c r="D45" s="38">
        <v>-4.7784519343597367</v>
      </c>
      <c r="E45" s="38">
        <v>-4.5302915076616443</v>
      </c>
      <c r="F45" s="38">
        <v>-0.31135751277955137</v>
      </c>
      <c r="G45" s="38">
        <v>-11.019588093987977</v>
      </c>
      <c r="H45" s="38">
        <v>-12.567396748665391</v>
      </c>
      <c r="I45" s="38">
        <v>0</v>
      </c>
      <c r="J45" s="38">
        <v>-33.050000000000182</v>
      </c>
      <c r="K45" s="38">
        <v>-2.4099999999999682</v>
      </c>
      <c r="L45" s="38">
        <v>-19.009999999999764</v>
      </c>
      <c r="M45" s="38">
        <v>-68.517867578836274</v>
      </c>
    </row>
    <row r="46" spans="1:13" x14ac:dyDescent="0.3">
      <c r="A46" s="30">
        <v>2047</v>
      </c>
      <c r="B46" s="38">
        <v>15.639316796990498</v>
      </c>
      <c r="C46" s="38">
        <v>2.5175722679924482</v>
      </c>
      <c r="D46" s="38">
        <v>-4.4277233216832883</v>
      </c>
      <c r="E46" s="38">
        <v>-5.3486821476730597</v>
      </c>
      <c r="F46" s="38">
        <v>-0.29767917931387444</v>
      </c>
      <c r="G46" s="38">
        <v>10.373312869739948</v>
      </c>
      <c r="H46" s="38">
        <v>-12.521530521034592</v>
      </c>
      <c r="I46" s="38">
        <v>0</v>
      </c>
      <c r="J46" s="38">
        <v>-31.909999999999854</v>
      </c>
      <c r="K46" s="38">
        <v>-3.1599999999999966</v>
      </c>
      <c r="L46" s="38">
        <v>-20.730000000000473</v>
      </c>
      <c r="M46" s="38">
        <v>-49.865413234982242</v>
      </c>
    </row>
    <row r="47" spans="1:13" x14ac:dyDescent="0.3">
      <c r="A47" s="30">
        <v>2048</v>
      </c>
      <c r="B47" s="38">
        <v>14.583142867459598</v>
      </c>
      <c r="C47" s="38">
        <v>2.4582301396849977</v>
      </c>
      <c r="D47" s="38">
        <v>-4.4367783536881689</v>
      </c>
      <c r="E47" s="38">
        <v>8.7205210751015159</v>
      </c>
      <c r="F47" s="38">
        <v>-0.28640688531123715</v>
      </c>
      <c r="G47" s="38">
        <v>-26.813322263544251</v>
      </c>
      <c r="H47" s="38">
        <v>-12.476810949094565</v>
      </c>
      <c r="I47" s="38">
        <v>0</v>
      </c>
      <c r="J47" s="38">
        <v>-31.960000000000036</v>
      </c>
      <c r="K47" s="38">
        <v>-4.3700000000000045</v>
      </c>
      <c r="L47" s="38">
        <v>-23.390000000000327</v>
      </c>
      <c r="M47" s="38">
        <v>-77.97142436939248</v>
      </c>
    </row>
    <row r="48" spans="1:13" x14ac:dyDescent="0.3">
      <c r="A48" s="30">
        <v>2049</v>
      </c>
      <c r="B48" s="38">
        <v>13.5269689379287</v>
      </c>
      <c r="C48" s="38">
        <v>2.3956341682188085</v>
      </c>
      <c r="D48" s="38">
        <v>-4.7982600918389835</v>
      </c>
      <c r="E48" s="38">
        <v>-1.922326462001763</v>
      </c>
      <c r="F48" s="38">
        <v>-0.27513459130858564</v>
      </c>
      <c r="G48" s="38">
        <v>-3.2227248876355361</v>
      </c>
      <c r="H48" s="38">
        <v>-12.433209366453037</v>
      </c>
      <c r="I48" s="38">
        <v>0</v>
      </c>
      <c r="J48" s="38">
        <v>-33.130000000000109</v>
      </c>
      <c r="K48" s="38">
        <v>-1.839999999999975</v>
      </c>
      <c r="L48" s="38">
        <v>-27.329999999999927</v>
      </c>
      <c r="M48" s="38">
        <v>-69.029052293090416</v>
      </c>
    </row>
    <row r="49" spans="1:13" ht="14.5" thickBot="1" x14ac:dyDescent="0.35">
      <c r="A49" s="30">
        <v>2050</v>
      </c>
      <c r="B49" s="39">
        <v>6.7750137472186704</v>
      </c>
      <c r="C49" s="39">
        <v>2.3497027191824573</v>
      </c>
      <c r="D49" s="39">
        <v>-4.785731330475528</v>
      </c>
      <c r="E49" s="39">
        <v>-2.3735130589997766</v>
      </c>
      <c r="F49" s="39">
        <v>-0.26386229730593413</v>
      </c>
      <c r="G49" s="39">
        <v>2.795379681003169</v>
      </c>
      <c r="H49" s="39">
        <v>-12.390697823377549</v>
      </c>
      <c r="I49" s="39">
        <v>0</v>
      </c>
      <c r="J49" s="39">
        <v>-33.597053695268187</v>
      </c>
      <c r="K49" s="39">
        <v>-1.8859999999999957</v>
      </c>
      <c r="L49" s="39">
        <v>-27.9039300000004</v>
      </c>
      <c r="M49" s="39">
        <v>-71.280692058023078</v>
      </c>
    </row>
    <row r="50" spans="1:13" ht="14.5" thickBot="1" x14ac:dyDescent="0.35">
      <c r="A50" s="19" t="s">
        <v>36</v>
      </c>
      <c r="B50" s="40">
        <v>402.44815763869849</v>
      </c>
      <c r="C50" s="41">
        <v>19.667419275753243</v>
      </c>
      <c r="D50" s="41">
        <v>-114.70186397839208</v>
      </c>
      <c r="E50" s="41">
        <v>-10.804461083343169</v>
      </c>
      <c r="F50" s="41">
        <v>-5.832391696518477</v>
      </c>
      <c r="G50" s="41">
        <v>-20.793867194747616</v>
      </c>
      <c r="H50" s="41">
        <v>-92.445105109664254</v>
      </c>
      <c r="I50" s="41">
        <v>-5.105496148214737</v>
      </c>
      <c r="J50" s="41">
        <v>-272.66753805877886</v>
      </c>
      <c r="K50" s="41">
        <v>-24.616379465863059</v>
      </c>
      <c r="L50" s="41">
        <v>-49.462134236525365</v>
      </c>
      <c r="M50" s="42">
        <v>-174.31366005759585</v>
      </c>
    </row>
  </sheetData>
  <mergeCells count="7">
    <mergeCell ref="B3:M3"/>
    <mergeCell ref="B5:C5"/>
    <mergeCell ref="D5:I5"/>
    <mergeCell ref="J5:L5"/>
    <mergeCell ref="B14:C14"/>
    <mergeCell ref="D14:I14"/>
    <mergeCell ref="J14:L14"/>
  </mergeCells>
  <pageMargins left="0.7" right="0.7" top="0.75" bottom="0.75" header="0.3" footer="0.3"/>
  <pageSetup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Normal="100" workbookViewId="0">
      <selection activeCell="B3" sqref="B3:M3"/>
    </sheetView>
  </sheetViews>
  <sheetFormatPr defaultColWidth="9.1796875" defaultRowHeight="14" x14ac:dyDescent="0.3"/>
  <cols>
    <col min="1" max="1" width="10.453125" style="19" bestFit="1" customWidth="1"/>
    <col min="2" max="2" width="10.81640625" style="19" customWidth="1"/>
    <col min="3" max="3" width="11.453125" style="19" bestFit="1" customWidth="1"/>
    <col min="4" max="4" width="10.26953125" style="19" bestFit="1" customWidth="1"/>
    <col min="5" max="5" width="11.453125" style="19" bestFit="1" customWidth="1"/>
    <col min="6" max="6" width="14.26953125" style="19" bestFit="1" customWidth="1"/>
    <col min="7" max="7" width="12.1796875" style="19" bestFit="1" customWidth="1"/>
    <col min="8" max="8" width="13.26953125" style="19" bestFit="1" customWidth="1"/>
    <col min="9" max="9" width="10.81640625" style="19" bestFit="1" customWidth="1"/>
    <col min="10" max="10" width="9.81640625" style="19" bestFit="1" customWidth="1"/>
    <col min="11" max="11" width="9" style="19" bestFit="1" customWidth="1"/>
    <col min="12" max="12" width="9.26953125" style="19" bestFit="1" customWidth="1"/>
    <col min="13" max="13" width="20.1796875" style="19" bestFit="1" customWidth="1"/>
    <col min="14" max="16384" width="9.1796875" style="19"/>
  </cols>
  <sheetData>
    <row r="1" spans="1:13" x14ac:dyDescent="0.3">
      <c r="A1" s="33"/>
    </row>
    <row r="2" spans="1:13" x14ac:dyDescent="0.3">
      <c r="A2" s="33"/>
    </row>
    <row r="3" spans="1:13" ht="21.5" x14ac:dyDescent="0.55000000000000004">
      <c r="B3" s="52" t="s">
        <v>47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5" spans="1:13" ht="28.5" customHeight="1" x14ac:dyDescent="0.3">
      <c r="B5" s="53" t="s">
        <v>11</v>
      </c>
      <c r="C5" s="54"/>
      <c r="D5" s="53" t="s">
        <v>12</v>
      </c>
      <c r="E5" s="55"/>
      <c r="F5" s="55"/>
      <c r="G5" s="55"/>
      <c r="H5" s="55"/>
      <c r="I5" s="54"/>
      <c r="J5" s="56" t="s">
        <v>13</v>
      </c>
      <c r="K5" s="57"/>
      <c r="L5" s="58"/>
    </row>
    <row r="6" spans="1:13" x14ac:dyDescent="0.3">
      <c r="B6" s="24" t="s">
        <v>14</v>
      </c>
      <c r="C6" s="24" t="s">
        <v>15</v>
      </c>
      <c r="D6" s="25" t="s">
        <v>14</v>
      </c>
      <c r="E6" s="25" t="s">
        <v>15</v>
      </c>
      <c r="F6" s="25" t="s">
        <v>16</v>
      </c>
      <c r="G6" s="25" t="s">
        <v>17</v>
      </c>
      <c r="H6" s="24" t="s">
        <v>18</v>
      </c>
      <c r="I6" s="24" t="s">
        <v>19</v>
      </c>
      <c r="J6" s="25" t="s">
        <v>20</v>
      </c>
      <c r="K6" s="24" t="s">
        <v>21</v>
      </c>
      <c r="L6" s="26"/>
      <c r="M6" s="24" t="s">
        <v>22</v>
      </c>
    </row>
    <row r="7" spans="1:13" x14ac:dyDescent="0.3">
      <c r="B7" s="25" t="s">
        <v>23</v>
      </c>
      <c r="C7" s="25" t="s">
        <v>24</v>
      </c>
      <c r="D7" s="25" t="s">
        <v>23</v>
      </c>
      <c r="E7" s="25" t="s">
        <v>24</v>
      </c>
      <c r="F7" s="25" t="s">
        <v>25</v>
      </c>
      <c r="G7" s="25" t="s">
        <v>26</v>
      </c>
      <c r="H7" s="25" t="s">
        <v>27</v>
      </c>
      <c r="I7" s="25" t="s">
        <v>28</v>
      </c>
      <c r="J7" s="25" t="s">
        <v>29</v>
      </c>
      <c r="K7" s="25" t="s">
        <v>30</v>
      </c>
      <c r="L7" s="27" t="s">
        <v>31</v>
      </c>
      <c r="M7" s="25" t="s">
        <v>32</v>
      </c>
    </row>
    <row r="8" spans="1:13" x14ac:dyDescent="0.3">
      <c r="B8" s="28" t="s">
        <v>33</v>
      </c>
      <c r="C8" s="28" t="s">
        <v>33</v>
      </c>
      <c r="D8" s="28" t="s">
        <v>33</v>
      </c>
      <c r="E8" s="28" t="s">
        <v>33</v>
      </c>
      <c r="F8" s="28" t="s">
        <v>33</v>
      </c>
      <c r="G8" s="28" t="s">
        <v>33</v>
      </c>
      <c r="H8" s="28" t="s">
        <v>33</v>
      </c>
      <c r="I8" s="28" t="s">
        <v>33</v>
      </c>
      <c r="J8" s="28" t="s">
        <v>33</v>
      </c>
      <c r="K8" s="28" t="s">
        <v>33</v>
      </c>
      <c r="L8" s="29" t="s">
        <v>33</v>
      </c>
      <c r="M8" s="28" t="s">
        <v>33</v>
      </c>
    </row>
    <row r="9" spans="1:13" x14ac:dyDescent="0.3">
      <c r="B9" s="43">
        <f>B50</f>
        <v>402.44815763869849</v>
      </c>
      <c r="C9" s="43">
        <f t="shared" ref="C9:M9" si="0">C50</f>
        <v>19.667419275753243</v>
      </c>
      <c r="D9" s="43">
        <f t="shared" si="0"/>
        <v>-114.70186397839208</v>
      </c>
      <c r="E9" s="43">
        <f t="shared" si="0"/>
        <v>-10.804461083343169</v>
      </c>
      <c r="F9" s="43">
        <f t="shared" si="0"/>
        <v>-5.832391696518477</v>
      </c>
      <c r="G9" s="43">
        <f t="shared" si="0"/>
        <v>-20.793867194747616</v>
      </c>
      <c r="H9" s="43">
        <f t="shared" si="0"/>
        <v>-92.445105109664254</v>
      </c>
      <c r="I9" s="43">
        <f t="shared" si="0"/>
        <v>-5.105496148214737</v>
      </c>
      <c r="J9" s="43">
        <f t="shared" si="0"/>
        <v>-236.33041075938323</v>
      </c>
      <c r="K9" s="43">
        <f t="shared" si="0"/>
        <v>-21.787071327835314</v>
      </c>
      <c r="L9" s="43">
        <f t="shared" si="0"/>
        <v>-5.043352773153785E-2</v>
      </c>
      <c r="M9" s="43">
        <f t="shared" si="0"/>
        <v>-85.735523911378749</v>
      </c>
    </row>
    <row r="11" spans="1:13" x14ac:dyDescent="0.3">
      <c r="B11" s="19" t="s">
        <v>38</v>
      </c>
    </row>
    <row r="14" spans="1:13" ht="27" customHeight="1" x14ac:dyDescent="0.3">
      <c r="B14" s="53" t="s">
        <v>11</v>
      </c>
      <c r="C14" s="54"/>
      <c r="D14" s="53" t="s">
        <v>12</v>
      </c>
      <c r="E14" s="55"/>
      <c r="F14" s="55"/>
      <c r="G14" s="55"/>
      <c r="H14" s="55"/>
      <c r="I14" s="54"/>
      <c r="J14" s="56" t="s">
        <v>13</v>
      </c>
      <c r="K14" s="57"/>
      <c r="L14" s="58"/>
    </row>
    <row r="15" spans="1:13" x14ac:dyDescent="0.3">
      <c r="A15" s="24"/>
      <c r="B15" s="24" t="s">
        <v>14</v>
      </c>
      <c r="C15" s="24" t="s">
        <v>15</v>
      </c>
      <c r="D15" s="25" t="s">
        <v>14</v>
      </c>
      <c r="E15" s="25" t="s">
        <v>15</v>
      </c>
      <c r="F15" s="25" t="s">
        <v>16</v>
      </c>
      <c r="G15" s="25" t="s">
        <v>17</v>
      </c>
      <c r="H15" s="24" t="s">
        <v>18</v>
      </c>
      <c r="I15" s="24" t="s">
        <v>19</v>
      </c>
      <c r="J15" s="25" t="s">
        <v>20</v>
      </c>
      <c r="K15" s="24" t="s">
        <v>21</v>
      </c>
      <c r="L15" s="26"/>
      <c r="M15" s="24" t="s">
        <v>39</v>
      </c>
    </row>
    <row r="16" spans="1:13" x14ac:dyDescent="0.3">
      <c r="A16" s="25"/>
      <c r="B16" s="25" t="s">
        <v>23</v>
      </c>
      <c r="C16" s="25" t="s">
        <v>24</v>
      </c>
      <c r="D16" s="25" t="s">
        <v>23</v>
      </c>
      <c r="E16" s="25" t="s">
        <v>24</v>
      </c>
      <c r="F16" s="25" t="s">
        <v>25</v>
      </c>
      <c r="G16" s="25" t="s">
        <v>26</v>
      </c>
      <c r="H16" s="25" t="s">
        <v>27</v>
      </c>
      <c r="I16" s="25" t="s">
        <v>28</v>
      </c>
      <c r="J16" s="25" t="s">
        <v>29</v>
      </c>
      <c r="K16" s="25" t="s">
        <v>30</v>
      </c>
      <c r="L16" s="27" t="s">
        <v>31</v>
      </c>
      <c r="M16" s="25" t="s">
        <v>40</v>
      </c>
    </row>
    <row r="17" spans="1:13" x14ac:dyDescent="0.3">
      <c r="A17" s="28" t="s">
        <v>34</v>
      </c>
      <c r="B17" s="28" t="s">
        <v>33</v>
      </c>
      <c r="C17" s="28" t="s">
        <v>33</v>
      </c>
      <c r="D17" s="28" t="s">
        <v>33</v>
      </c>
      <c r="E17" s="28" t="s">
        <v>33</v>
      </c>
      <c r="F17" s="28" t="s">
        <v>33</v>
      </c>
      <c r="G17" s="28" t="s">
        <v>33</v>
      </c>
      <c r="H17" s="28" t="s">
        <v>33</v>
      </c>
      <c r="I17" s="28" t="s">
        <v>33</v>
      </c>
      <c r="J17" s="28" t="s">
        <v>33</v>
      </c>
      <c r="K17" s="28" t="s">
        <v>33</v>
      </c>
      <c r="L17" s="29" t="s">
        <v>33</v>
      </c>
      <c r="M17" s="28" t="s">
        <v>33</v>
      </c>
    </row>
    <row r="18" spans="1:13" x14ac:dyDescent="0.3">
      <c r="A18" s="30">
        <v>2019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</row>
    <row r="19" spans="1:13" x14ac:dyDescent="0.3">
      <c r="A19" s="30">
        <v>2020</v>
      </c>
      <c r="B19" s="38">
        <v>35.325669656615119</v>
      </c>
      <c r="C19" s="38">
        <v>1.1157667423960809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-2.8119000000000001</v>
      </c>
      <c r="J19" s="38">
        <v>-10.299999999999955</v>
      </c>
      <c r="K19" s="38">
        <v>-0.16000000000000369</v>
      </c>
      <c r="L19" s="38">
        <v>-1.0000000000000009E-2</v>
      </c>
      <c r="M19" s="38">
        <v>23.159536399011241</v>
      </c>
    </row>
    <row r="20" spans="1:13" x14ac:dyDescent="0.3">
      <c r="A20" s="30">
        <v>2021</v>
      </c>
      <c r="B20" s="38">
        <v>49.440251185129881</v>
      </c>
      <c r="C20" s="38">
        <v>1.0838958093853344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-2.896256999999999</v>
      </c>
      <c r="J20" s="38">
        <v>-17.629999999999882</v>
      </c>
      <c r="K20" s="38">
        <v>-0.48000000000000398</v>
      </c>
      <c r="L20" s="38">
        <v>-1.0000000000000009E-2</v>
      </c>
      <c r="M20" s="38">
        <v>29.507889994515327</v>
      </c>
    </row>
    <row r="21" spans="1:13" x14ac:dyDescent="0.3">
      <c r="A21" s="30">
        <v>2022</v>
      </c>
      <c r="B21" s="38">
        <v>46.173413735539853</v>
      </c>
      <c r="C21" s="38">
        <v>1.2042465132928972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-15.910000000000082</v>
      </c>
      <c r="K21" s="38">
        <v>5.0000000000000711E-2</v>
      </c>
      <c r="L21" s="38">
        <v>-1.0000000000000009E-2</v>
      </c>
      <c r="M21" s="38">
        <v>31.507660248832664</v>
      </c>
    </row>
    <row r="22" spans="1:13" x14ac:dyDescent="0.3">
      <c r="A22" s="30">
        <v>2023</v>
      </c>
      <c r="B22" s="38">
        <v>43.744741663661365</v>
      </c>
      <c r="C22" s="38">
        <v>1.2440919672865751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-18.299999999999955</v>
      </c>
      <c r="K22" s="38">
        <v>0.48999999999999844</v>
      </c>
      <c r="L22" s="38">
        <v>-1.0000000000000009E-2</v>
      </c>
      <c r="M22" s="38">
        <v>27.168833630947979</v>
      </c>
    </row>
    <row r="23" spans="1:13" x14ac:dyDescent="0.3">
      <c r="A23" s="30">
        <v>2024</v>
      </c>
      <c r="B23" s="38">
        <v>41.634347011863277</v>
      </c>
      <c r="C23" s="38">
        <v>1.4575679152004053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-17.590000000000146</v>
      </c>
      <c r="K23" s="38">
        <v>-0.39999999999999858</v>
      </c>
      <c r="L23" s="38">
        <v>-1.0000000000000009E-2</v>
      </c>
      <c r="M23" s="38">
        <v>25.091914927063538</v>
      </c>
    </row>
    <row r="24" spans="1:13" x14ac:dyDescent="0.3">
      <c r="A24" s="30">
        <v>2025</v>
      </c>
      <c r="B24" s="38">
        <v>39.763730454624785</v>
      </c>
      <c r="C24" s="38">
        <v>1.4637393196211619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-18.050000000000182</v>
      </c>
      <c r="K24" s="38">
        <v>-0.68999999999999773</v>
      </c>
      <c r="L24" s="38">
        <v>-1.0000000000000009E-2</v>
      </c>
      <c r="M24" s="38">
        <v>22.477469774245765</v>
      </c>
    </row>
    <row r="25" spans="1:13" x14ac:dyDescent="0.3">
      <c r="A25" s="30">
        <v>2026</v>
      </c>
      <c r="B25" s="38">
        <v>38.364655355746045</v>
      </c>
      <c r="C25" s="38">
        <v>1.6846332993112689</v>
      </c>
      <c r="D25" s="38">
        <v>0</v>
      </c>
      <c r="E25" s="38">
        <v>0</v>
      </c>
      <c r="F25" s="38">
        <v>0</v>
      </c>
      <c r="G25" s="38">
        <v>0</v>
      </c>
      <c r="H25" s="38">
        <v>-13.776860150536571</v>
      </c>
      <c r="I25" s="38">
        <v>0</v>
      </c>
      <c r="J25" s="38">
        <v>-20.119999999999891</v>
      </c>
      <c r="K25" s="38">
        <v>-0.90999999999999659</v>
      </c>
      <c r="L25" s="38">
        <v>0</v>
      </c>
      <c r="M25" s="38">
        <v>5.2424285045208521</v>
      </c>
    </row>
    <row r="26" spans="1:13" x14ac:dyDescent="0.3">
      <c r="A26" s="30">
        <v>2027</v>
      </c>
      <c r="B26" s="38">
        <v>37.200574690135923</v>
      </c>
      <c r="C26" s="38">
        <v>1.6804679572743095</v>
      </c>
      <c r="D26" s="38">
        <v>0</v>
      </c>
      <c r="E26" s="38">
        <v>0</v>
      </c>
      <c r="F26" s="38">
        <v>0</v>
      </c>
      <c r="G26" s="38">
        <v>0</v>
      </c>
      <c r="H26" s="38">
        <v>-13.700757337858994</v>
      </c>
      <c r="I26" s="38">
        <v>0</v>
      </c>
      <c r="J26" s="38">
        <v>-20.389999999999873</v>
      </c>
      <c r="K26" s="38">
        <v>-0.52000000000000313</v>
      </c>
      <c r="L26" s="38">
        <v>-1.0000000000000009E-2</v>
      </c>
      <c r="M26" s="38">
        <v>4.260285309551362</v>
      </c>
    </row>
    <row r="27" spans="1:13" x14ac:dyDescent="0.3">
      <c r="A27" s="30">
        <v>2028</v>
      </c>
      <c r="B27" s="38">
        <v>36.036452062584644</v>
      </c>
      <c r="C27" s="38">
        <v>1.8357005120768879</v>
      </c>
      <c r="D27" s="38">
        <v>-114.56247336679905</v>
      </c>
      <c r="E27" s="38">
        <v>-10.041334750835944</v>
      </c>
      <c r="F27" s="38">
        <v>-5.8971529098068185</v>
      </c>
      <c r="G27" s="38">
        <v>0</v>
      </c>
      <c r="H27" s="38">
        <v>-13.626557095498354</v>
      </c>
      <c r="I27" s="38">
        <v>0</v>
      </c>
      <c r="J27" s="38">
        <v>-15.259999999999764</v>
      </c>
      <c r="K27" s="38">
        <v>-10.600000000000001</v>
      </c>
      <c r="L27" s="38">
        <v>1.0000000000000009E-2</v>
      </c>
      <c r="M27" s="38">
        <v>-132.10536554827843</v>
      </c>
    </row>
    <row r="28" spans="1:13" x14ac:dyDescent="0.3">
      <c r="A28" s="30">
        <v>2029</v>
      </c>
      <c r="B28" s="38">
        <v>34.872329435033372</v>
      </c>
      <c r="C28" s="38">
        <v>1.7520724417197684</v>
      </c>
      <c r="D28" s="38">
        <v>-62.185375854872348</v>
      </c>
      <c r="E28" s="38">
        <v>3.2103537832853135E-2</v>
      </c>
      <c r="F28" s="38">
        <v>-3.1101122883335037</v>
      </c>
      <c r="G28" s="38">
        <v>0</v>
      </c>
      <c r="H28" s="38">
        <v>-13.554211859196732</v>
      </c>
      <c r="I28" s="38">
        <v>0</v>
      </c>
      <c r="J28" s="38">
        <v>-17.320000000000164</v>
      </c>
      <c r="K28" s="38">
        <v>-8.3299999999999983</v>
      </c>
      <c r="L28" s="38">
        <v>3.0000000000000027E-2</v>
      </c>
      <c r="M28" s="38">
        <v>-67.813194587816753</v>
      </c>
    </row>
    <row r="29" spans="1:13" x14ac:dyDescent="0.3">
      <c r="A29" s="30">
        <v>2030</v>
      </c>
      <c r="B29" s="38">
        <v>33.7082068074821</v>
      </c>
      <c r="C29" s="38">
        <v>1.7770972201423363</v>
      </c>
      <c r="D29" s="38">
        <v>8.820613030608115</v>
      </c>
      <c r="E29" s="38">
        <v>3.1380612612565528E-2</v>
      </c>
      <c r="F29" s="38">
        <v>0.47379269470847873</v>
      </c>
      <c r="G29" s="38">
        <v>0</v>
      </c>
      <c r="H29" s="38">
        <v>-13.48367525380265</v>
      </c>
      <c r="I29" s="38">
        <v>0</v>
      </c>
      <c r="J29" s="38">
        <v>-20.870000000000346</v>
      </c>
      <c r="K29" s="38">
        <v>-0.79999999999999716</v>
      </c>
      <c r="L29" s="38">
        <v>-1.0000000000000009E-2</v>
      </c>
      <c r="M29" s="38">
        <v>9.6474151117506022</v>
      </c>
    </row>
    <row r="30" spans="1:13" x14ac:dyDescent="0.3">
      <c r="A30" s="30">
        <v>2031</v>
      </c>
      <c r="B30" s="38">
        <v>32.54408417993082</v>
      </c>
      <c r="C30" s="38">
        <v>1.7990301462396125</v>
      </c>
      <c r="D30" s="38">
        <v>-2.7974673138504613</v>
      </c>
      <c r="E30" s="38">
        <v>-0.97450064221713717</v>
      </c>
      <c r="F30" s="38">
        <v>-0.13085902725899601</v>
      </c>
      <c r="G30" s="38">
        <v>-11.139458219972605</v>
      </c>
      <c r="H30" s="38">
        <v>-13.414902063543423</v>
      </c>
      <c r="I30" s="38">
        <v>0</v>
      </c>
      <c r="J30" s="38">
        <v>-23.400000000000091</v>
      </c>
      <c r="K30" s="38">
        <v>-0.95000000000000284</v>
      </c>
      <c r="L30" s="38">
        <v>0</v>
      </c>
      <c r="M30" s="38">
        <v>-18.464072940672281</v>
      </c>
    </row>
    <row r="31" spans="1:13" x14ac:dyDescent="0.3">
      <c r="A31" s="30">
        <v>2032</v>
      </c>
      <c r="B31" s="38">
        <v>31.379961552379548</v>
      </c>
      <c r="C31" s="38">
        <v>2.0087645788794903</v>
      </c>
      <c r="D31" s="38">
        <v>-9.4395527736209033</v>
      </c>
      <c r="E31" s="38">
        <v>-5.5924113894819669</v>
      </c>
      <c r="F31" s="38">
        <v>-0.46940820056984478</v>
      </c>
      <c r="G31" s="38">
        <v>-1.2587190844794769</v>
      </c>
      <c r="H31" s="38">
        <v>-13.347848203040673</v>
      </c>
      <c r="I31" s="38">
        <v>0</v>
      </c>
      <c r="J31" s="38">
        <v>-23.970000000000255</v>
      </c>
      <c r="K31" s="38">
        <v>-1.3199999999999932</v>
      </c>
      <c r="L31" s="38">
        <v>0</v>
      </c>
      <c r="M31" s="38">
        <v>-22.009213519934072</v>
      </c>
    </row>
    <row r="32" spans="1:13" x14ac:dyDescent="0.3">
      <c r="A32" s="30">
        <v>2033</v>
      </c>
      <c r="B32" s="38">
        <v>30.215838924828276</v>
      </c>
      <c r="C32" s="38">
        <v>1.8594919544508683</v>
      </c>
      <c r="D32" s="38">
        <v>-9.1628222649596864</v>
      </c>
      <c r="E32" s="38">
        <v>2.0387923949363795</v>
      </c>
      <c r="F32" s="38">
        <v>-0.45793074367580999</v>
      </c>
      <c r="G32" s="38">
        <v>0.96242516655726718</v>
      </c>
      <c r="H32" s="38">
        <v>-13.282470689050493</v>
      </c>
      <c r="I32" s="38">
        <v>0</v>
      </c>
      <c r="J32" s="38">
        <v>-22.289999999999964</v>
      </c>
      <c r="K32" s="38">
        <v>-3.4000000000000057</v>
      </c>
      <c r="L32" s="38">
        <v>-1.0000000000000009E-2</v>
      </c>
      <c r="M32" s="38">
        <v>-13.526675256913169</v>
      </c>
    </row>
    <row r="33" spans="1:13" x14ac:dyDescent="0.3">
      <c r="A33" s="30">
        <v>2034</v>
      </c>
      <c r="B33" s="38">
        <v>29.051716297276997</v>
      </c>
      <c r="C33" s="38">
        <v>1.9005486146642427</v>
      </c>
      <c r="D33" s="38">
        <v>-8.8890510421614408</v>
      </c>
      <c r="E33" s="38">
        <v>0.88993488404797461</v>
      </c>
      <c r="F33" s="38">
        <v>-0.44405546348085778</v>
      </c>
      <c r="G33" s="38">
        <v>-1.8581320321952504</v>
      </c>
      <c r="H33" s="38">
        <v>-13.218727612910069</v>
      </c>
      <c r="I33" s="38">
        <v>0</v>
      </c>
      <c r="J33" s="38">
        <v>-23.239999999999782</v>
      </c>
      <c r="K33" s="38">
        <v>-1.4699999999999989</v>
      </c>
      <c r="L33" s="38">
        <v>0</v>
      </c>
      <c r="M33" s="38">
        <v>-17.277766354758185</v>
      </c>
    </row>
    <row r="34" spans="1:13" x14ac:dyDescent="0.3">
      <c r="A34" s="30">
        <v>2035</v>
      </c>
      <c r="B34" s="38">
        <v>27.899972442364664</v>
      </c>
      <c r="C34" s="38">
        <v>1.9469965243503828</v>
      </c>
      <c r="D34" s="38">
        <v>-8.6180158452237947</v>
      </c>
      <c r="E34" s="38">
        <v>-1.8394857612081097</v>
      </c>
      <c r="F34" s="38">
        <v>-0.42556670143147812</v>
      </c>
      <c r="G34" s="38">
        <v>-4.6167681897213981</v>
      </c>
      <c r="H34" s="38">
        <v>-13.156578113673152</v>
      </c>
      <c r="I34" s="38">
        <v>0</v>
      </c>
      <c r="J34" s="38">
        <v>-24.830000000000382</v>
      </c>
      <c r="K34" s="38">
        <v>-1.3700000000000045</v>
      </c>
      <c r="L34" s="38">
        <v>0</v>
      </c>
      <c r="M34" s="38">
        <v>-25.009445644543273</v>
      </c>
    </row>
    <row r="35" spans="1:13" x14ac:dyDescent="0.3">
      <c r="A35" s="30">
        <v>2036</v>
      </c>
      <c r="B35" s="38">
        <v>26.773028094671353</v>
      </c>
      <c r="C35" s="38">
        <v>2.1347355623288493</v>
      </c>
      <c r="D35" s="38">
        <v>-8.3044187300067733</v>
      </c>
      <c r="E35" s="38">
        <v>-0.93655925202759249</v>
      </c>
      <c r="F35" s="38">
        <v>-0.4054223301640576</v>
      </c>
      <c r="G35" s="38">
        <v>-8.7739171374854408</v>
      </c>
      <c r="H35" s="38">
        <v>-13.095982351917161</v>
      </c>
      <c r="I35" s="38">
        <v>0</v>
      </c>
      <c r="J35" s="38">
        <v>-25.210000000000036</v>
      </c>
      <c r="K35" s="38">
        <v>-2.1099999999999994</v>
      </c>
      <c r="L35" s="38">
        <v>-1.0000000000000009E-2</v>
      </c>
      <c r="M35" s="38">
        <v>-29.93853614460086</v>
      </c>
    </row>
    <row r="36" spans="1:13" x14ac:dyDescent="0.3">
      <c r="A36" s="30">
        <v>2037</v>
      </c>
      <c r="B36" s="38">
        <v>25.65846251961699</v>
      </c>
      <c r="C36" s="38">
        <v>2.0425071914282742</v>
      </c>
      <c r="D36" s="38">
        <v>-7.9437611782293516</v>
      </c>
      <c r="E36" s="38">
        <v>-1.6584881766476798</v>
      </c>
      <c r="F36" s="38">
        <v>-0.38620203951838761</v>
      </c>
      <c r="G36" s="38">
        <v>0.53063903260743928</v>
      </c>
      <c r="H36" s="38">
        <v>-13.036901484205069</v>
      </c>
      <c r="I36" s="38">
        <v>0</v>
      </c>
      <c r="J36" s="38">
        <v>-25.399999999999636</v>
      </c>
      <c r="K36" s="38">
        <v>-3.6499999999999915</v>
      </c>
      <c r="L36" s="38">
        <v>0</v>
      </c>
      <c r="M36" s="38">
        <v>-23.843744134947414</v>
      </c>
    </row>
    <row r="37" spans="1:13" x14ac:dyDescent="0.3">
      <c r="A37" s="30">
        <v>2038</v>
      </c>
      <c r="B37" s="38">
        <v>26.53942816722676</v>
      </c>
      <c r="C37" s="38">
        <v>2.1846134323630277</v>
      </c>
      <c r="D37" s="38">
        <v>-7.5852550246711417</v>
      </c>
      <c r="E37" s="38">
        <v>-0.31082077983650436</v>
      </c>
      <c r="F37" s="38">
        <v>-0.36725089904992103</v>
      </c>
      <c r="G37" s="38">
        <v>-18.204545595541447</v>
      </c>
      <c r="H37" s="38">
        <v>-12.979297638185779</v>
      </c>
      <c r="I37" s="38">
        <v>0</v>
      </c>
      <c r="J37" s="38">
        <v>-27.300000000000182</v>
      </c>
      <c r="K37" s="38">
        <v>-3.0000000000001137E-2</v>
      </c>
      <c r="L37" s="38">
        <v>-1.0000000000000009E-2</v>
      </c>
      <c r="M37" s="38">
        <v>-38.063128337695183</v>
      </c>
    </row>
    <row r="38" spans="1:13" x14ac:dyDescent="0.3">
      <c r="A38" s="30">
        <v>2039</v>
      </c>
      <c r="B38" s="38">
        <v>25.263062763307722</v>
      </c>
      <c r="C38" s="38">
        <v>2.1335529995984857</v>
      </c>
      <c r="D38" s="38">
        <v>-7.2335522230957849</v>
      </c>
      <c r="E38" s="38">
        <v>-11.561587828035641</v>
      </c>
      <c r="F38" s="38">
        <v>-0.34829160251548075</v>
      </c>
      <c r="G38" s="38">
        <v>-9.3194931428614325</v>
      </c>
      <c r="H38" s="38">
        <v>-12.923133888316972</v>
      </c>
      <c r="I38" s="38">
        <v>0</v>
      </c>
      <c r="J38" s="38">
        <v>-24.380000000000109</v>
      </c>
      <c r="K38" s="38">
        <v>-4.1200000000000045</v>
      </c>
      <c r="L38" s="38">
        <v>-1.0000000000000009E-2</v>
      </c>
      <c r="M38" s="38">
        <v>-42.499442921919218</v>
      </c>
    </row>
    <row r="39" spans="1:13" x14ac:dyDescent="0.3">
      <c r="A39" s="30">
        <v>2040</v>
      </c>
      <c r="B39" s="38">
        <v>23.9866973593887</v>
      </c>
      <c r="C39" s="38">
        <v>2.1770811905844178</v>
      </c>
      <c r="D39" s="38">
        <v>-6.8828236104191092</v>
      </c>
      <c r="E39" s="38">
        <v>9.4621830200045167</v>
      </c>
      <c r="F39" s="38">
        <v>-0.32933230598104046</v>
      </c>
      <c r="G39" s="38">
        <v>6.6399470750077114</v>
      </c>
      <c r="H39" s="38">
        <v>-12.868374232194885</v>
      </c>
      <c r="I39" s="38">
        <v>0</v>
      </c>
      <c r="J39" s="38">
        <v>-23.720000000000255</v>
      </c>
      <c r="K39" s="38">
        <v>-6.7599999999999909</v>
      </c>
      <c r="L39" s="38">
        <v>1.0000000000000009E-2</v>
      </c>
      <c r="M39" s="38">
        <v>-8.2846215036099355</v>
      </c>
    </row>
    <row r="40" spans="1:13" x14ac:dyDescent="0.3">
      <c r="A40" s="30">
        <v>2041</v>
      </c>
      <c r="B40" s="38">
        <v>22.710331955469663</v>
      </c>
      <c r="C40" s="38">
        <v>2.2203002004320727</v>
      </c>
      <c r="D40" s="38">
        <v>-6.5320949977426608</v>
      </c>
      <c r="E40" s="38">
        <v>-1.1666145351192085</v>
      </c>
      <c r="F40" s="38">
        <v>-0.31037300944660728</v>
      </c>
      <c r="G40" s="38">
        <v>-6.6903373424237316</v>
      </c>
      <c r="H40" s="38">
        <v>-12.814983567475851</v>
      </c>
      <c r="I40" s="38">
        <v>0</v>
      </c>
      <c r="J40" s="38">
        <v>-27.149999999999636</v>
      </c>
      <c r="K40" s="38">
        <v>-3.5200000000000102</v>
      </c>
      <c r="L40" s="38">
        <v>0</v>
      </c>
      <c r="M40" s="38">
        <v>-33.25377129630597</v>
      </c>
    </row>
    <row r="41" spans="1:13" x14ac:dyDescent="0.3">
      <c r="A41" s="30">
        <v>2042</v>
      </c>
      <c r="B41" s="38">
        <v>21.433966551550636</v>
      </c>
      <c r="C41" s="38">
        <v>2.2662568638399261</v>
      </c>
      <c r="D41" s="38">
        <v>-6.181366385065985</v>
      </c>
      <c r="E41" s="38">
        <v>-3.1226827273134745</v>
      </c>
      <c r="F41" s="38">
        <v>-0.29141371291217411</v>
      </c>
      <c r="G41" s="38">
        <v>-4.4931515047771313</v>
      </c>
      <c r="H41" s="38">
        <v>-12.762927669374792</v>
      </c>
      <c r="I41" s="38">
        <v>0</v>
      </c>
      <c r="J41" s="38">
        <v>-28.6899999999996</v>
      </c>
      <c r="K41" s="38">
        <v>-0.24000000000000909</v>
      </c>
      <c r="L41" s="38">
        <v>0</v>
      </c>
      <c r="M41" s="38">
        <v>-32.081318584052603</v>
      </c>
    </row>
    <row r="42" spans="1:13" x14ac:dyDescent="0.3">
      <c r="A42" s="30">
        <v>2043</v>
      </c>
      <c r="B42" s="38">
        <v>20.157601147631606</v>
      </c>
      <c r="C42" s="38">
        <v>2.4799557955714828</v>
      </c>
      <c r="D42" s="38">
        <v>-5.8306377723895366</v>
      </c>
      <c r="E42" s="38">
        <v>-0.36548402950424475</v>
      </c>
      <c r="F42" s="38">
        <v>-0.29675021904313326</v>
      </c>
      <c r="G42" s="38">
        <v>0.70807501377001358</v>
      </c>
      <c r="H42" s="38">
        <v>-12.712173168726258</v>
      </c>
      <c r="I42" s="38">
        <v>0</v>
      </c>
      <c r="J42" s="38">
        <v>-28.850000000000364</v>
      </c>
      <c r="K42" s="38">
        <v>-1.2400000000000091</v>
      </c>
      <c r="L42" s="38">
        <v>0</v>
      </c>
      <c r="M42" s="38">
        <v>-25.949413232690446</v>
      </c>
    </row>
    <row r="43" spans="1:13" x14ac:dyDescent="0.3">
      <c r="A43" s="30">
        <v>2044</v>
      </c>
      <c r="B43" s="38">
        <v>18.881235743712573</v>
      </c>
      <c r="C43" s="38">
        <v>2.5776470061660652</v>
      </c>
      <c r="D43" s="38">
        <v>-5.4799091597130882</v>
      </c>
      <c r="E43" s="38">
        <v>-0.91402222293837099</v>
      </c>
      <c r="F43" s="38">
        <v>-0.32597897043926594</v>
      </c>
      <c r="G43" s="38">
        <v>-0.33926723499166656</v>
      </c>
      <c r="H43" s="38">
        <v>-12.662687530593937</v>
      </c>
      <c r="I43" s="38">
        <v>0</v>
      </c>
      <c r="J43" s="38">
        <v>-28.730000000000473</v>
      </c>
      <c r="K43" s="38">
        <v>-2.0800000000000125</v>
      </c>
      <c r="L43" s="38">
        <v>-1.0000000000000009E-2</v>
      </c>
      <c r="M43" s="38">
        <v>-29.082982368798181</v>
      </c>
    </row>
    <row r="44" spans="1:13" x14ac:dyDescent="0.3">
      <c r="A44" s="30">
        <v>2045</v>
      </c>
      <c r="B44" s="38">
        <v>17.751664656052295</v>
      </c>
      <c r="C44" s="38">
        <v>2.4106076242371199</v>
      </c>
      <c r="D44" s="38">
        <v>-5.1291805470364125</v>
      </c>
      <c r="E44" s="38">
        <v>-3.6483413804527345</v>
      </c>
      <c r="F44" s="38">
        <v>-0.32985608123725285</v>
      </c>
      <c r="G44" s="38">
        <v>-8.5300033453765423</v>
      </c>
      <c r="H44" s="38">
        <v>-12.614439033414927</v>
      </c>
      <c r="I44" s="38">
        <v>0</v>
      </c>
      <c r="J44" s="38">
        <v>-27.309999999999491</v>
      </c>
      <c r="K44" s="38">
        <v>-2.710000000000008</v>
      </c>
      <c r="L44" s="38">
        <v>-1.0000000000000009E-2</v>
      </c>
      <c r="M44" s="38">
        <v>-40.119548107227949</v>
      </c>
    </row>
    <row r="45" spans="1:13" x14ac:dyDescent="0.3">
      <c r="A45" s="30">
        <v>2046</v>
      </c>
      <c r="B45" s="38">
        <v>16.695490726521395</v>
      </c>
      <c r="C45" s="38">
        <v>2.4637274920965533</v>
      </c>
      <c r="D45" s="38">
        <v>-4.7784519343597367</v>
      </c>
      <c r="E45" s="38">
        <v>-4.5302915076616443</v>
      </c>
      <c r="F45" s="38">
        <v>-0.31135751277955137</v>
      </c>
      <c r="G45" s="38">
        <v>-11.019588093987977</v>
      </c>
      <c r="H45" s="38">
        <v>-12.567396748665391</v>
      </c>
      <c r="I45" s="38">
        <v>0</v>
      </c>
      <c r="J45" s="38">
        <v>-26.980000000000473</v>
      </c>
      <c r="K45" s="38">
        <v>-2.6499999999999773</v>
      </c>
      <c r="L45" s="38">
        <v>-1.0000000000000009E-2</v>
      </c>
      <c r="M45" s="38">
        <v>-43.687867578836801</v>
      </c>
    </row>
    <row r="46" spans="1:13" x14ac:dyDescent="0.3">
      <c r="A46" s="30">
        <v>2047</v>
      </c>
      <c r="B46" s="38">
        <v>15.639316796990498</v>
      </c>
      <c r="C46" s="38">
        <v>2.5175722679924482</v>
      </c>
      <c r="D46" s="38">
        <v>-4.4277233216832883</v>
      </c>
      <c r="E46" s="38">
        <v>-5.3486821476730597</v>
      </c>
      <c r="F46" s="38">
        <v>-0.29767917931387444</v>
      </c>
      <c r="G46" s="38">
        <v>10.373312869739948</v>
      </c>
      <c r="H46" s="38">
        <v>-12.521530521034592</v>
      </c>
      <c r="I46" s="38">
        <v>0</v>
      </c>
      <c r="J46" s="38">
        <v>-28.389999999999418</v>
      </c>
      <c r="K46" s="38">
        <v>-5.3199999999999932</v>
      </c>
      <c r="L46" s="38">
        <v>0</v>
      </c>
      <c r="M46" s="38">
        <v>-27.775413234981333</v>
      </c>
    </row>
    <row r="47" spans="1:13" x14ac:dyDescent="0.3">
      <c r="A47" s="30">
        <v>2048</v>
      </c>
      <c r="B47" s="38">
        <v>14.583142867459598</v>
      </c>
      <c r="C47" s="38">
        <v>2.4582301396849977</v>
      </c>
      <c r="D47" s="38">
        <v>-4.4367783536881689</v>
      </c>
      <c r="E47" s="38">
        <v>8.7205210751015159</v>
      </c>
      <c r="F47" s="38">
        <v>-0.28640688531123715</v>
      </c>
      <c r="G47" s="38">
        <v>-26.813322263544251</v>
      </c>
      <c r="H47" s="38">
        <v>-12.476810949094565</v>
      </c>
      <c r="I47" s="38">
        <v>0</v>
      </c>
      <c r="J47" s="38">
        <v>-30.019999999999527</v>
      </c>
      <c r="K47" s="38">
        <v>-1.0500000000000114</v>
      </c>
      <c r="L47" s="38">
        <v>0</v>
      </c>
      <c r="M47" s="38">
        <v>-49.32142436939165</v>
      </c>
    </row>
    <row r="48" spans="1:13" x14ac:dyDescent="0.3">
      <c r="A48" s="30">
        <v>2049</v>
      </c>
      <c r="B48" s="38">
        <v>13.5269689379287</v>
      </c>
      <c r="C48" s="38">
        <v>2.3956341682188085</v>
      </c>
      <c r="D48" s="38">
        <v>-4.7982600918389835</v>
      </c>
      <c r="E48" s="38">
        <v>-1.922326462001763</v>
      </c>
      <c r="F48" s="38">
        <v>-0.27513459130858564</v>
      </c>
      <c r="G48" s="38">
        <v>-3.2227248876355361</v>
      </c>
      <c r="H48" s="38">
        <v>-12.433209366453037</v>
      </c>
      <c r="I48" s="38">
        <v>0</v>
      </c>
      <c r="J48" s="38">
        <v>-30.760000000000218</v>
      </c>
      <c r="K48" s="38">
        <v>-3.2699999999999818</v>
      </c>
      <c r="L48" s="38">
        <v>0</v>
      </c>
      <c r="M48" s="38">
        <v>-40.759052293090598</v>
      </c>
    </row>
    <row r="49" spans="1:13" ht="14.5" thickBot="1" x14ac:dyDescent="0.35">
      <c r="A49" s="30">
        <v>2050</v>
      </c>
      <c r="B49" s="39">
        <v>6.7750137472186704</v>
      </c>
      <c r="C49" s="39">
        <v>2.3497027191824573</v>
      </c>
      <c r="D49" s="39">
        <v>-4.785731330475528</v>
      </c>
      <c r="E49" s="39">
        <v>-2.3735130589997766</v>
      </c>
      <c r="F49" s="39">
        <v>-0.26386229730593413</v>
      </c>
      <c r="G49" s="39">
        <v>2.795379681003169</v>
      </c>
      <c r="H49" s="39">
        <v>-12.390697823377549</v>
      </c>
      <c r="I49" s="39">
        <v>0</v>
      </c>
      <c r="J49" s="39">
        <v>-31.193642368441033</v>
      </c>
      <c r="K49" s="39">
        <v>-3.3517499999999814</v>
      </c>
      <c r="L49" s="39">
        <v>0</v>
      </c>
      <c r="M49" s="39">
        <v>-42.439100731195502</v>
      </c>
    </row>
    <row r="50" spans="1:13" ht="14.5" thickBot="1" x14ac:dyDescent="0.35">
      <c r="A50" s="19" t="s">
        <v>36</v>
      </c>
      <c r="B50" s="40">
        <v>402.44815763869849</v>
      </c>
      <c r="C50" s="41">
        <v>19.667419275753243</v>
      </c>
      <c r="D50" s="41">
        <v>-114.70186397839208</v>
      </c>
      <c r="E50" s="41">
        <v>-10.804461083343169</v>
      </c>
      <c r="F50" s="41">
        <v>-5.832391696518477</v>
      </c>
      <c r="G50" s="41">
        <v>-20.793867194747616</v>
      </c>
      <c r="H50" s="41">
        <v>-92.445105109664254</v>
      </c>
      <c r="I50" s="41">
        <v>-5.105496148214737</v>
      </c>
      <c r="J50" s="41">
        <v>-236.33041075938323</v>
      </c>
      <c r="K50" s="41">
        <v>-21.787071327835314</v>
      </c>
      <c r="L50" s="41">
        <v>-5.043352773153785E-2</v>
      </c>
      <c r="M50" s="42">
        <v>-85.735523911378749</v>
      </c>
    </row>
  </sheetData>
  <mergeCells count="7">
    <mergeCell ref="B3:M3"/>
    <mergeCell ref="B5:C5"/>
    <mergeCell ref="D5:I5"/>
    <mergeCell ref="J5:L5"/>
    <mergeCell ref="B14:C14"/>
    <mergeCell ref="D14:I14"/>
    <mergeCell ref="J14:L14"/>
  </mergeCells>
  <pageMargins left="0.7" right="0.7" top="0.75" bottom="0.75" header="0.3" footer="0.3"/>
  <pageSetup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zoomScaleNormal="100" workbookViewId="0">
      <selection activeCell="B3" sqref="B3:M3"/>
    </sheetView>
  </sheetViews>
  <sheetFormatPr defaultColWidth="9.1796875" defaultRowHeight="14" x14ac:dyDescent="0.3"/>
  <cols>
    <col min="1" max="1" width="10.453125" style="19" bestFit="1" customWidth="1"/>
    <col min="2" max="2" width="10.81640625" style="19" customWidth="1"/>
    <col min="3" max="3" width="11.453125" style="19" bestFit="1" customWidth="1"/>
    <col min="4" max="4" width="10.26953125" style="19" bestFit="1" customWidth="1"/>
    <col min="5" max="5" width="11.453125" style="19" bestFit="1" customWidth="1"/>
    <col min="6" max="6" width="14.26953125" style="19" bestFit="1" customWidth="1"/>
    <col min="7" max="7" width="12.1796875" style="19" bestFit="1" customWidth="1"/>
    <col min="8" max="8" width="13.26953125" style="19" bestFit="1" customWidth="1"/>
    <col min="9" max="9" width="10.81640625" style="19" bestFit="1" customWidth="1"/>
    <col min="10" max="10" width="9.81640625" style="19" bestFit="1" customWidth="1"/>
    <col min="11" max="11" width="9" style="19" bestFit="1" customWidth="1"/>
    <col min="12" max="12" width="9.26953125" style="19" bestFit="1" customWidth="1"/>
    <col min="13" max="13" width="20.1796875" style="19" bestFit="1" customWidth="1"/>
    <col min="14" max="16384" width="9.1796875" style="19"/>
  </cols>
  <sheetData>
    <row r="1" spans="1:13" x14ac:dyDescent="0.3">
      <c r="A1" s="33"/>
    </row>
    <row r="2" spans="1:13" x14ac:dyDescent="0.3">
      <c r="A2" s="33"/>
    </row>
    <row r="3" spans="1:13" ht="21.5" x14ac:dyDescent="0.55000000000000004">
      <c r="B3" s="52" t="s">
        <v>46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5" spans="1:13" ht="28.5" customHeight="1" x14ac:dyDescent="0.3">
      <c r="B5" s="53" t="s">
        <v>11</v>
      </c>
      <c r="C5" s="54"/>
      <c r="D5" s="53" t="s">
        <v>12</v>
      </c>
      <c r="E5" s="55"/>
      <c r="F5" s="55"/>
      <c r="G5" s="55"/>
      <c r="H5" s="55"/>
      <c r="I5" s="54"/>
      <c r="J5" s="56" t="s">
        <v>13</v>
      </c>
      <c r="K5" s="57"/>
      <c r="L5" s="58"/>
    </row>
    <row r="6" spans="1:13" x14ac:dyDescent="0.3">
      <c r="B6" s="24" t="s">
        <v>14</v>
      </c>
      <c r="C6" s="24" t="s">
        <v>15</v>
      </c>
      <c r="D6" s="25" t="s">
        <v>14</v>
      </c>
      <c r="E6" s="25" t="s">
        <v>15</v>
      </c>
      <c r="F6" s="25" t="s">
        <v>16</v>
      </c>
      <c r="G6" s="25" t="s">
        <v>17</v>
      </c>
      <c r="H6" s="24" t="s">
        <v>18</v>
      </c>
      <c r="I6" s="24" t="s">
        <v>19</v>
      </c>
      <c r="J6" s="25" t="s">
        <v>20</v>
      </c>
      <c r="K6" s="24" t="s">
        <v>21</v>
      </c>
      <c r="L6" s="26"/>
      <c r="M6" s="24" t="s">
        <v>22</v>
      </c>
    </row>
    <row r="7" spans="1:13" x14ac:dyDescent="0.3">
      <c r="B7" s="25" t="s">
        <v>23</v>
      </c>
      <c r="C7" s="25" t="s">
        <v>24</v>
      </c>
      <c r="D7" s="25" t="s">
        <v>23</v>
      </c>
      <c r="E7" s="25" t="s">
        <v>24</v>
      </c>
      <c r="F7" s="25" t="s">
        <v>25</v>
      </c>
      <c r="G7" s="25" t="s">
        <v>26</v>
      </c>
      <c r="H7" s="25" t="s">
        <v>27</v>
      </c>
      <c r="I7" s="25" t="s">
        <v>28</v>
      </c>
      <c r="J7" s="25" t="s">
        <v>29</v>
      </c>
      <c r="K7" s="25" t="s">
        <v>30</v>
      </c>
      <c r="L7" s="27" t="s">
        <v>31</v>
      </c>
      <c r="M7" s="25" t="s">
        <v>32</v>
      </c>
    </row>
    <row r="8" spans="1:13" x14ac:dyDescent="0.3">
      <c r="B8" s="28" t="s">
        <v>33</v>
      </c>
      <c r="C8" s="28" t="s">
        <v>33</v>
      </c>
      <c r="D8" s="28" t="s">
        <v>33</v>
      </c>
      <c r="E8" s="28" t="s">
        <v>33</v>
      </c>
      <c r="F8" s="28" t="s">
        <v>33</v>
      </c>
      <c r="G8" s="28" t="s">
        <v>33</v>
      </c>
      <c r="H8" s="28" t="s">
        <v>33</v>
      </c>
      <c r="I8" s="28" t="s">
        <v>33</v>
      </c>
      <c r="J8" s="28" t="s">
        <v>33</v>
      </c>
      <c r="K8" s="28" t="s">
        <v>33</v>
      </c>
      <c r="L8" s="29" t="s">
        <v>33</v>
      </c>
      <c r="M8" s="28" t="s">
        <v>33</v>
      </c>
    </row>
    <row r="9" spans="1:13" x14ac:dyDescent="0.3">
      <c r="B9" s="43">
        <f>B50</f>
        <v>402.44815763869849</v>
      </c>
      <c r="C9" s="43">
        <f t="shared" ref="C9:M9" si="0">C50</f>
        <v>19.667419275753243</v>
      </c>
      <c r="D9" s="43">
        <f t="shared" si="0"/>
        <v>-114.70186397839208</v>
      </c>
      <c r="E9" s="43">
        <f t="shared" si="0"/>
        <v>-10.804461083343169</v>
      </c>
      <c r="F9" s="43">
        <f t="shared" si="0"/>
        <v>-5.832391696518477</v>
      </c>
      <c r="G9" s="43">
        <f t="shared" si="0"/>
        <v>-20.793867194747616</v>
      </c>
      <c r="H9" s="43">
        <f t="shared" si="0"/>
        <v>-92.445105109664254</v>
      </c>
      <c r="I9" s="43">
        <f t="shared" si="0"/>
        <v>-5.105496148214737</v>
      </c>
      <c r="J9" s="43">
        <f t="shared" si="0"/>
        <v>-234.26083609975487</v>
      </c>
      <c r="K9" s="43">
        <f t="shared" si="0"/>
        <v>-23.70802788603299</v>
      </c>
      <c r="L9" s="43">
        <f t="shared" si="0"/>
        <v>-18.27616600330489</v>
      </c>
      <c r="M9" s="43">
        <f t="shared" si="0"/>
        <v>-103.81263828552136</v>
      </c>
    </row>
    <row r="11" spans="1:13" x14ac:dyDescent="0.3">
      <c r="B11" s="19" t="s">
        <v>38</v>
      </c>
    </row>
    <row r="14" spans="1:13" ht="27" customHeight="1" x14ac:dyDescent="0.3">
      <c r="B14" s="53" t="s">
        <v>11</v>
      </c>
      <c r="C14" s="54"/>
      <c r="D14" s="53" t="s">
        <v>12</v>
      </c>
      <c r="E14" s="55"/>
      <c r="F14" s="55"/>
      <c r="G14" s="55"/>
      <c r="H14" s="55"/>
      <c r="I14" s="54"/>
      <c r="J14" s="56" t="s">
        <v>13</v>
      </c>
      <c r="K14" s="57"/>
      <c r="L14" s="58"/>
    </row>
    <row r="15" spans="1:13" x14ac:dyDescent="0.3">
      <c r="A15" s="24"/>
      <c r="B15" s="24" t="s">
        <v>14</v>
      </c>
      <c r="C15" s="24" t="s">
        <v>15</v>
      </c>
      <c r="D15" s="25" t="s">
        <v>14</v>
      </c>
      <c r="E15" s="25" t="s">
        <v>15</v>
      </c>
      <c r="F15" s="25" t="s">
        <v>16</v>
      </c>
      <c r="G15" s="25" t="s">
        <v>17</v>
      </c>
      <c r="H15" s="24" t="s">
        <v>18</v>
      </c>
      <c r="I15" s="24" t="s">
        <v>19</v>
      </c>
      <c r="J15" s="25" t="s">
        <v>20</v>
      </c>
      <c r="K15" s="24" t="s">
        <v>21</v>
      </c>
      <c r="L15" s="26"/>
      <c r="M15" s="24" t="s">
        <v>39</v>
      </c>
    </row>
    <row r="16" spans="1:13" x14ac:dyDescent="0.3">
      <c r="A16" s="25"/>
      <c r="B16" s="25" t="s">
        <v>23</v>
      </c>
      <c r="C16" s="25" t="s">
        <v>24</v>
      </c>
      <c r="D16" s="25" t="s">
        <v>23</v>
      </c>
      <c r="E16" s="25" t="s">
        <v>24</v>
      </c>
      <c r="F16" s="25" t="s">
        <v>25</v>
      </c>
      <c r="G16" s="25" t="s">
        <v>26</v>
      </c>
      <c r="H16" s="25" t="s">
        <v>27</v>
      </c>
      <c r="I16" s="25" t="s">
        <v>28</v>
      </c>
      <c r="J16" s="25" t="s">
        <v>29</v>
      </c>
      <c r="K16" s="25" t="s">
        <v>30</v>
      </c>
      <c r="L16" s="27" t="s">
        <v>31</v>
      </c>
      <c r="M16" s="25" t="s">
        <v>40</v>
      </c>
    </row>
    <row r="17" spans="1:13" x14ac:dyDescent="0.3">
      <c r="A17" s="28" t="s">
        <v>34</v>
      </c>
      <c r="B17" s="28" t="s">
        <v>33</v>
      </c>
      <c r="C17" s="28" t="s">
        <v>33</v>
      </c>
      <c r="D17" s="28" t="s">
        <v>33</v>
      </c>
      <c r="E17" s="28" t="s">
        <v>33</v>
      </c>
      <c r="F17" s="28" t="s">
        <v>33</v>
      </c>
      <c r="G17" s="28" t="s">
        <v>33</v>
      </c>
      <c r="H17" s="28" t="s">
        <v>33</v>
      </c>
      <c r="I17" s="28" t="s">
        <v>33</v>
      </c>
      <c r="J17" s="28" t="s">
        <v>33</v>
      </c>
      <c r="K17" s="28" t="s">
        <v>33</v>
      </c>
      <c r="L17" s="29" t="s">
        <v>33</v>
      </c>
      <c r="M17" s="28" t="s">
        <v>33</v>
      </c>
    </row>
    <row r="18" spans="1:13" x14ac:dyDescent="0.3">
      <c r="A18" s="30">
        <v>2019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</row>
    <row r="19" spans="1:13" x14ac:dyDescent="0.3">
      <c r="A19" s="30">
        <v>2020</v>
      </c>
      <c r="B19" s="38">
        <v>35.325669656615119</v>
      </c>
      <c r="C19" s="38">
        <v>1.1157667423960809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-2.8119000000000001</v>
      </c>
      <c r="J19" s="38">
        <v>-10.299999999999955</v>
      </c>
      <c r="K19" s="38">
        <v>-0.16000000000000369</v>
      </c>
      <c r="L19" s="38">
        <v>-1.0000000000000009E-2</v>
      </c>
      <c r="M19" s="38">
        <v>23.159536399011241</v>
      </c>
    </row>
    <row r="20" spans="1:13" x14ac:dyDescent="0.3">
      <c r="A20" s="30">
        <v>2021</v>
      </c>
      <c r="B20" s="38">
        <v>49.440251185129881</v>
      </c>
      <c r="C20" s="38">
        <v>1.0838958093853344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-2.896256999999999</v>
      </c>
      <c r="J20" s="38">
        <v>-17.629999999999882</v>
      </c>
      <c r="K20" s="38">
        <v>-0.48000000000000398</v>
      </c>
      <c r="L20" s="38">
        <v>-1.0000000000000009E-2</v>
      </c>
      <c r="M20" s="38">
        <v>29.507889994515327</v>
      </c>
    </row>
    <row r="21" spans="1:13" x14ac:dyDescent="0.3">
      <c r="A21" s="30">
        <v>2022</v>
      </c>
      <c r="B21" s="38">
        <v>46.173413735539853</v>
      </c>
      <c r="C21" s="38">
        <v>1.2042465132928972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-15.910000000000082</v>
      </c>
      <c r="K21" s="38">
        <v>5.0000000000000711E-2</v>
      </c>
      <c r="L21" s="38">
        <v>-1.0000000000000009E-2</v>
      </c>
      <c r="M21" s="38">
        <v>31.507660248832664</v>
      </c>
    </row>
    <row r="22" spans="1:13" x14ac:dyDescent="0.3">
      <c r="A22" s="30">
        <v>2023</v>
      </c>
      <c r="B22" s="38">
        <v>43.744741663661365</v>
      </c>
      <c r="C22" s="38">
        <v>1.2440919672865751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-18.299999999999955</v>
      </c>
      <c r="K22" s="38">
        <v>0.48999999999999844</v>
      </c>
      <c r="L22" s="38">
        <v>-1.0000000000000009E-2</v>
      </c>
      <c r="M22" s="38">
        <v>27.168833630947979</v>
      </c>
    </row>
    <row r="23" spans="1:13" x14ac:dyDescent="0.3">
      <c r="A23" s="30">
        <v>2024</v>
      </c>
      <c r="B23" s="38">
        <v>41.634347011863277</v>
      </c>
      <c r="C23" s="38">
        <v>1.4575679152004053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-17.590000000000146</v>
      </c>
      <c r="K23" s="38">
        <v>-0.39999999999999858</v>
      </c>
      <c r="L23" s="38">
        <v>-1.0000000000000009E-2</v>
      </c>
      <c r="M23" s="38">
        <v>25.091914927063538</v>
      </c>
    </row>
    <row r="24" spans="1:13" x14ac:dyDescent="0.3">
      <c r="A24" s="30">
        <v>2025</v>
      </c>
      <c r="B24" s="38">
        <v>39.763730454624785</v>
      </c>
      <c r="C24" s="38">
        <v>1.4637393196211619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-18.050000000000182</v>
      </c>
      <c r="K24" s="38">
        <v>-0.68999999999999773</v>
      </c>
      <c r="L24" s="38">
        <v>-1.0000000000000009E-2</v>
      </c>
      <c r="M24" s="38">
        <v>22.477469774245765</v>
      </c>
    </row>
    <row r="25" spans="1:13" x14ac:dyDescent="0.3">
      <c r="A25" s="30">
        <v>2026</v>
      </c>
      <c r="B25" s="38">
        <v>38.364655355746045</v>
      </c>
      <c r="C25" s="38">
        <v>1.6846332993112689</v>
      </c>
      <c r="D25" s="38">
        <v>0</v>
      </c>
      <c r="E25" s="38">
        <v>0</v>
      </c>
      <c r="F25" s="38">
        <v>0</v>
      </c>
      <c r="G25" s="38">
        <v>0</v>
      </c>
      <c r="H25" s="38">
        <v>-13.776860150536571</v>
      </c>
      <c r="I25" s="38">
        <v>0</v>
      </c>
      <c r="J25" s="38">
        <v>-19.909999999999854</v>
      </c>
      <c r="K25" s="38">
        <v>-0.87000000000000455</v>
      </c>
      <c r="L25" s="38">
        <v>-0.16999999999999815</v>
      </c>
      <c r="M25" s="38">
        <v>5.3224285045208823</v>
      </c>
    </row>
    <row r="26" spans="1:13" x14ac:dyDescent="0.3">
      <c r="A26" s="30">
        <v>2027</v>
      </c>
      <c r="B26" s="38">
        <v>37.200574690135923</v>
      </c>
      <c r="C26" s="38">
        <v>1.6804679572743095</v>
      </c>
      <c r="D26" s="38">
        <v>0</v>
      </c>
      <c r="E26" s="38">
        <v>0</v>
      </c>
      <c r="F26" s="38">
        <v>0</v>
      </c>
      <c r="G26" s="38">
        <v>0</v>
      </c>
      <c r="H26" s="38">
        <v>-13.700757337858994</v>
      </c>
      <c r="I26" s="38">
        <v>0</v>
      </c>
      <c r="J26" s="38">
        <v>-20.409999999999854</v>
      </c>
      <c r="K26" s="38">
        <v>-0.62999999999999545</v>
      </c>
      <c r="L26" s="38">
        <v>-0.27000000000000313</v>
      </c>
      <c r="M26" s="38">
        <v>3.8702853095513845</v>
      </c>
    </row>
    <row r="27" spans="1:13" x14ac:dyDescent="0.3">
      <c r="A27" s="30">
        <v>2028</v>
      </c>
      <c r="B27" s="38">
        <v>36.036452062584644</v>
      </c>
      <c r="C27" s="38">
        <v>1.8357005120768879</v>
      </c>
      <c r="D27" s="38">
        <v>-114.56247336679905</v>
      </c>
      <c r="E27" s="38">
        <v>-10.041334750835944</v>
      </c>
      <c r="F27" s="38">
        <v>-5.8971529098068185</v>
      </c>
      <c r="G27" s="38">
        <v>0</v>
      </c>
      <c r="H27" s="38">
        <v>-13.626557095498354</v>
      </c>
      <c r="I27" s="38">
        <v>0</v>
      </c>
      <c r="J27" s="38">
        <v>-15.119999999999891</v>
      </c>
      <c r="K27" s="38">
        <v>-10.569999999999993</v>
      </c>
      <c r="L27" s="38">
        <v>-0.42000000000000171</v>
      </c>
      <c r="M27" s="38">
        <v>-132.36536554827853</v>
      </c>
    </row>
    <row r="28" spans="1:13" x14ac:dyDescent="0.3">
      <c r="A28" s="30">
        <v>2029</v>
      </c>
      <c r="B28" s="38">
        <v>34.872329435033372</v>
      </c>
      <c r="C28" s="38">
        <v>1.7520724417197684</v>
      </c>
      <c r="D28" s="38">
        <v>-62.185375854872348</v>
      </c>
      <c r="E28" s="38">
        <v>3.2103537832853135E-2</v>
      </c>
      <c r="F28" s="38">
        <v>-3.1101122883335037</v>
      </c>
      <c r="G28" s="38">
        <v>0</v>
      </c>
      <c r="H28" s="38">
        <v>-13.554211859196732</v>
      </c>
      <c r="I28" s="38">
        <v>0</v>
      </c>
      <c r="J28" s="38">
        <v>-17.010000000000218</v>
      </c>
      <c r="K28" s="38">
        <v>-8.8700000000000045</v>
      </c>
      <c r="L28" s="38">
        <v>-0.51999999999999602</v>
      </c>
      <c r="M28" s="38">
        <v>-68.593194587816811</v>
      </c>
    </row>
    <row r="29" spans="1:13" x14ac:dyDescent="0.3">
      <c r="A29" s="30">
        <v>2030</v>
      </c>
      <c r="B29" s="38">
        <v>33.7082068074821</v>
      </c>
      <c r="C29" s="38">
        <v>1.7770972201423363</v>
      </c>
      <c r="D29" s="38">
        <v>8.820613030608115</v>
      </c>
      <c r="E29" s="38">
        <v>3.1380612612565528E-2</v>
      </c>
      <c r="F29" s="38">
        <v>0.47379269470847873</v>
      </c>
      <c r="G29" s="38">
        <v>0</v>
      </c>
      <c r="H29" s="38">
        <v>-13.48367525380265</v>
      </c>
      <c r="I29" s="38">
        <v>0</v>
      </c>
      <c r="J29" s="38">
        <v>-20.5</v>
      </c>
      <c r="K29" s="38">
        <v>-0.64000000000000057</v>
      </c>
      <c r="L29" s="38">
        <v>-0.89000000000001478</v>
      </c>
      <c r="M29" s="38">
        <v>9.2974151117509294</v>
      </c>
    </row>
    <row r="30" spans="1:13" x14ac:dyDescent="0.3">
      <c r="A30" s="30">
        <v>2031</v>
      </c>
      <c r="B30" s="38">
        <v>32.54408417993082</v>
      </c>
      <c r="C30" s="38">
        <v>1.7990301462396125</v>
      </c>
      <c r="D30" s="38">
        <v>-2.7974673138504613</v>
      </c>
      <c r="E30" s="38">
        <v>-0.97450064221713717</v>
      </c>
      <c r="F30" s="38">
        <v>-0.13085902725899601</v>
      </c>
      <c r="G30" s="38">
        <v>-11.139458219972605</v>
      </c>
      <c r="H30" s="38">
        <v>-13.414902063543423</v>
      </c>
      <c r="I30" s="38">
        <v>0</v>
      </c>
      <c r="J30" s="38">
        <v>-23.670000000000073</v>
      </c>
      <c r="K30" s="38">
        <v>-0.41000000000000369</v>
      </c>
      <c r="L30" s="38">
        <v>-1.3000000000000114</v>
      </c>
      <c r="M30" s="38">
        <v>-19.494072940672275</v>
      </c>
    </row>
    <row r="31" spans="1:13" x14ac:dyDescent="0.3">
      <c r="A31" s="30">
        <v>2032</v>
      </c>
      <c r="B31" s="38">
        <v>31.379961552379548</v>
      </c>
      <c r="C31" s="38">
        <v>2.0087645788794903</v>
      </c>
      <c r="D31" s="38">
        <v>-9.4395527736209033</v>
      </c>
      <c r="E31" s="38">
        <v>-5.5924113894819669</v>
      </c>
      <c r="F31" s="38">
        <v>-0.46940820056984478</v>
      </c>
      <c r="G31" s="38">
        <v>-1.2587190844794769</v>
      </c>
      <c r="H31" s="38">
        <v>-13.347848203040673</v>
      </c>
      <c r="I31" s="38">
        <v>0</v>
      </c>
      <c r="J31" s="38">
        <v>-23.509999999999764</v>
      </c>
      <c r="K31" s="38">
        <v>-1.8100000000000023</v>
      </c>
      <c r="L31" s="38">
        <v>-1.5099999999999909</v>
      </c>
      <c r="M31" s="38">
        <v>-23.549213519933581</v>
      </c>
    </row>
    <row r="32" spans="1:13" x14ac:dyDescent="0.3">
      <c r="A32" s="30">
        <v>2033</v>
      </c>
      <c r="B32" s="38">
        <v>30.215838924828276</v>
      </c>
      <c r="C32" s="38">
        <v>1.8594919544508683</v>
      </c>
      <c r="D32" s="38">
        <v>-9.1628222649596864</v>
      </c>
      <c r="E32" s="38">
        <v>2.0387923949363795</v>
      </c>
      <c r="F32" s="38">
        <v>-0.45793074367580999</v>
      </c>
      <c r="G32" s="38">
        <v>0.96242516655726718</v>
      </c>
      <c r="H32" s="38">
        <v>-13.282470689050493</v>
      </c>
      <c r="I32" s="38">
        <v>0</v>
      </c>
      <c r="J32" s="38">
        <v>-21.619999999999891</v>
      </c>
      <c r="K32" s="38">
        <v>-4.0900000000000034</v>
      </c>
      <c r="L32" s="38">
        <v>-1.6499999999999773</v>
      </c>
      <c r="M32" s="38">
        <v>-15.186675256913071</v>
      </c>
    </row>
    <row r="33" spans="1:13" x14ac:dyDescent="0.3">
      <c r="A33" s="30">
        <v>2034</v>
      </c>
      <c r="B33" s="38">
        <v>29.051716297276997</v>
      </c>
      <c r="C33" s="38">
        <v>1.9005486146642427</v>
      </c>
      <c r="D33" s="38">
        <v>-8.8890510421614408</v>
      </c>
      <c r="E33" s="38">
        <v>0.88993488404797461</v>
      </c>
      <c r="F33" s="38">
        <v>-0.44405546348085778</v>
      </c>
      <c r="G33" s="38">
        <v>-1.8581320321952504</v>
      </c>
      <c r="H33" s="38">
        <v>-13.218727612910069</v>
      </c>
      <c r="I33" s="38">
        <v>0</v>
      </c>
      <c r="J33" s="38">
        <v>-23.519999999999982</v>
      </c>
      <c r="K33" s="38">
        <v>-1.8100000000000023</v>
      </c>
      <c r="L33" s="38">
        <v>-2.1100000000000136</v>
      </c>
      <c r="M33" s="38">
        <v>-20.007766354758402</v>
      </c>
    </row>
    <row r="34" spans="1:13" x14ac:dyDescent="0.3">
      <c r="A34" s="30">
        <v>2035</v>
      </c>
      <c r="B34" s="38">
        <v>27.899972442364664</v>
      </c>
      <c r="C34" s="38">
        <v>1.9469965243503828</v>
      </c>
      <c r="D34" s="38">
        <v>-8.6180158452237947</v>
      </c>
      <c r="E34" s="38">
        <v>-1.8394857612081097</v>
      </c>
      <c r="F34" s="38">
        <v>-0.42556670143147812</v>
      </c>
      <c r="G34" s="38">
        <v>-4.6167681897213981</v>
      </c>
      <c r="H34" s="38">
        <v>-13.156578113673152</v>
      </c>
      <c r="I34" s="38">
        <v>0</v>
      </c>
      <c r="J34" s="38">
        <v>-25.449999999999818</v>
      </c>
      <c r="K34" s="38">
        <v>-1.0199999999999818</v>
      </c>
      <c r="L34" s="38">
        <v>-2.6499999999999773</v>
      </c>
      <c r="M34" s="38">
        <v>-27.929445644542664</v>
      </c>
    </row>
    <row r="35" spans="1:13" x14ac:dyDescent="0.3">
      <c r="A35" s="30">
        <v>2036</v>
      </c>
      <c r="B35" s="38">
        <v>26.773028094671353</v>
      </c>
      <c r="C35" s="38">
        <v>2.1347355623288493</v>
      </c>
      <c r="D35" s="38">
        <v>-8.3044187300067733</v>
      </c>
      <c r="E35" s="38">
        <v>-0.93655925202759249</v>
      </c>
      <c r="F35" s="38">
        <v>-0.4054223301640576</v>
      </c>
      <c r="G35" s="38">
        <v>-8.7739171374854408</v>
      </c>
      <c r="H35" s="38">
        <v>-13.095982351917161</v>
      </c>
      <c r="I35" s="38">
        <v>0</v>
      </c>
      <c r="J35" s="38">
        <v>-25.480000000000018</v>
      </c>
      <c r="K35" s="38">
        <v>-1.5600000000000023</v>
      </c>
      <c r="L35" s="38">
        <v>-2.8100000000000023</v>
      </c>
      <c r="M35" s="38">
        <v>-32.458536144600842</v>
      </c>
    </row>
    <row r="36" spans="1:13" x14ac:dyDescent="0.3">
      <c r="A36" s="30">
        <v>2037</v>
      </c>
      <c r="B36" s="38">
        <v>25.65846251961699</v>
      </c>
      <c r="C36" s="38">
        <v>2.0425071914282742</v>
      </c>
      <c r="D36" s="38">
        <v>-7.9437611782293516</v>
      </c>
      <c r="E36" s="38">
        <v>-1.6584881766476798</v>
      </c>
      <c r="F36" s="38">
        <v>-0.38620203951838761</v>
      </c>
      <c r="G36" s="38">
        <v>0.53063903260743928</v>
      </c>
      <c r="H36" s="38">
        <v>-13.036901484205069</v>
      </c>
      <c r="I36" s="38">
        <v>0</v>
      </c>
      <c r="J36" s="38">
        <v>-24.800000000000182</v>
      </c>
      <c r="K36" s="38">
        <v>-5</v>
      </c>
      <c r="L36" s="38">
        <v>-3.0499999999999545</v>
      </c>
      <c r="M36" s="38">
        <v>-27.643744134947923</v>
      </c>
    </row>
    <row r="37" spans="1:13" x14ac:dyDescent="0.3">
      <c r="A37" s="30">
        <v>2038</v>
      </c>
      <c r="B37" s="38">
        <v>26.53942816722676</v>
      </c>
      <c r="C37" s="38">
        <v>2.1846134323630277</v>
      </c>
      <c r="D37" s="38">
        <v>-7.5852550246711417</v>
      </c>
      <c r="E37" s="38">
        <v>-0.31082077983650436</v>
      </c>
      <c r="F37" s="38">
        <v>-0.36725089904992103</v>
      </c>
      <c r="G37" s="38">
        <v>-18.204545595541447</v>
      </c>
      <c r="H37" s="38">
        <v>-12.979297638185779</v>
      </c>
      <c r="I37" s="38">
        <v>0</v>
      </c>
      <c r="J37" s="38">
        <v>-25.859999999999673</v>
      </c>
      <c r="K37" s="38">
        <v>-3.1699999999999875</v>
      </c>
      <c r="L37" s="38">
        <v>-3.4600000000000364</v>
      </c>
      <c r="M37" s="38">
        <v>-43.213128337694698</v>
      </c>
    </row>
    <row r="38" spans="1:13" x14ac:dyDescent="0.3">
      <c r="A38" s="30">
        <v>2039</v>
      </c>
      <c r="B38" s="38">
        <v>25.263062763307722</v>
      </c>
      <c r="C38" s="38">
        <v>2.1335529995984857</v>
      </c>
      <c r="D38" s="38">
        <v>-7.2335522230957849</v>
      </c>
      <c r="E38" s="38">
        <v>-11.561587828035641</v>
      </c>
      <c r="F38" s="38">
        <v>-0.34829160251548075</v>
      </c>
      <c r="G38" s="38">
        <v>-9.3194931428614325</v>
      </c>
      <c r="H38" s="38">
        <v>-12.923133888316972</v>
      </c>
      <c r="I38" s="38">
        <v>0</v>
      </c>
      <c r="J38" s="38">
        <v>-26.039999999999964</v>
      </c>
      <c r="K38" s="38">
        <v>-1.9199999999999875</v>
      </c>
      <c r="L38" s="38">
        <v>-3.67999999999995</v>
      </c>
      <c r="M38" s="38">
        <v>-45.629442921919008</v>
      </c>
    </row>
    <row r="39" spans="1:13" x14ac:dyDescent="0.3">
      <c r="A39" s="30">
        <v>2040</v>
      </c>
      <c r="B39" s="38">
        <v>23.9866973593887</v>
      </c>
      <c r="C39" s="38">
        <v>2.1770811905844178</v>
      </c>
      <c r="D39" s="38">
        <v>-6.8828236104191092</v>
      </c>
      <c r="E39" s="38">
        <v>9.4621830200045167</v>
      </c>
      <c r="F39" s="38">
        <v>-0.32933230598104046</v>
      </c>
      <c r="G39" s="38">
        <v>6.6399470750077114</v>
      </c>
      <c r="H39" s="38">
        <v>-12.868374232194885</v>
      </c>
      <c r="I39" s="38">
        <v>0</v>
      </c>
      <c r="J39" s="38">
        <v>-25.130000000000109</v>
      </c>
      <c r="K39" s="38">
        <v>-4.9200000000000159</v>
      </c>
      <c r="L39" s="38">
        <v>-3.6899999999999409</v>
      </c>
      <c r="M39" s="38">
        <v>-11.554621503609756</v>
      </c>
    </row>
    <row r="40" spans="1:13" x14ac:dyDescent="0.3">
      <c r="A40" s="30">
        <v>2041</v>
      </c>
      <c r="B40" s="38">
        <v>22.710331955469663</v>
      </c>
      <c r="C40" s="38">
        <v>2.2203002004320727</v>
      </c>
      <c r="D40" s="38">
        <v>-6.5320949977426608</v>
      </c>
      <c r="E40" s="38">
        <v>-1.1666145351192085</v>
      </c>
      <c r="F40" s="38">
        <v>-0.31037300944660728</v>
      </c>
      <c r="G40" s="38">
        <v>-6.6903373424237316</v>
      </c>
      <c r="H40" s="38">
        <v>-12.814983567475851</v>
      </c>
      <c r="I40" s="38">
        <v>0</v>
      </c>
      <c r="J40" s="38">
        <v>-27.340000000000146</v>
      </c>
      <c r="K40" s="38">
        <v>-1.8900000000000006</v>
      </c>
      <c r="L40" s="38">
        <v>-4.5900000000000318</v>
      </c>
      <c r="M40" s="38">
        <v>-36.403771296306502</v>
      </c>
    </row>
    <row r="41" spans="1:13" x14ac:dyDescent="0.3">
      <c r="A41" s="30">
        <v>2042</v>
      </c>
      <c r="B41" s="38">
        <v>21.433966551550636</v>
      </c>
      <c r="C41" s="38">
        <v>2.2662568638399261</v>
      </c>
      <c r="D41" s="38">
        <v>-6.181366385065985</v>
      </c>
      <c r="E41" s="38">
        <v>-3.1226827273134745</v>
      </c>
      <c r="F41" s="38">
        <v>-0.29141371291217411</v>
      </c>
      <c r="G41" s="38">
        <v>-4.4931515047771313</v>
      </c>
      <c r="H41" s="38">
        <v>-12.762927669374792</v>
      </c>
      <c r="I41" s="38">
        <v>0</v>
      </c>
      <c r="J41" s="38">
        <v>-26.380000000000109</v>
      </c>
      <c r="K41" s="38">
        <v>-3.5999999999999943</v>
      </c>
      <c r="L41" s="38">
        <v>-4.8500000000000227</v>
      </c>
      <c r="M41" s="38">
        <v>-37.98131858405312</v>
      </c>
    </row>
    <row r="42" spans="1:13" x14ac:dyDescent="0.3">
      <c r="A42" s="30">
        <v>2043</v>
      </c>
      <c r="B42" s="38">
        <v>20.157601147631606</v>
      </c>
      <c r="C42" s="38">
        <v>2.4799557955714828</v>
      </c>
      <c r="D42" s="38">
        <v>-5.8306377723895366</v>
      </c>
      <c r="E42" s="38">
        <v>-0.36548402950424475</v>
      </c>
      <c r="F42" s="38">
        <v>-0.29675021904313326</v>
      </c>
      <c r="G42" s="38">
        <v>0.70807501377001358</v>
      </c>
      <c r="H42" s="38">
        <v>-12.712173168726258</v>
      </c>
      <c r="I42" s="38">
        <v>0</v>
      </c>
      <c r="J42" s="38">
        <v>-25.659999999999854</v>
      </c>
      <c r="K42" s="38">
        <v>-3.9299999999999784</v>
      </c>
      <c r="L42" s="38">
        <v>-5.2000000000000455</v>
      </c>
      <c r="M42" s="38">
        <v>-30.649413232689952</v>
      </c>
    </row>
    <row r="43" spans="1:13" x14ac:dyDescent="0.3">
      <c r="A43" s="30">
        <v>2044</v>
      </c>
      <c r="B43" s="38">
        <v>18.881235743712573</v>
      </c>
      <c r="C43" s="38">
        <v>2.5776470061660652</v>
      </c>
      <c r="D43" s="38">
        <v>-5.4799091597130882</v>
      </c>
      <c r="E43" s="38">
        <v>-0.91402222293837099</v>
      </c>
      <c r="F43" s="38">
        <v>-0.32597897043926594</v>
      </c>
      <c r="G43" s="38">
        <v>-0.33926723499166656</v>
      </c>
      <c r="H43" s="38">
        <v>-12.662687530593937</v>
      </c>
      <c r="I43" s="38">
        <v>0</v>
      </c>
      <c r="J43" s="38">
        <v>-28.539999999999964</v>
      </c>
      <c r="K43" s="38">
        <v>-4.25</v>
      </c>
      <c r="L43" s="38">
        <v>-6.3799999999998818</v>
      </c>
      <c r="M43" s="38">
        <v>-37.432982368797539</v>
      </c>
    </row>
    <row r="44" spans="1:13" x14ac:dyDescent="0.3">
      <c r="A44" s="30">
        <v>2045</v>
      </c>
      <c r="B44" s="38">
        <v>17.751664656052295</v>
      </c>
      <c r="C44" s="38">
        <v>2.4106076242371199</v>
      </c>
      <c r="D44" s="38">
        <v>-5.1291805470364125</v>
      </c>
      <c r="E44" s="38">
        <v>-3.6483413804527345</v>
      </c>
      <c r="F44" s="38">
        <v>-0.32985608123725285</v>
      </c>
      <c r="G44" s="38">
        <v>-8.5300033453765423</v>
      </c>
      <c r="H44" s="38">
        <v>-12.614439033414927</v>
      </c>
      <c r="I44" s="38">
        <v>0</v>
      </c>
      <c r="J44" s="38">
        <v>-26.079999999999927</v>
      </c>
      <c r="K44" s="38">
        <v>-4.460000000000008</v>
      </c>
      <c r="L44" s="38">
        <v>-6.3900000000001</v>
      </c>
      <c r="M44" s="38">
        <v>-47.019548107228488</v>
      </c>
    </row>
    <row r="45" spans="1:13" x14ac:dyDescent="0.3">
      <c r="A45" s="30">
        <v>2046</v>
      </c>
      <c r="B45" s="38">
        <v>16.695490726521395</v>
      </c>
      <c r="C45" s="38">
        <v>2.4637274920965533</v>
      </c>
      <c r="D45" s="38">
        <v>-4.7784519343597367</v>
      </c>
      <c r="E45" s="38">
        <v>-4.5302915076616443</v>
      </c>
      <c r="F45" s="38">
        <v>-0.31135751277955137</v>
      </c>
      <c r="G45" s="38">
        <v>-11.019588093987977</v>
      </c>
      <c r="H45" s="38">
        <v>-12.567396748665391</v>
      </c>
      <c r="I45" s="38">
        <v>0</v>
      </c>
      <c r="J45" s="38">
        <v>-29.460000000000036</v>
      </c>
      <c r="K45" s="38">
        <v>-2.6099999999999852</v>
      </c>
      <c r="L45" s="38">
        <v>-8.2300000000000182</v>
      </c>
      <c r="M45" s="38">
        <v>-54.347867578836393</v>
      </c>
    </row>
    <row r="46" spans="1:13" x14ac:dyDescent="0.3">
      <c r="A46" s="30">
        <v>2047</v>
      </c>
      <c r="B46" s="38">
        <v>15.639316796990498</v>
      </c>
      <c r="C46" s="38">
        <v>2.5175722679924482</v>
      </c>
      <c r="D46" s="38">
        <v>-4.4277233216832883</v>
      </c>
      <c r="E46" s="38">
        <v>-5.3486821476730597</v>
      </c>
      <c r="F46" s="38">
        <v>-0.29767917931387444</v>
      </c>
      <c r="G46" s="38">
        <v>10.373312869739948</v>
      </c>
      <c r="H46" s="38">
        <v>-12.521530521034592</v>
      </c>
      <c r="I46" s="38">
        <v>0</v>
      </c>
      <c r="J46" s="38">
        <v>-28.269999999999527</v>
      </c>
      <c r="K46" s="38">
        <v>-3.5300000000000011</v>
      </c>
      <c r="L46" s="38">
        <v>-8.4900000000000091</v>
      </c>
      <c r="M46" s="38">
        <v>-34.355413234981455</v>
      </c>
    </row>
    <row r="47" spans="1:13" x14ac:dyDescent="0.3">
      <c r="A47" s="30">
        <v>2048</v>
      </c>
      <c r="B47" s="38">
        <v>14.583142867459598</v>
      </c>
      <c r="C47" s="38">
        <v>2.4582301396849977</v>
      </c>
      <c r="D47" s="38">
        <v>-4.4367783536881689</v>
      </c>
      <c r="E47" s="38">
        <v>8.7205210751015159</v>
      </c>
      <c r="F47" s="38">
        <v>-0.28640688531123715</v>
      </c>
      <c r="G47" s="38">
        <v>-26.813322263544251</v>
      </c>
      <c r="H47" s="38">
        <v>-12.476810949094565</v>
      </c>
      <c r="I47" s="38">
        <v>0</v>
      </c>
      <c r="J47" s="38">
        <v>-27.139999999999418</v>
      </c>
      <c r="K47" s="38">
        <v>-6.6800000000000068</v>
      </c>
      <c r="L47" s="38">
        <v>-9.0099999999999909</v>
      </c>
      <c r="M47" s="38">
        <v>-61.081424369391527</v>
      </c>
    </row>
    <row r="48" spans="1:13" x14ac:dyDescent="0.3">
      <c r="A48" s="30">
        <v>2049</v>
      </c>
      <c r="B48" s="38">
        <v>13.5269689379287</v>
      </c>
      <c r="C48" s="38">
        <v>2.3956341682188085</v>
      </c>
      <c r="D48" s="38">
        <v>-4.7982600918389835</v>
      </c>
      <c r="E48" s="38">
        <v>-1.922326462001763</v>
      </c>
      <c r="F48" s="38">
        <v>-0.27513459130858564</v>
      </c>
      <c r="G48" s="38">
        <v>-3.2227248876355361</v>
      </c>
      <c r="H48" s="38">
        <v>-12.433209366453037</v>
      </c>
      <c r="I48" s="38">
        <v>0</v>
      </c>
      <c r="J48" s="38">
        <v>-27.599999999999454</v>
      </c>
      <c r="K48" s="38">
        <v>-1.6899999999999977</v>
      </c>
      <c r="L48" s="38">
        <v>-10.389999999999873</v>
      </c>
      <c r="M48" s="38">
        <v>-46.409052293089722</v>
      </c>
    </row>
    <row r="49" spans="1:13" ht="14.5" thickBot="1" x14ac:dyDescent="0.35">
      <c r="A49" s="30">
        <v>2050</v>
      </c>
      <c r="B49" s="39">
        <v>6.7750137472186704</v>
      </c>
      <c r="C49" s="39">
        <v>2.3497027191824573</v>
      </c>
      <c r="D49" s="39">
        <v>-4.785731330475528</v>
      </c>
      <c r="E49" s="39">
        <v>-2.3735130589997766</v>
      </c>
      <c r="F49" s="39">
        <v>-0.26386229730593413</v>
      </c>
      <c r="G49" s="39">
        <v>2.795379681003169</v>
      </c>
      <c r="H49" s="39">
        <v>-12.390697823377549</v>
      </c>
      <c r="I49" s="39">
        <v>0</v>
      </c>
      <c r="J49" s="39">
        <v>-27.989093932670585</v>
      </c>
      <c r="K49" s="39">
        <v>-1.7322500000000218</v>
      </c>
      <c r="L49" s="39">
        <v>-10.608189999999922</v>
      </c>
      <c r="M49" s="39">
        <v>-48.223242295425017</v>
      </c>
    </row>
    <row r="50" spans="1:13" ht="14.5" thickBot="1" x14ac:dyDescent="0.35">
      <c r="A50" s="19" t="s">
        <v>36</v>
      </c>
      <c r="B50" s="40">
        <v>402.44815763869849</v>
      </c>
      <c r="C50" s="41">
        <v>19.667419275753243</v>
      </c>
      <c r="D50" s="41">
        <v>-114.70186397839208</v>
      </c>
      <c r="E50" s="41">
        <v>-10.804461083343169</v>
      </c>
      <c r="F50" s="41">
        <v>-5.832391696518477</v>
      </c>
      <c r="G50" s="41">
        <v>-20.793867194747616</v>
      </c>
      <c r="H50" s="41">
        <v>-92.445105109664254</v>
      </c>
      <c r="I50" s="41">
        <v>-5.105496148214737</v>
      </c>
      <c r="J50" s="41">
        <v>-234.26083609975487</v>
      </c>
      <c r="K50" s="41">
        <v>-23.70802788603299</v>
      </c>
      <c r="L50" s="41">
        <v>-18.27616600330489</v>
      </c>
      <c r="M50" s="42">
        <v>-103.81263828552136</v>
      </c>
    </row>
  </sheetData>
  <mergeCells count="7">
    <mergeCell ref="B5:C5"/>
    <mergeCell ref="D5:I5"/>
    <mergeCell ref="J5:L5"/>
    <mergeCell ref="B3:M3"/>
    <mergeCell ref="B14:C14"/>
    <mergeCell ref="D14:I14"/>
    <mergeCell ref="J14:L14"/>
  </mergeCells>
  <pageMargins left="0" right="0" top="0" bottom="0" header="0" footer="0"/>
  <pageSetup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Normal="100" workbookViewId="0">
      <selection activeCell="B3" sqref="B3:M3"/>
    </sheetView>
  </sheetViews>
  <sheetFormatPr defaultColWidth="9.1796875" defaultRowHeight="14" x14ac:dyDescent="0.3"/>
  <cols>
    <col min="1" max="1" width="10.453125" style="19" bestFit="1" customWidth="1"/>
    <col min="2" max="2" width="10.81640625" style="19" customWidth="1"/>
    <col min="3" max="3" width="11.453125" style="19" bestFit="1" customWidth="1"/>
    <col min="4" max="4" width="10.26953125" style="19" bestFit="1" customWidth="1"/>
    <col min="5" max="5" width="11.453125" style="19" bestFit="1" customWidth="1"/>
    <col min="6" max="6" width="14.26953125" style="19" bestFit="1" customWidth="1"/>
    <col min="7" max="7" width="12.1796875" style="19" bestFit="1" customWidth="1"/>
    <col min="8" max="8" width="13.26953125" style="19" bestFit="1" customWidth="1"/>
    <col min="9" max="9" width="10.81640625" style="19" bestFit="1" customWidth="1"/>
    <col min="10" max="10" width="9.81640625" style="19" bestFit="1" customWidth="1"/>
    <col min="11" max="11" width="9" style="19" bestFit="1" customWidth="1"/>
    <col min="12" max="12" width="9.26953125" style="19" bestFit="1" customWidth="1"/>
    <col min="13" max="13" width="20.1796875" style="19" bestFit="1" customWidth="1"/>
    <col min="14" max="16384" width="9.1796875" style="19"/>
  </cols>
  <sheetData>
    <row r="1" spans="1:13" x14ac:dyDescent="0.3">
      <c r="A1" s="33"/>
    </row>
    <row r="2" spans="1:13" x14ac:dyDescent="0.3">
      <c r="A2" s="33"/>
    </row>
    <row r="3" spans="1:13" ht="21.5" x14ac:dyDescent="0.55000000000000004">
      <c r="B3" s="52" t="s">
        <v>47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5" spans="1:13" ht="28.5" customHeight="1" x14ac:dyDescent="0.3">
      <c r="B5" s="53" t="s">
        <v>11</v>
      </c>
      <c r="C5" s="54"/>
      <c r="D5" s="53" t="s">
        <v>12</v>
      </c>
      <c r="E5" s="55"/>
      <c r="F5" s="55"/>
      <c r="G5" s="55"/>
      <c r="H5" s="55"/>
      <c r="I5" s="54"/>
      <c r="J5" s="56" t="s">
        <v>13</v>
      </c>
      <c r="K5" s="57"/>
      <c r="L5" s="58"/>
    </row>
    <row r="6" spans="1:13" x14ac:dyDescent="0.3">
      <c r="B6" s="24" t="s">
        <v>14</v>
      </c>
      <c r="C6" s="24" t="s">
        <v>15</v>
      </c>
      <c r="D6" s="25" t="s">
        <v>14</v>
      </c>
      <c r="E6" s="25" t="s">
        <v>15</v>
      </c>
      <c r="F6" s="25" t="s">
        <v>16</v>
      </c>
      <c r="G6" s="25" t="s">
        <v>17</v>
      </c>
      <c r="H6" s="24" t="s">
        <v>18</v>
      </c>
      <c r="I6" s="24" t="s">
        <v>19</v>
      </c>
      <c r="J6" s="25" t="s">
        <v>20</v>
      </c>
      <c r="K6" s="24" t="s">
        <v>21</v>
      </c>
      <c r="L6" s="26"/>
      <c r="M6" s="24" t="s">
        <v>22</v>
      </c>
    </row>
    <row r="7" spans="1:13" x14ac:dyDescent="0.3">
      <c r="B7" s="25" t="s">
        <v>23</v>
      </c>
      <c r="C7" s="25" t="s">
        <v>24</v>
      </c>
      <c r="D7" s="25" t="s">
        <v>23</v>
      </c>
      <c r="E7" s="25" t="s">
        <v>24</v>
      </c>
      <c r="F7" s="25" t="s">
        <v>25</v>
      </c>
      <c r="G7" s="25" t="s">
        <v>26</v>
      </c>
      <c r="H7" s="25" t="s">
        <v>27</v>
      </c>
      <c r="I7" s="25" t="s">
        <v>28</v>
      </c>
      <c r="J7" s="25" t="s">
        <v>29</v>
      </c>
      <c r="K7" s="25" t="s">
        <v>30</v>
      </c>
      <c r="L7" s="27" t="s">
        <v>31</v>
      </c>
      <c r="M7" s="25" t="s">
        <v>32</v>
      </c>
    </row>
    <row r="8" spans="1:13" x14ac:dyDescent="0.3">
      <c r="B8" s="28" t="s">
        <v>33</v>
      </c>
      <c r="C8" s="28" t="s">
        <v>33</v>
      </c>
      <c r="D8" s="28" t="s">
        <v>33</v>
      </c>
      <c r="E8" s="28" t="s">
        <v>33</v>
      </c>
      <c r="F8" s="28" t="s">
        <v>33</v>
      </c>
      <c r="G8" s="28" t="s">
        <v>33</v>
      </c>
      <c r="H8" s="28" t="s">
        <v>33</v>
      </c>
      <c r="I8" s="28" t="s">
        <v>33</v>
      </c>
      <c r="J8" s="28" t="s">
        <v>33</v>
      </c>
      <c r="K8" s="28" t="s">
        <v>33</v>
      </c>
      <c r="L8" s="29" t="s">
        <v>33</v>
      </c>
      <c r="M8" s="28" t="s">
        <v>33</v>
      </c>
    </row>
    <row r="9" spans="1:13" x14ac:dyDescent="0.3">
      <c r="B9" s="43">
        <f>B50</f>
        <v>402.44815763869849</v>
      </c>
      <c r="C9" s="43">
        <f t="shared" ref="C9:M9" si="0">C50</f>
        <v>19.667419275753243</v>
      </c>
      <c r="D9" s="43">
        <f t="shared" si="0"/>
        <v>-114.70186397839208</v>
      </c>
      <c r="E9" s="43">
        <f t="shared" si="0"/>
        <v>-10.804461083343169</v>
      </c>
      <c r="F9" s="43">
        <f t="shared" si="0"/>
        <v>-5.832391696518477</v>
      </c>
      <c r="G9" s="43">
        <f t="shared" si="0"/>
        <v>-20.793867194747616</v>
      </c>
      <c r="H9" s="43">
        <f t="shared" si="0"/>
        <v>-92.445105109664254</v>
      </c>
      <c r="I9" s="43">
        <f t="shared" si="0"/>
        <v>-5.105496148214737</v>
      </c>
      <c r="J9" s="43">
        <f t="shared" si="0"/>
        <v>-238.11728514412613</v>
      </c>
      <c r="K9" s="43">
        <f t="shared" si="0"/>
        <v>-20.666454814993251</v>
      </c>
      <c r="L9" s="43">
        <f t="shared" si="0"/>
        <v>-49.801481122745408</v>
      </c>
      <c r="M9" s="43">
        <f t="shared" si="0"/>
        <v>-136.15282937829352</v>
      </c>
    </row>
    <row r="11" spans="1:13" x14ac:dyDescent="0.3">
      <c r="B11" s="19" t="s">
        <v>38</v>
      </c>
    </row>
    <row r="14" spans="1:13" ht="27" customHeight="1" x14ac:dyDescent="0.3">
      <c r="B14" s="53" t="s">
        <v>11</v>
      </c>
      <c r="C14" s="54"/>
      <c r="D14" s="53" t="s">
        <v>12</v>
      </c>
      <c r="E14" s="55"/>
      <c r="F14" s="55"/>
      <c r="G14" s="55"/>
      <c r="H14" s="55"/>
      <c r="I14" s="54"/>
      <c r="J14" s="56" t="s">
        <v>13</v>
      </c>
      <c r="K14" s="57"/>
      <c r="L14" s="58"/>
    </row>
    <row r="15" spans="1:13" x14ac:dyDescent="0.3">
      <c r="A15" s="24"/>
      <c r="B15" s="24" t="s">
        <v>14</v>
      </c>
      <c r="C15" s="24" t="s">
        <v>15</v>
      </c>
      <c r="D15" s="25" t="s">
        <v>14</v>
      </c>
      <c r="E15" s="25" t="s">
        <v>15</v>
      </c>
      <c r="F15" s="25" t="s">
        <v>16</v>
      </c>
      <c r="G15" s="25" t="s">
        <v>17</v>
      </c>
      <c r="H15" s="24" t="s">
        <v>18</v>
      </c>
      <c r="I15" s="24" t="s">
        <v>19</v>
      </c>
      <c r="J15" s="25" t="s">
        <v>20</v>
      </c>
      <c r="K15" s="24" t="s">
        <v>21</v>
      </c>
      <c r="L15" s="26"/>
      <c r="M15" s="24" t="s">
        <v>39</v>
      </c>
    </row>
    <row r="16" spans="1:13" x14ac:dyDescent="0.3">
      <c r="A16" s="25"/>
      <c r="B16" s="25" t="s">
        <v>23</v>
      </c>
      <c r="C16" s="25" t="s">
        <v>24</v>
      </c>
      <c r="D16" s="25" t="s">
        <v>23</v>
      </c>
      <c r="E16" s="25" t="s">
        <v>24</v>
      </c>
      <c r="F16" s="25" t="s">
        <v>25</v>
      </c>
      <c r="G16" s="25" t="s">
        <v>26</v>
      </c>
      <c r="H16" s="25" t="s">
        <v>27</v>
      </c>
      <c r="I16" s="25" t="s">
        <v>28</v>
      </c>
      <c r="J16" s="25" t="s">
        <v>29</v>
      </c>
      <c r="K16" s="25" t="s">
        <v>30</v>
      </c>
      <c r="L16" s="27" t="s">
        <v>31</v>
      </c>
      <c r="M16" s="25" t="s">
        <v>40</v>
      </c>
    </row>
    <row r="17" spans="1:13" x14ac:dyDescent="0.3">
      <c r="A17" s="28" t="s">
        <v>34</v>
      </c>
      <c r="B17" s="28" t="s">
        <v>33</v>
      </c>
      <c r="C17" s="28" t="s">
        <v>33</v>
      </c>
      <c r="D17" s="28" t="s">
        <v>33</v>
      </c>
      <c r="E17" s="28" t="s">
        <v>33</v>
      </c>
      <c r="F17" s="28" t="s">
        <v>33</v>
      </c>
      <c r="G17" s="28" t="s">
        <v>33</v>
      </c>
      <c r="H17" s="28" t="s">
        <v>33</v>
      </c>
      <c r="I17" s="28" t="s">
        <v>33</v>
      </c>
      <c r="J17" s="28" t="s">
        <v>33</v>
      </c>
      <c r="K17" s="28" t="s">
        <v>33</v>
      </c>
      <c r="L17" s="29" t="s">
        <v>33</v>
      </c>
      <c r="M17" s="28" t="s">
        <v>33</v>
      </c>
    </row>
    <row r="18" spans="1:13" x14ac:dyDescent="0.3">
      <c r="A18" s="30">
        <v>2019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</row>
    <row r="19" spans="1:13" x14ac:dyDescent="0.3">
      <c r="A19" s="30">
        <v>2020</v>
      </c>
      <c r="B19" s="38">
        <v>35.325669656615119</v>
      </c>
      <c r="C19" s="38">
        <v>1.1157667423960809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-2.8119000000000001</v>
      </c>
      <c r="J19" s="38">
        <v>-10.299999999999955</v>
      </c>
      <c r="K19" s="38">
        <v>-0.16000000000000369</v>
      </c>
      <c r="L19" s="38">
        <v>-1.0000000000000009E-2</v>
      </c>
      <c r="M19" s="38">
        <v>23.159536399011241</v>
      </c>
    </row>
    <row r="20" spans="1:13" x14ac:dyDescent="0.3">
      <c r="A20" s="30">
        <v>2021</v>
      </c>
      <c r="B20" s="38">
        <v>49.440251185129881</v>
      </c>
      <c r="C20" s="38">
        <v>1.0838958093853344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-2.896256999999999</v>
      </c>
      <c r="J20" s="38">
        <v>-17.629999999999882</v>
      </c>
      <c r="K20" s="38">
        <v>-0.48000000000000398</v>
      </c>
      <c r="L20" s="38">
        <v>-1.0000000000000009E-2</v>
      </c>
      <c r="M20" s="38">
        <v>29.507889994515327</v>
      </c>
    </row>
    <row r="21" spans="1:13" x14ac:dyDescent="0.3">
      <c r="A21" s="30">
        <v>2022</v>
      </c>
      <c r="B21" s="38">
        <v>46.173413735539853</v>
      </c>
      <c r="C21" s="38">
        <v>1.2042465132928972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-15.910000000000082</v>
      </c>
      <c r="K21" s="38">
        <v>5.0000000000000711E-2</v>
      </c>
      <c r="L21" s="38">
        <v>-1.0000000000000009E-2</v>
      </c>
      <c r="M21" s="38">
        <v>31.507660248832664</v>
      </c>
    </row>
    <row r="22" spans="1:13" x14ac:dyDescent="0.3">
      <c r="A22" s="30">
        <v>2023</v>
      </c>
      <c r="B22" s="38">
        <v>43.744741663661365</v>
      </c>
      <c r="C22" s="38">
        <v>1.2440919672865751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-18.299999999999955</v>
      </c>
      <c r="K22" s="38">
        <v>0.48999999999999844</v>
      </c>
      <c r="L22" s="38">
        <v>-1.0000000000000009E-2</v>
      </c>
      <c r="M22" s="38">
        <v>27.168833630947979</v>
      </c>
    </row>
    <row r="23" spans="1:13" x14ac:dyDescent="0.3">
      <c r="A23" s="30">
        <v>2024</v>
      </c>
      <c r="B23" s="38">
        <v>41.634347011863277</v>
      </c>
      <c r="C23" s="38">
        <v>1.4575679152004053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-17.590000000000146</v>
      </c>
      <c r="K23" s="38">
        <v>-0.39999999999999858</v>
      </c>
      <c r="L23" s="38">
        <v>-1.0000000000000009E-2</v>
      </c>
      <c r="M23" s="38">
        <v>25.091914927063538</v>
      </c>
    </row>
    <row r="24" spans="1:13" x14ac:dyDescent="0.3">
      <c r="A24" s="30">
        <v>2025</v>
      </c>
      <c r="B24" s="38">
        <v>39.763730454624785</v>
      </c>
      <c r="C24" s="38">
        <v>1.4637393196211619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-18.050000000000182</v>
      </c>
      <c r="K24" s="38">
        <v>-0.68999999999999773</v>
      </c>
      <c r="L24" s="38">
        <v>-1.0000000000000009E-2</v>
      </c>
      <c r="M24" s="38">
        <v>22.477469774245765</v>
      </c>
    </row>
    <row r="25" spans="1:13" x14ac:dyDescent="0.3">
      <c r="A25" s="30">
        <v>2026</v>
      </c>
      <c r="B25" s="38">
        <v>38.364655355746045</v>
      </c>
      <c r="C25" s="38">
        <v>1.6846332993112689</v>
      </c>
      <c r="D25" s="38">
        <v>0</v>
      </c>
      <c r="E25" s="38">
        <v>0</v>
      </c>
      <c r="F25" s="38">
        <v>0</v>
      </c>
      <c r="G25" s="38">
        <v>0</v>
      </c>
      <c r="H25" s="38">
        <v>-13.776860150536571</v>
      </c>
      <c r="I25" s="38">
        <v>0</v>
      </c>
      <c r="J25" s="38">
        <v>-20.119999999999891</v>
      </c>
      <c r="K25" s="38">
        <v>-0.90999999999999659</v>
      </c>
      <c r="L25" s="38">
        <v>0</v>
      </c>
      <c r="M25" s="38">
        <v>5.2424285045208521</v>
      </c>
    </row>
    <row r="26" spans="1:13" x14ac:dyDescent="0.3">
      <c r="A26" s="30">
        <v>2027</v>
      </c>
      <c r="B26" s="38">
        <v>37.200574690135923</v>
      </c>
      <c r="C26" s="38">
        <v>1.6804679572743095</v>
      </c>
      <c r="D26" s="38">
        <v>0</v>
      </c>
      <c r="E26" s="38">
        <v>0</v>
      </c>
      <c r="F26" s="38">
        <v>0</v>
      </c>
      <c r="G26" s="38">
        <v>0</v>
      </c>
      <c r="H26" s="38">
        <v>-13.700757337858994</v>
      </c>
      <c r="I26" s="38">
        <v>0</v>
      </c>
      <c r="J26" s="38">
        <v>-20.389999999999873</v>
      </c>
      <c r="K26" s="38">
        <v>-0.52000000000000313</v>
      </c>
      <c r="L26" s="38">
        <v>-1.0000000000000009E-2</v>
      </c>
      <c r="M26" s="38">
        <v>4.260285309551362</v>
      </c>
    </row>
    <row r="27" spans="1:13" x14ac:dyDescent="0.3">
      <c r="A27" s="30">
        <v>2028</v>
      </c>
      <c r="B27" s="38">
        <v>36.036452062584644</v>
      </c>
      <c r="C27" s="38">
        <v>1.8357005120768879</v>
      </c>
      <c r="D27" s="38">
        <v>-114.56247336679905</v>
      </c>
      <c r="E27" s="38">
        <v>-10.041334750835944</v>
      </c>
      <c r="F27" s="38">
        <v>-5.8971529098068185</v>
      </c>
      <c r="G27" s="38">
        <v>0</v>
      </c>
      <c r="H27" s="38">
        <v>-13.626557095498354</v>
      </c>
      <c r="I27" s="38">
        <v>0</v>
      </c>
      <c r="J27" s="38">
        <v>-15.590000000000146</v>
      </c>
      <c r="K27" s="38">
        <v>-9.720000000000006</v>
      </c>
      <c r="L27" s="38">
        <v>-3.7899999999999636</v>
      </c>
      <c r="M27" s="38">
        <v>-135.35536554827877</v>
      </c>
    </row>
    <row r="28" spans="1:13" x14ac:dyDescent="0.3">
      <c r="A28" s="30">
        <v>2029</v>
      </c>
      <c r="B28" s="38">
        <v>34.872329435033372</v>
      </c>
      <c r="C28" s="38">
        <v>1.7520724417197684</v>
      </c>
      <c r="D28" s="38">
        <v>-62.185375854872348</v>
      </c>
      <c r="E28" s="38">
        <v>3.2103537832853135E-2</v>
      </c>
      <c r="F28" s="38">
        <v>-3.1101122883335037</v>
      </c>
      <c r="G28" s="38">
        <v>0</v>
      </c>
      <c r="H28" s="38">
        <v>-13.554211859196732</v>
      </c>
      <c r="I28" s="38">
        <v>0</v>
      </c>
      <c r="J28" s="38">
        <v>-17.3100000000004</v>
      </c>
      <c r="K28" s="38">
        <v>-8.7799999999999869</v>
      </c>
      <c r="L28" s="38">
        <v>-4.1999999999999318</v>
      </c>
      <c r="M28" s="38">
        <v>-72.483194587816911</v>
      </c>
    </row>
    <row r="29" spans="1:13" x14ac:dyDescent="0.3">
      <c r="A29" s="30">
        <v>2030</v>
      </c>
      <c r="B29" s="38">
        <v>33.7082068074821</v>
      </c>
      <c r="C29" s="38">
        <v>1.7770972201423363</v>
      </c>
      <c r="D29" s="38">
        <v>8.820613030608115</v>
      </c>
      <c r="E29" s="38">
        <v>3.1380612612565528E-2</v>
      </c>
      <c r="F29" s="38">
        <v>0.47379269470847873</v>
      </c>
      <c r="G29" s="38">
        <v>0</v>
      </c>
      <c r="H29" s="38">
        <v>-13.48367525380265</v>
      </c>
      <c r="I29" s="38">
        <v>0</v>
      </c>
      <c r="J29" s="38">
        <v>-21.380000000000109</v>
      </c>
      <c r="K29" s="38">
        <v>-0.42999999999999261</v>
      </c>
      <c r="L29" s="38">
        <v>-4.2799999999999727</v>
      </c>
      <c r="M29" s="38">
        <v>5.2374151117508703</v>
      </c>
    </row>
    <row r="30" spans="1:13" x14ac:dyDescent="0.3">
      <c r="A30" s="30">
        <v>2031</v>
      </c>
      <c r="B30" s="38">
        <v>32.54408417993082</v>
      </c>
      <c r="C30" s="38">
        <v>1.7990301462396125</v>
      </c>
      <c r="D30" s="38">
        <v>-2.7974673138504613</v>
      </c>
      <c r="E30" s="38">
        <v>-0.97450064221713717</v>
      </c>
      <c r="F30" s="38">
        <v>-0.13085902725899601</v>
      </c>
      <c r="G30" s="38">
        <v>-11.139458219972605</v>
      </c>
      <c r="H30" s="38">
        <v>-13.414902063543423</v>
      </c>
      <c r="I30" s="38">
        <v>0</v>
      </c>
      <c r="J30" s="38">
        <v>-23.639999999999873</v>
      </c>
      <c r="K30" s="38">
        <v>7.9999999999998295E-2</v>
      </c>
      <c r="L30" s="38">
        <v>-5.0499999999999545</v>
      </c>
      <c r="M30" s="38">
        <v>-22.724072940672016</v>
      </c>
    </row>
    <row r="31" spans="1:13" x14ac:dyDescent="0.3">
      <c r="A31" s="30">
        <v>2032</v>
      </c>
      <c r="B31" s="38">
        <v>31.379961552379548</v>
      </c>
      <c r="C31" s="38">
        <v>2.0087645788794903</v>
      </c>
      <c r="D31" s="38">
        <v>-9.4395527736209033</v>
      </c>
      <c r="E31" s="38">
        <v>-5.5924113894819669</v>
      </c>
      <c r="F31" s="38">
        <v>-0.46940820056984478</v>
      </c>
      <c r="G31" s="38">
        <v>-1.2587190844794769</v>
      </c>
      <c r="H31" s="38">
        <v>-13.347848203040673</v>
      </c>
      <c r="I31" s="38">
        <v>0</v>
      </c>
      <c r="J31" s="38">
        <v>-24.109999999999673</v>
      </c>
      <c r="K31" s="38">
        <v>-1.5999999999999943</v>
      </c>
      <c r="L31" s="38">
        <v>-5.4099999999999682</v>
      </c>
      <c r="M31" s="38">
        <v>-27.839213519933459</v>
      </c>
    </row>
    <row r="32" spans="1:13" x14ac:dyDescent="0.3">
      <c r="A32" s="30">
        <v>2033</v>
      </c>
      <c r="B32" s="38">
        <v>30.215838924828276</v>
      </c>
      <c r="C32" s="38">
        <v>1.8594919544508683</v>
      </c>
      <c r="D32" s="38">
        <v>-9.1628222649596864</v>
      </c>
      <c r="E32" s="38">
        <v>2.0387923949363795</v>
      </c>
      <c r="F32" s="38">
        <v>-0.45793074367580999</v>
      </c>
      <c r="G32" s="38">
        <v>0.96242516655726718</v>
      </c>
      <c r="H32" s="38">
        <v>-13.282470689050493</v>
      </c>
      <c r="I32" s="38">
        <v>0</v>
      </c>
      <c r="J32" s="38">
        <v>-23.099999999999909</v>
      </c>
      <c r="K32" s="38">
        <v>-3.3100000000000023</v>
      </c>
      <c r="L32" s="38">
        <v>-5.3000000000000682</v>
      </c>
      <c r="M32" s="38">
        <v>-19.536675256913178</v>
      </c>
    </row>
    <row r="33" spans="1:13" x14ac:dyDescent="0.3">
      <c r="A33" s="30">
        <v>2034</v>
      </c>
      <c r="B33" s="38">
        <v>29.051716297276997</v>
      </c>
      <c r="C33" s="38">
        <v>1.9005486146642427</v>
      </c>
      <c r="D33" s="38">
        <v>-8.8890510421614408</v>
      </c>
      <c r="E33" s="38">
        <v>0.88993488404797461</v>
      </c>
      <c r="F33" s="38">
        <v>-0.44405546348085778</v>
      </c>
      <c r="G33" s="38">
        <v>-1.8581320321952504</v>
      </c>
      <c r="H33" s="38">
        <v>-13.218727612910069</v>
      </c>
      <c r="I33" s="38">
        <v>0</v>
      </c>
      <c r="J33" s="38">
        <v>-24.559999999999945</v>
      </c>
      <c r="K33" s="38">
        <v>-1.3500000000000085</v>
      </c>
      <c r="L33" s="38">
        <v>-5.9099999999999682</v>
      </c>
      <c r="M33" s="38">
        <v>-24.387766354758327</v>
      </c>
    </row>
    <row r="34" spans="1:13" x14ac:dyDescent="0.3">
      <c r="A34" s="30">
        <v>2035</v>
      </c>
      <c r="B34" s="38">
        <v>27.899972442364664</v>
      </c>
      <c r="C34" s="38">
        <v>1.9469965243503828</v>
      </c>
      <c r="D34" s="38">
        <v>-8.6180158452237947</v>
      </c>
      <c r="E34" s="38">
        <v>-1.8394857612081097</v>
      </c>
      <c r="F34" s="38">
        <v>-0.42556670143147812</v>
      </c>
      <c r="G34" s="38">
        <v>-4.6167681897213981</v>
      </c>
      <c r="H34" s="38">
        <v>-13.156578113673152</v>
      </c>
      <c r="I34" s="38">
        <v>0</v>
      </c>
      <c r="J34" s="38">
        <v>-25.659999999999854</v>
      </c>
      <c r="K34" s="38">
        <v>-1.210000000000008</v>
      </c>
      <c r="L34" s="38">
        <v>-6.5800000000000409</v>
      </c>
      <c r="M34" s="38">
        <v>-32.259445644542794</v>
      </c>
    </row>
    <row r="35" spans="1:13" x14ac:dyDescent="0.3">
      <c r="A35" s="30">
        <v>2036</v>
      </c>
      <c r="B35" s="38">
        <v>26.773028094671353</v>
      </c>
      <c r="C35" s="38">
        <v>2.1347355623288493</v>
      </c>
      <c r="D35" s="38">
        <v>-8.3044187300067733</v>
      </c>
      <c r="E35" s="38">
        <v>-0.93655925202759249</v>
      </c>
      <c r="F35" s="38">
        <v>-0.4054223301640576</v>
      </c>
      <c r="G35" s="38">
        <v>-8.7739171374854408</v>
      </c>
      <c r="H35" s="38">
        <v>-13.095982351917161</v>
      </c>
      <c r="I35" s="38">
        <v>0</v>
      </c>
      <c r="J35" s="38">
        <v>-25.630000000000109</v>
      </c>
      <c r="K35" s="38">
        <v>-1.7700000000000102</v>
      </c>
      <c r="L35" s="38">
        <v>-6.8399999999999181</v>
      </c>
      <c r="M35" s="38">
        <v>-36.848536144600857</v>
      </c>
    </row>
    <row r="36" spans="1:13" x14ac:dyDescent="0.3">
      <c r="A36" s="30">
        <v>2037</v>
      </c>
      <c r="B36" s="38">
        <v>25.65846251961699</v>
      </c>
      <c r="C36" s="38">
        <v>2.0425071914282742</v>
      </c>
      <c r="D36" s="38">
        <v>-7.9437611782293516</v>
      </c>
      <c r="E36" s="38">
        <v>-1.6584881766476798</v>
      </c>
      <c r="F36" s="38">
        <v>-0.38620203951838761</v>
      </c>
      <c r="G36" s="38">
        <v>0.53063903260743928</v>
      </c>
      <c r="H36" s="38">
        <v>-13.036901484205069</v>
      </c>
      <c r="I36" s="38">
        <v>0</v>
      </c>
      <c r="J36" s="38">
        <v>-26.8100000000004</v>
      </c>
      <c r="K36" s="38">
        <v>-2.2800000000000011</v>
      </c>
      <c r="L36" s="38">
        <v>-7.6100000000001273</v>
      </c>
      <c r="M36" s="38">
        <v>-31.493744134948315</v>
      </c>
    </row>
    <row r="37" spans="1:13" x14ac:dyDescent="0.3">
      <c r="A37" s="30">
        <v>2038</v>
      </c>
      <c r="B37" s="38">
        <v>26.53942816722676</v>
      </c>
      <c r="C37" s="38">
        <v>2.1846134323630277</v>
      </c>
      <c r="D37" s="38">
        <v>-7.5852550246711417</v>
      </c>
      <c r="E37" s="38">
        <v>-0.31082077983650436</v>
      </c>
      <c r="F37" s="38">
        <v>-0.36725089904992103</v>
      </c>
      <c r="G37" s="38">
        <v>-18.204545595541447</v>
      </c>
      <c r="H37" s="38">
        <v>-12.979297638185779</v>
      </c>
      <c r="I37" s="38">
        <v>0</v>
      </c>
      <c r="J37" s="38">
        <v>-25.590000000000146</v>
      </c>
      <c r="K37" s="38">
        <v>-3.2199999999999989</v>
      </c>
      <c r="L37" s="38">
        <v>-7.5999999999999091</v>
      </c>
      <c r="M37" s="38">
        <v>-47.133128337695055</v>
      </c>
    </row>
    <row r="38" spans="1:13" x14ac:dyDescent="0.3">
      <c r="A38" s="30">
        <v>2039</v>
      </c>
      <c r="B38" s="38">
        <v>25.263062763307722</v>
      </c>
      <c r="C38" s="38">
        <v>2.1335529995984857</v>
      </c>
      <c r="D38" s="38">
        <v>-7.2335522230957849</v>
      </c>
      <c r="E38" s="38">
        <v>-11.561587828035641</v>
      </c>
      <c r="F38" s="38">
        <v>-0.34829160251548075</v>
      </c>
      <c r="G38" s="38">
        <v>-9.3194931428614325</v>
      </c>
      <c r="H38" s="38">
        <v>-12.923133888316972</v>
      </c>
      <c r="I38" s="38">
        <v>0</v>
      </c>
      <c r="J38" s="38">
        <v>-26.390000000000327</v>
      </c>
      <c r="K38" s="38">
        <v>-2.6299999999999955</v>
      </c>
      <c r="L38" s="38">
        <v>-8.3799999999998818</v>
      </c>
      <c r="M38" s="38">
        <v>-51.389442921919311</v>
      </c>
    </row>
    <row r="39" spans="1:13" x14ac:dyDescent="0.3">
      <c r="A39" s="30">
        <v>2040</v>
      </c>
      <c r="B39" s="38">
        <v>23.9866973593887</v>
      </c>
      <c r="C39" s="38">
        <v>2.1770811905844178</v>
      </c>
      <c r="D39" s="38">
        <v>-6.8828236104191092</v>
      </c>
      <c r="E39" s="38">
        <v>9.4621830200045167</v>
      </c>
      <c r="F39" s="38">
        <v>-0.32933230598104046</v>
      </c>
      <c r="G39" s="38">
        <v>6.6399470750077114</v>
      </c>
      <c r="H39" s="38">
        <v>-12.868374232194885</v>
      </c>
      <c r="I39" s="38">
        <v>0</v>
      </c>
      <c r="J39" s="38">
        <v>-29.829999999999927</v>
      </c>
      <c r="K39" s="38">
        <v>0.59000000000000341</v>
      </c>
      <c r="L39" s="38">
        <v>-9.9800000000000182</v>
      </c>
      <c r="M39" s="38">
        <v>-17.034621503609632</v>
      </c>
    </row>
    <row r="40" spans="1:13" x14ac:dyDescent="0.3">
      <c r="A40" s="30">
        <v>2041</v>
      </c>
      <c r="B40" s="38">
        <v>22.710331955469663</v>
      </c>
      <c r="C40" s="38">
        <v>2.2203002004320727</v>
      </c>
      <c r="D40" s="38">
        <v>-6.5320949977426608</v>
      </c>
      <c r="E40" s="38">
        <v>-1.1666145351192085</v>
      </c>
      <c r="F40" s="38">
        <v>-0.31037300944660728</v>
      </c>
      <c r="G40" s="38">
        <v>-6.6903373424237316</v>
      </c>
      <c r="H40" s="38">
        <v>-12.814983567475851</v>
      </c>
      <c r="I40" s="38">
        <v>0</v>
      </c>
      <c r="J40" s="38">
        <v>-28.809999999999491</v>
      </c>
      <c r="K40" s="38">
        <v>-1.4500000000000171</v>
      </c>
      <c r="L40" s="38">
        <v>-10.960000000000036</v>
      </c>
      <c r="M40" s="38">
        <v>-43.803771296305868</v>
      </c>
    </row>
    <row r="41" spans="1:13" x14ac:dyDescent="0.3">
      <c r="A41" s="30">
        <v>2042</v>
      </c>
      <c r="B41" s="38">
        <v>21.433966551550636</v>
      </c>
      <c r="C41" s="38">
        <v>2.2662568638399261</v>
      </c>
      <c r="D41" s="38">
        <v>-6.181366385065985</v>
      </c>
      <c r="E41" s="38">
        <v>-3.1226827273134745</v>
      </c>
      <c r="F41" s="38">
        <v>-0.29141371291217411</v>
      </c>
      <c r="G41" s="38">
        <v>-4.4931515047771313</v>
      </c>
      <c r="H41" s="38">
        <v>-12.762927669374792</v>
      </c>
      <c r="I41" s="38">
        <v>0</v>
      </c>
      <c r="J41" s="38">
        <v>-26.039999999999964</v>
      </c>
      <c r="K41" s="38">
        <v>-4.339999999999975</v>
      </c>
      <c r="L41" s="38">
        <v>-11.049999999999727</v>
      </c>
      <c r="M41" s="38">
        <v>-44.58131858405266</v>
      </c>
    </row>
    <row r="42" spans="1:13" x14ac:dyDescent="0.3">
      <c r="A42" s="30">
        <v>2043</v>
      </c>
      <c r="B42" s="38">
        <v>20.157601147631606</v>
      </c>
      <c r="C42" s="38">
        <v>2.4799557955714828</v>
      </c>
      <c r="D42" s="38">
        <v>-5.8306377723895366</v>
      </c>
      <c r="E42" s="38">
        <v>-0.36548402950424475</v>
      </c>
      <c r="F42" s="38">
        <v>-0.29675021904313326</v>
      </c>
      <c r="G42" s="38">
        <v>0.70807501377001358</v>
      </c>
      <c r="H42" s="38">
        <v>-12.712173168726258</v>
      </c>
      <c r="I42" s="38">
        <v>0</v>
      </c>
      <c r="J42" s="38">
        <v>-26.770000000000437</v>
      </c>
      <c r="K42" s="38">
        <v>-2.9099999999999966</v>
      </c>
      <c r="L42" s="38">
        <v>-12.829999999999927</v>
      </c>
      <c r="M42" s="38">
        <v>-38.369413232690434</v>
      </c>
    </row>
    <row r="43" spans="1:13" x14ac:dyDescent="0.3">
      <c r="A43" s="30">
        <v>2044</v>
      </c>
      <c r="B43" s="38">
        <v>18.881235743712573</v>
      </c>
      <c r="C43" s="38">
        <v>2.5776470061660652</v>
      </c>
      <c r="D43" s="38">
        <v>-5.4799091597130882</v>
      </c>
      <c r="E43" s="38">
        <v>-0.91402222293837099</v>
      </c>
      <c r="F43" s="38">
        <v>-0.32597897043926594</v>
      </c>
      <c r="G43" s="38">
        <v>-0.33926723499166656</v>
      </c>
      <c r="H43" s="38">
        <v>-12.662687530593937</v>
      </c>
      <c r="I43" s="38">
        <v>0</v>
      </c>
      <c r="J43" s="38">
        <v>-29.489999999999782</v>
      </c>
      <c r="K43" s="38">
        <v>-2.3100000000000023</v>
      </c>
      <c r="L43" s="38">
        <v>-15.769999999999982</v>
      </c>
      <c r="M43" s="38">
        <v>-45.83298236879746</v>
      </c>
    </row>
    <row r="44" spans="1:13" x14ac:dyDescent="0.3">
      <c r="A44" s="30">
        <v>2045</v>
      </c>
      <c r="B44" s="38">
        <v>17.751664656052295</v>
      </c>
      <c r="C44" s="38">
        <v>2.4106076242371199</v>
      </c>
      <c r="D44" s="38">
        <v>-5.1291805470364125</v>
      </c>
      <c r="E44" s="38">
        <v>-3.6483413804527345</v>
      </c>
      <c r="F44" s="38">
        <v>-0.32985608123725285</v>
      </c>
      <c r="G44" s="38">
        <v>-8.5300033453765423</v>
      </c>
      <c r="H44" s="38">
        <v>-12.614439033414927</v>
      </c>
      <c r="I44" s="38">
        <v>0</v>
      </c>
      <c r="J44" s="38">
        <v>-26.039999999999964</v>
      </c>
      <c r="K44" s="38">
        <v>-3.9799999999999613</v>
      </c>
      <c r="L44" s="38">
        <v>-15.820000000000164</v>
      </c>
      <c r="M44" s="38">
        <v>-55.929548107228541</v>
      </c>
    </row>
    <row r="45" spans="1:13" x14ac:dyDescent="0.3">
      <c r="A45" s="30">
        <v>2046</v>
      </c>
      <c r="B45" s="38">
        <v>16.695490726521395</v>
      </c>
      <c r="C45" s="38">
        <v>2.4637274920965533</v>
      </c>
      <c r="D45" s="38">
        <v>-4.7784519343597367</v>
      </c>
      <c r="E45" s="38">
        <v>-4.5302915076616443</v>
      </c>
      <c r="F45" s="38">
        <v>-0.31135751277955137</v>
      </c>
      <c r="G45" s="38">
        <v>-11.019588093987977</v>
      </c>
      <c r="H45" s="38">
        <v>-12.567396748665391</v>
      </c>
      <c r="I45" s="38">
        <v>0</v>
      </c>
      <c r="J45" s="38">
        <v>-26.049999999999272</v>
      </c>
      <c r="K45" s="38">
        <v>-6.6299999999999955</v>
      </c>
      <c r="L45" s="38">
        <v>-17.599999999999909</v>
      </c>
      <c r="M45" s="38">
        <v>-64.327867578835537</v>
      </c>
    </row>
    <row r="46" spans="1:13" x14ac:dyDescent="0.3">
      <c r="A46" s="30">
        <v>2047</v>
      </c>
      <c r="B46" s="38">
        <v>15.639316796990498</v>
      </c>
      <c r="C46" s="38">
        <v>2.5175722679924482</v>
      </c>
      <c r="D46" s="38">
        <v>-4.4277233216832883</v>
      </c>
      <c r="E46" s="38">
        <v>-5.3486821476730597</v>
      </c>
      <c r="F46" s="38">
        <v>-0.29767917931387444</v>
      </c>
      <c r="G46" s="38">
        <v>10.373312869739948</v>
      </c>
      <c r="H46" s="38">
        <v>-12.521530521034592</v>
      </c>
      <c r="I46" s="38">
        <v>0</v>
      </c>
      <c r="J46" s="38">
        <v>-28.740000000000691</v>
      </c>
      <c r="K46" s="38">
        <v>-1.6400000000000148</v>
      </c>
      <c r="L46" s="38">
        <v>-21.780000000000655</v>
      </c>
      <c r="M46" s="38">
        <v>-46.225413234983279</v>
      </c>
    </row>
    <row r="47" spans="1:13" x14ac:dyDescent="0.3">
      <c r="A47" s="30">
        <v>2048</v>
      </c>
      <c r="B47" s="38">
        <v>14.583142867459598</v>
      </c>
      <c r="C47" s="38">
        <v>2.4582301396849977</v>
      </c>
      <c r="D47" s="38">
        <v>-4.4367783536881689</v>
      </c>
      <c r="E47" s="38">
        <v>8.7205210751015159</v>
      </c>
      <c r="F47" s="38">
        <v>-0.28640688531123715</v>
      </c>
      <c r="G47" s="38">
        <v>-26.813322263544251</v>
      </c>
      <c r="H47" s="38">
        <v>-12.476810949094565</v>
      </c>
      <c r="I47" s="38">
        <v>0</v>
      </c>
      <c r="J47" s="38">
        <v>-28.829999999999927</v>
      </c>
      <c r="K47" s="38">
        <v>-3.8299999999999841</v>
      </c>
      <c r="L47" s="38">
        <v>-24.270000000000437</v>
      </c>
      <c r="M47" s="38">
        <v>-75.18142436939246</v>
      </c>
    </row>
    <row r="48" spans="1:13" x14ac:dyDescent="0.3">
      <c r="A48" s="30">
        <v>2049</v>
      </c>
      <c r="B48" s="38">
        <v>13.5269689379287</v>
      </c>
      <c r="C48" s="38">
        <v>2.3956341682188085</v>
      </c>
      <c r="D48" s="38">
        <v>-4.7982600918389835</v>
      </c>
      <c r="E48" s="38">
        <v>-1.922326462001763</v>
      </c>
      <c r="F48" s="38">
        <v>-0.27513459130858564</v>
      </c>
      <c r="G48" s="38">
        <v>-3.2227248876355361</v>
      </c>
      <c r="H48" s="38">
        <v>-12.433209366453037</v>
      </c>
      <c r="I48" s="38">
        <v>0</v>
      </c>
      <c r="J48" s="38">
        <v>-27.200000000000728</v>
      </c>
      <c r="K48" s="38">
        <v>-3.4400000000000261</v>
      </c>
      <c r="L48" s="38">
        <v>-25.920000000000073</v>
      </c>
      <c r="M48" s="38">
        <v>-63.289052293091224</v>
      </c>
    </row>
    <row r="49" spans="1:13" ht="14.5" thickBot="1" x14ac:dyDescent="0.35">
      <c r="A49" s="30">
        <v>2050</v>
      </c>
      <c r="B49" s="39">
        <v>6.7750137472186704</v>
      </c>
      <c r="C49" s="39">
        <v>2.3497027191824573</v>
      </c>
      <c r="D49" s="39">
        <v>-4.785731330475528</v>
      </c>
      <c r="E49" s="39">
        <v>-2.3735130589997766</v>
      </c>
      <c r="F49" s="39">
        <v>-0.26386229730593413</v>
      </c>
      <c r="G49" s="39">
        <v>2.795379681003169</v>
      </c>
      <c r="H49" s="39">
        <v>-12.390697823377549</v>
      </c>
      <c r="I49" s="39">
        <v>0</v>
      </c>
      <c r="J49" s="39">
        <v>-27.583454890169378</v>
      </c>
      <c r="K49" s="39">
        <v>-3.5260000000000105</v>
      </c>
      <c r="L49" s="39">
        <v>-26.464320000000043</v>
      </c>
      <c r="M49" s="39">
        <v>-65.467483252923927</v>
      </c>
    </row>
    <row r="50" spans="1:13" ht="14.5" thickBot="1" x14ac:dyDescent="0.35">
      <c r="A50" s="19" t="s">
        <v>36</v>
      </c>
      <c r="B50" s="40">
        <v>402.44815763869849</v>
      </c>
      <c r="C50" s="41">
        <v>19.667419275753243</v>
      </c>
      <c r="D50" s="41">
        <v>-114.70186397839208</v>
      </c>
      <c r="E50" s="41">
        <v>-10.804461083343169</v>
      </c>
      <c r="F50" s="41">
        <v>-5.832391696518477</v>
      </c>
      <c r="G50" s="41">
        <v>-20.793867194747616</v>
      </c>
      <c r="H50" s="41">
        <v>-92.445105109664254</v>
      </c>
      <c r="I50" s="41">
        <v>-5.105496148214737</v>
      </c>
      <c r="J50" s="41">
        <v>-238.11728514412613</v>
      </c>
      <c r="K50" s="41">
        <v>-20.666454814993251</v>
      </c>
      <c r="L50" s="41">
        <v>-49.801481122745408</v>
      </c>
      <c r="M50" s="42">
        <v>-136.15282937829352</v>
      </c>
    </row>
  </sheetData>
  <mergeCells count="7">
    <mergeCell ref="B3:M3"/>
    <mergeCell ref="B5:C5"/>
    <mergeCell ref="D5:I5"/>
    <mergeCell ref="J5:L5"/>
    <mergeCell ref="B14:C14"/>
    <mergeCell ref="D14:I14"/>
    <mergeCell ref="J14:L14"/>
  </mergeCells>
  <pageMargins left="0.7" right="0.7" top="0.75" bottom="0.75" header="0.3" footer="0.3"/>
  <pageSetup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Normal="100" workbookViewId="0">
      <selection activeCell="B3" sqref="B3:M3"/>
    </sheetView>
  </sheetViews>
  <sheetFormatPr defaultColWidth="9.1796875" defaultRowHeight="14" x14ac:dyDescent="0.3"/>
  <cols>
    <col min="1" max="1" width="10.453125" style="19" bestFit="1" customWidth="1"/>
    <col min="2" max="2" width="10.81640625" style="19" customWidth="1"/>
    <col min="3" max="3" width="11.453125" style="19" bestFit="1" customWidth="1"/>
    <col min="4" max="4" width="10.26953125" style="19" bestFit="1" customWidth="1"/>
    <col min="5" max="5" width="11.453125" style="19" bestFit="1" customWidth="1"/>
    <col min="6" max="6" width="14.26953125" style="19" bestFit="1" customWidth="1"/>
    <col min="7" max="7" width="12.1796875" style="19" bestFit="1" customWidth="1"/>
    <col min="8" max="8" width="13.26953125" style="19" bestFit="1" customWidth="1"/>
    <col min="9" max="9" width="10.81640625" style="19" bestFit="1" customWidth="1"/>
    <col min="10" max="10" width="9.81640625" style="19" bestFit="1" customWidth="1"/>
    <col min="11" max="11" width="9" style="19" bestFit="1" customWidth="1"/>
    <col min="12" max="12" width="9.26953125" style="19" bestFit="1" customWidth="1"/>
    <col min="13" max="13" width="20.1796875" style="19" bestFit="1" customWidth="1"/>
    <col min="14" max="16384" width="9.1796875" style="19"/>
  </cols>
  <sheetData>
    <row r="1" spans="1:13" x14ac:dyDescent="0.3">
      <c r="A1" s="33"/>
    </row>
    <row r="2" spans="1:13" x14ac:dyDescent="0.3">
      <c r="A2" s="33"/>
    </row>
    <row r="3" spans="1:13" ht="21.5" x14ac:dyDescent="0.55000000000000004">
      <c r="B3" s="52" t="s">
        <v>53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5" spans="1:13" ht="28.5" customHeight="1" x14ac:dyDescent="0.3">
      <c r="B5" s="53" t="s">
        <v>11</v>
      </c>
      <c r="C5" s="54"/>
      <c r="D5" s="53" t="s">
        <v>12</v>
      </c>
      <c r="E5" s="55"/>
      <c r="F5" s="55"/>
      <c r="G5" s="55"/>
      <c r="H5" s="55"/>
      <c r="I5" s="54"/>
      <c r="J5" s="56" t="s">
        <v>13</v>
      </c>
      <c r="K5" s="57"/>
      <c r="L5" s="58"/>
    </row>
    <row r="6" spans="1:13" x14ac:dyDescent="0.3">
      <c r="B6" s="24" t="s">
        <v>14</v>
      </c>
      <c r="C6" s="24" t="s">
        <v>15</v>
      </c>
      <c r="D6" s="25" t="s">
        <v>14</v>
      </c>
      <c r="E6" s="25" t="s">
        <v>15</v>
      </c>
      <c r="F6" s="25" t="s">
        <v>16</v>
      </c>
      <c r="G6" s="25" t="s">
        <v>17</v>
      </c>
      <c r="H6" s="24" t="s">
        <v>18</v>
      </c>
      <c r="I6" s="24" t="s">
        <v>19</v>
      </c>
      <c r="J6" s="25" t="s">
        <v>20</v>
      </c>
      <c r="K6" s="24" t="s">
        <v>21</v>
      </c>
      <c r="L6" s="26"/>
      <c r="M6" s="24" t="s">
        <v>22</v>
      </c>
    </row>
    <row r="7" spans="1:13" x14ac:dyDescent="0.3">
      <c r="B7" s="25" t="s">
        <v>23</v>
      </c>
      <c r="C7" s="25" t="s">
        <v>24</v>
      </c>
      <c r="D7" s="25" t="s">
        <v>23</v>
      </c>
      <c r="E7" s="25" t="s">
        <v>24</v>
      </c>
      <c r="F7" s="25" t="s">
        <v>25</v>
      </c>
      <c r="G7" s="25" t="s">
        <v>26</v>
      </c>
      <c r="H7" s="25" t="s">
        <v>27</v>
      </c>
      <c r="I7" s="25" t="s">
        <v>28</v>
      </c>
      <c r="J7" s="25" t="s">
        <v>29</v>
      </c>
      <c r="K7" s="25" t="s">
        <v>30</v>
      </c>
      <c r="L7" s="27" t="s">
        <v>31</v>
      </c>
      <c r="M7" s="25" t="s">
        <v>32</v>
      </c>
    </row>
    <row r="8" spans="1:13" x14ac:dyDescent="0.3">
      <c r="B8" s="28" t="s">
        <v>33</v>
      </c>
      <c r="C8" s="28" t="s">
        <v>33</v>
      </c>
      <c r="D8" s="28" t="s">
        <v>33</v>
      </c>
      <c r="E8" s="28" t="s">
        <v>33</v>
      </c>
      <c r="F8" s="28" t="s">
        <v>33</v>
      </c>
      <c r="G8" s="28" t="s">
        <v>33</v>
      </c>
      <c r="H8" s="28" t="s">
        <v>33</v>
      </c>
      <c r="I8" s="28" t="s">
        <v>33</v>
      </c>
      <c r="J8" s="28" t="s">
        <v>33</v>
      </c>
      <c r="K8" s="28" t="s">
        <v>33</v>
      </c>
      <c r="L8" s="29" t="s">
        <v>33</v>
      </c>
      <c r="M8" s="28" t="s">
        <v>33</v>
      </c>
    </row>
    <row r="9" spans="1:13" x14ac:dyDescent="0.3">
      <c r="B9" s="43">
        <f>B50</f>
        <v>402.44815763869849</v>
      </c>
      <c r="C9" s="43">
        <f t="shared" ref="C9:M9" si="0">C50</f>
        <v>19.667419275753243</v>
      </c>
      <c r="D9" s="43">
        <f t="shared" si="0"/>
        <v>-114.70186397839208</v>
      </c>
      <c r="E9" s="43">
        <f t="shared" si="0"/>
        <v>-10.804461083343169</v>
      </c>
      <c r="F9" s="43">
        <f t="shared" si="0"/>
        <v>-5.832391696518477</v>
      </c>
      <c r="G9" s="43">
        <f t="shared" si="0"/>
        <v>-20.793867194747616</v>
      </c>
      <c r="H9" s="43">
        <f t="shared" si="0"/>
        <v>-92.445105109664254</v>
      </c>
      <c r="I9" s="43">
        <f t="shared" si="0"/>
        <v>-5.105496148214737</v>
      </c>
      <c r="J9" s="43">
        <f t="shared" si="0"/>
        <v>-198.63224299858973</v>
      </c>
      <c r="K9" s="43">
        <f t="shared" si="0"/>
        <v>-21.060799972683675</v>
      </c>
      <c r="L9" s="43">
        <f t="shared" si="0"/>
        <v>-3.3453314510478921E-2</v>
      </c>
      <c r="M9" s="43">
        <f t="shared" si="0"/>
        <v>-47.29410458221242</v>
      </c>
    </row>
    <row r="11" spans="1:13" x14ac:dyDescent="0.3">
      <c r="B11" s="19" t="s">
        <v>38</v>
      </c>
    </row>
    <row r="14" spans="1:13" ht="27" customHeight="1" x14ac:dyDescent="0.3">
      <c r="B14" s="53" t="s">
        <v>11</v>
      </c>
      <c r="C14" s="54"/>
      <c r="D14" s="53" t="s">
        <v>12</v>
      </c>
      <c r="E14" s="55"/>
      <c r="F14" s="55"/>
      <c r="G14" s="55"/>
      <c r="H14" s="55"/>
      <c r="I14" s="54"/>
      <c r="J14" s="56" t="s">
        <v>13</v>
      </c>
      <c r="K14" s="57"/>
      <c r="L14" s="58"/>
    </row>
    <row r="15" spans="1:13" x14ac:dyDescent="0.3">
      <c r="A15" s="24"/>
      <c r="B15" s="24" t="s">
        <v>14</v>
      </c>
      <c r="C15" s="24" t="s">
        <v>15</v>
      </c>
      <c r="D15" s="25" t="s">
        <v>14</v>
      </c>
      <c r="E15" s="25" t="s">
        <v>15</v>
      </c>
      <c r="F15" s="25" t="s">
        <v>16</v>
      </c>
      <c r="G15" s="25" t="s">
        <v>17</v>
      </c>
      <c r="H15" s="24" t="s">
        <v>18</v>
      </c>
      <c r="I15" s="24" t="s">
        <v>19</v>
      </c>
      <c r="J15" s="25" t="s">
        <v>20</v>
      </c>
      <c r="K15" s="24" t="s">
        <v>21</v>
      </c>
      <c r="L15" s="26"/>
      <c r="M15" s="24" t="s">
        <v>39</v>
      </c>
    </row>
    <row r="16" spans="1:13" x14ac:dyDescent="0.3">
      <c r="A16" s="25"/>
      <c r="B16" s="25" t="s">
        <v>23</v>
      </c>
      <c r="C16" s="25" t="s">
        <v>24</v>
      </c>
      <c r="D16" s="25" t="s">
        <v>23</v>
      </c>
      <c r="E16" s="25" t="s">
        <v>24</v>
      </c>
      <c r="F16" s="25" t="s">
        <v>25</v>
      </c>
      <c r="G16" s="25" t="s">
        <v>26</v>
      </c>
      <c r="H16" s="25" t="s">
        <v>27</v>
      </c>
      <c r="I16" s="25" t="s">
        <v>28</v>
      </c>
      <c r="J16" s="25" t="s">
        <v>29</v>
      </c>
      <c r="K16" s="25" t="s">
        <v>30</v>
      </c>
      <c r="L16" s="27" t="s">
        <v>31</v>
      </c>
      <c r="M16" s="25" t="s">
        <v>40</v>
      </c>
    </row>
    <row r="17" spans="1:13" x14ac:dyDescent="0.3">
      <c r="A17" s="28" t="s">
        <v>34</v>
      </c>
      <c r="B17" s="28" t="s">
        <v>33</v>
      </c>
      <c r="C17" s="28" t="s">
        <v>33</v>
      </c>
      <c r="D17" s="28" t="s">
        <v>33</v>
      </c>
      <c r="E17" s="28" t="s">
        <v>33</v>
      </c>
      <c r="F17" s="28" t="s">
        <v>33</v>
      </c>
      <c r="G17" s="28" t="s">
        <v>33</v>
      </c>
      <c r="H17" s="28" t="s">
        <v>33</v>
      </c>
      <c r="I17" s="28" t="s">
        <v>33</v>
      </c>
      <c r="J17" s="28" t="s">
        <v>33</v>
      </c>
      <c r="K17" s="28" t="s">
        <v>33</v>
      </c>
      <c r="L17" s="29" t="s">
        <v>33</v>
      </c>
      <c r="M17" s="28" t="s">
        <v>33</v>
      </c>
    </row>
    <row r="18" spans="1:13" x14ac:dyDescent="0.3">
      <c r="A18" s="30">
        <v>2019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</row>
    <row r="19" spans="1:13" x14ac:dyDescent="0.3">
      <c r="A19" s="30">
        <v>2020</v>
      </c>
      <c r="B19" s="38">
        <v>35.325669656615119</v>
      </c>
      <c r="C19" s="38">
        <v>1.1157667423960809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-2.8119000000000001</v>
      </c>
      <c r="J19" s="38">
        <v>-9.5599999999999454</v>
      </c>
      <c r="K19" s="38">
        <v>-0.23000000000000043</v>
      </c>
      <c r="L19" s="38">
        <v>-1.0000000000000009E-2</v>
      </c>
      <c r="M19" s="38">
        <v>23.829536399011253</v>
      </c>
    </row>
    <row r="20" spans="1:13" x14ac:dyDescent="0.3">
      <c r="A20" s="30">
        <v>2021</v>
      </c>
      <c r="B20" s="38">
        <v>49.440251185129881</v>
      </c>
      <c r="C20" s="38">
        <v>1.0838958093853344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-2.896256999999999</v>
      </c>
      <c r="J20" s="38">
        <v>-15.160000000000082</v>
      </c>
      <c r="K20" s="38">
        <v>-0.38000000000000256</v>
      </c>
      <c r="L20" s="38">
        <v>-1.0000000000000009E-2</v>
      </c>
      <c r="M20" s="38">
        <v>32.077889994515132</v>
      </c>
    </row>
    <row r="21" spans="1:13" x14ac:dyDescent="0.3">
      <c r="A21" s="30">
        <v>2022</v>
      </c>
      <c r="B21" s="38">
        <v>46.173413735539853</v>
      </c>
      <c r="C21" s="38">
        <v>1.2042465132928972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-13.590000000000146</v>
      </c>
      <c r="K21" s="38">
        <v>6.0000000000002274E-2</v>
      </c>
      <c r="L21" s="38">
        <v>0</v>
      </c>
      <c r="M21" s="38">
        <v>33.847660248832604</v>
      </c>
    </row>
    <row r="22" spans="1:13" x14ac:dyDescent="0.3">
      <c r="A22" s="30">
        <v>2023</v>
      </c>
      <c r="B22" s="38">
        <v>43.744741663661365</v>
      </c>
      <c r="C22" s="38">
        <v>1.2440919672865751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-14.220000000000027</v>
      </c>
      <c r="K22" s="38">
        <v>0.13000000000000256</v>
      </c>
      <c r="L22" s="38">
        <v>-1.0000000000000009E-2</v>
      </c>
      <c r="M22" s="38">
        <v>30.888833630947911</v>
      </c>
    </row>
    <row r="23" spans="1:13" x14ac:dyDescent="0.3">
      <c r="A23" s="30">
        <v>2024</v>
      </c>
      <c r="B23" s="38">
        <v>41.634347011863277</v>
      </c>
      <c r="C23" s="38">
        <v>1.4575679152004053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-14.279999999999973</v>
      </c>
      <c r="K23" s="38">
        <v>-1.0300000000000011</v>
      </c>
      <c r="L23" s="38">
        <v>-1.0000000000000009E-2</v>
      </c>
      <c r="M23" s="38">
        <v>27.771914927063708</v>
      </c>
    </row>
    <row r="24" spans="1:13" x14ac:dyDescent="0.3">
      <c r="A24" s="30">
        <v>2025</v>
      </c>
      <c r="B24" s="38">
        <v>39.763730454624785</v>
      </c>
      <c r="C24" s="38">
        <v>1.4637393196211619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-15.970000000000027</v>
      </c>
      <c r="K24" s="38">
        <v>-0.41000000000000369</v>
      </c>
      <c r="L24" s="38">
        <v>-1.0000000000000009E-2</v>
      </c>
      <c r="M24" s="38">
        <v>24.837469774245914</v>
      </c>
    </row>
    <row r="25" spans="1:13" x14ac:dyDescent="0.3">
      <c r="A25" s="30">
        <v>2026</v>
      </c>
      <c r="B25" s="38">
        <v>38.364655355746045</v>
      </c>
      <c r="C25" s="38">
        <v>1.6846332993112689</v>
      </c>
      <c r="D25" s="38">
        <v>0</v>
      </c>
      <c r="E25" s="38">
        <v>0</v>
      </c>
      <c r="F25" s="38">
        <v>0</v>
      </c>
      <c r="G25" s="38">
        <v>0</v>
      </c>
      <c r="H25" s="38">
        <v>-13.776860150536571</v>
      </c>
      <c r="I25" s="38">
        <v>0</v>
      </c>
      <c r="J25" s="38">
        <v>-17.239999999999782</v>
      </c>
      <c r="K25" s="38">
        <v>-0.61000000000000654</v>
      </c>
      <c r="L25" s="38">
        <v>0</v>
      </c>
      <c r="M25" s="38">
        <v>8.4224285045209513</v>
      </c>
    </row>
    <row r="26" spans="1:13" x14ac:dyDescent="0.3">
      <c r="A26" s="30">
        <v>2027</v>
      </c>
      <c r="B26" s="38">
        <v>37.200574690135923</v>
      </c>
      <c r="C26" s="38">
        <v>1.6804679572743095</v>
      </c>
      <c r="D26" s="38">
        <v>0</v>
      </c>
      <c r="E26" s="38">
        <v>0</v>
      </c>
      <c r="F26" s="38">
        <v>0</v>
      </c>
      <c r="G26" s="38">
        <v>0</v>
      </c>
      <c r="H26" s="38">
        <v>-13.700757337858994</v>
      </c>
      <c r="I26" s="38">
        <v>0</v>
      </c>
      <c r="J26" s="38">
        <v>-17.9699999999998</v>
      </c>
      <c r="K26" s="38">
        <v>-0.25999999999999801</v>
      </c>
      <c r="L26" s="38">
        <v>0</v>
      </c>
      <c r="M26" s="38">
        <v>6.9502853095514396</v>
      </c>
    </row>
    <row r="27" spans="1:13" x14ac:dyDescent="0.3">
      <c r="A27" s="30">
        <v>2028</v>
      </c>
      <c r="B27" s="38">
        <v>36.036452062584644</v>
      </c>
      <c r="C27" s="38">
        <v>1.8357005120768879</v>
      </c>
      <c r="D27" s="38">
        <v>-114.56247336679905</v>
      </c>
      <c r="E27" s="38">
        <v>-10.041334750835944</v>
      </c>
      <c r="F27" s="38">
        <v>-5.8971529098068185</v>
      </c>
      <c r="G27" s="38">
        <v>0</v>
      </c>
      <c r="H27" s="38">
        <v>-13.626557095498354</v>
      </c>
      <c r="I27" s="38">
        <v>0</v>
      </c>
      <c r="J27" s="38">
        <v>-12.389999999999873</v>
      </c>
      <c r="K27" s="38">
        <v>-9.7700000000000031</v>
      </c>
      <c r="L27" s="38">
        <v>2.0000000000000018E-2</v>
      </c>
      <c r="M27" s="38">
        <v>-128.39536554827851</v>
      </c>
    </row>
    <row r="28" spans="1:13" x14ac:dyDescent="0.3">
      <c r="A28" s="30">
        <v>2029</v>
      </c>
      <c r="B28" s="38">
        <v>34.872329435033372</v>
      </c>
      <c r="C28" s="38">
        <v>1.7520724417197684</v>
      </c>
      <c r="D28" s="38">
        <v>-62.185375854872348</v>
      </c>
      <c r="E28" s="38">
        <v>3.2103537832853135E-2</v>
      </c>
      <c r="F28" s="38">
        <v>-3.1101122883335037</v>
      </c>
      <c r="G28" s="38">
        <v>0</v>
      </c>
      <c r="H28" s="38">
        <v>-13.554211859196732</v>
      </c>
      <c r="I28" s="38">
        <v>0</v>
      </c>
      <c r="J28" s="38">
        <v>-15.019999999999982</v>
      </c>
      <c r="K28" s="38">
        <v>-7.5499999999999972</v>
      </c>
      <c r="L28" s="38">
        <v>1.0000000000000009E-2</v>
      </c>
      <c r="M28" s="38">
        <v>-64.753194587816566</v>
      </c>
    </row>
    <row r="29" spans="1:13" x14ac:dyDescent="0.3">
      <c r="A29" s="30">
        <v>2030</v>
      </c>
      <c r="B29" s="38">
        <v>33.7082068074821</v>
      </c>
      <c r="C29" s="38">
        <v>1.7770972201423363</v>
      </c>
      <c r="D29" s="38">
        <v>8.820613030608115</v>
      </c>
      <c r="E29" s="38">
        <v>3.1380612612565528E-2</v>
      </c>
      <c r="F29" s="38">
        <v>0.47379269470847873</v>
      </c>
      <c r="G29" s="38">
        <v>0</v>
      </c>
      <c r="H29" s="38">
        <v>-13.48367525380265</v>
      </c>
      <c r="I29" s="38">
        <v>0</v>
      </c>
      <c r="J29" s="38">
        <v>-17.829999999999927</v>
      </c>
      <c r="K29" s="38">
        <v>-0.35999999999999943</v>
      </c>
      <c r="L29" s="38">
        <v>0</v>
      </c>
      <c r="M29" s="38">
        <v>13.137415111751018</v>
      </c>
    </row>
    <row r="30" spans="1:13" x14ac:dyDescent="0.3">
      <c r="A30" s="30">
        <v>2031</v>
      </c>
      <c r="B30" s="38">
        <v>32.54408417993082</v>
      </c>
      <c r="C30" s="38">
        <v>1.7990301462396125</v>
      </c>
      <c r="D30" s="38">
        <v>-2.7974673138504613</v>
      </c>
      <c r="E30" s="38">
        <v>-0.97450064221713717</v>
      </c>
      <c r="F30" s="38">
        <v>-0.13085902725899601</v>
      </c>
      <c r="G30" s="38">
        <v>-11.139458219972605</v>
      </c>
      <c r="H30" s="38">
        <v>-13.414902063543423</v>
      </c>
      <c r="I30" s="38">
        <v>0</v>
      </c>
      <c r="J30" s="38">
        <v>-19.920000000000073</v>
      </c>
      <c r="K30" s="38">
        <v>-0.19000000000000483</v>
      </c>
      <c r="L30" s="38">
        <v>-1.0000000000000009E-2</v>
      </c>
      <c r="M30" s="38">
        <v>-14.234072940672265</v>
      </c>
    </row>
    <row r="31" spans="1:13" x14ac:dyDescent="0.3">
      <c r="A31" s="30">
        <v>2032</v>
      </c>
      <c r="B31" s="38">
        <v>31.379961552379548</v>
      </c>
      <c r="C31" s="38">
        <v>2.0087645788794903</v>
      </c>
      <c r="D31" s="38">
        <v>-9.4395527736209033</v>
      </c>
      <c r="E31" s="38">
        <v>-5.5924113894819669</v>
      </c>
      <c r="F31" s="38">
        <v>-0.46940820056984478</v>
      </c>
      <c r="G31" s="38">
        <v>-1.2587190844794769</v>
      </c>
      <c r="H31" s="38">
        <v>-13.347848203040673</v>
      </c>
      <c r="I31" s="38">
        <v>0</v>
      </c>
      <c r="J31" s="38">
        <v>-19.320000000000164</v>
      </c>
      <c r="K31" s="38">
        <v>-2.7800000000000011</v>
      </c>
      <c r="L31" s="38">
        <v>0</v>
      </c>
      <c r="M31" s="38">
        <v>-18.819213519933989</v>
      </c>
    </row>
    <row r="32" spans="1:13" x14ac:dyDescent="0.3">
      <c r="A32" s="30">
        <v>2033</v>
      </c>
      <c r="B32" s="38">
        <v>30.215838924828276</v>
      </c>
      <c r="C32" s="38">
        <v>1.8594919544508683</v>
      </c>
      <c r="D32" s="38">
        <v>-9.1628222649596864</v>
      </c>
      <c r="E32" s="38">
        <v>2.0387923949363795</v>
      </c>
      <c r="F32" s="38">
        <v>-0.45793074367580999</v>
      </c>
      <c r="G32" s="38">
        <v>0.96242516655726718</v>
      </c>
      <c r="H32" s="38">
        <v>-13.282470689050493</v>
      </c>
      <c r="I32" s="38">
        <v>0</v>
      </c>
      <c r="J32" s="38">
        <v>-19.079999999999927</v>
      </c>
      <c r="K32" s="38">
        <v>-2.460000000000008</v>
      </c>
      <c r="L32" s="38">
        <v>0</v>
      </c>
      <c r="M32" s="38">
        <v>-9.3666752569131351</v>
      </c>
    </row>
    <row r="33" spans="1:13" x14ac:dyDescent="0.3">
      <c r="A33" s="30">
        <v>2034</v>
      </c>
      <c r="B33" s="38">
        <v>29.051716297276997</v>
      </c>
      <c r="C33" s="38">
        <v>1.9005486146642427</v>
      </c>
      <c r="D33" s="38">
        <v>-8.8890510421614408</v>
      </c>
      <c r="E33" s="38">
        <v>0.88993488404797461</v>
      </c>
      <c r="F33" s="38">
        <v>-0.44405546348085778</v>
      </c>
      <c r="G33" s="38">
        <v>-1.8581320321952504</v>
      </c>
      <c r="H33" s="38">
        <v>-13.218727612910069</v>
      </c>
      <c r="I33" s="38">
        <v>0</v>
      </c>
      <c r="J33" s="38">
        <v>-19.960000000000036</v>
      </c>
      <c r="K33" s="38">
        <v>-1.960000000000008</v>
      </c>
      <c r="L33" s="38">
        <v>0</v>
      </c>
      <c r="M33" s="38">
        <v>-14.487766354758449</v>
      </c>
    </row>
    <row r="34" spans="1:13" x14ac:dyDescent="0.3">
      <c r="A34" s="30">
        <v>2035</v>
      </c>
      <c r="B34" s="38">
        <v>27.899972442364664</v>
      </c>
      <c r="C34" s="38">
        <v>1.9469965243503828</v>
      </c>
      <c r="D34" s="38">
        <v>-8.6180158452237947</v>
      </c>
      <c r="E34" s="38">
        <v>-1.8394857612081097</v>
      </c>
      <c r="F34" s="38">
        <v>-0.42556670143147812</v>
      </c>
      <c r="G34" s="38">
        <v>-4.6167681897213981</v>
      </c>
      <c r="H34" s="38">
        <v>-13.156578113673152</v>
      </c>
      <c r="I34" s="38">
        <v>0</v>
      </c>
      <c r="J34" s="38">
        <v>-20.550000000000182</v>
      </c>
      <c r="K34" s="38">
        <v>-1.1900000000000119</v>
      </c>
      <c r="L34" s="38">
        <v>0</v>
      </c>
      <c r="M34" s="38">
        <v>-20.549445644543081</v>
      </c>
    </row>
    <row r="35" spans="1:13" x14ac:dyDescent="0.3">
      <c r="A35" s="30">
        <v>2036</v>
      </c>
      <c r="B35" s="38">
        <v>26.773028094671353</v>
      </c>
      <c r="C35" s="38">
        <v>2.1347355623288493</v>
      </c>
      <c r="D35" s="38">
        <v>-8.3044187300067733</v>
      </c>
      <c r="E35" s="38">
        <v>-0.93655925202759249</v>
      </c>
      <c r="F35" s="38">
        <v>-0.4054223301640576</v>
      </c>
      <c r="G35" s="38">
        <v>-8.7739171374854408</v>
      </c>
      <c r="H35" s="38">
        <v>-13.095982351917161</v>
      </c>
      <c r="I35" s="38">
        <v>0</v>
      </c>
      <c r="J35" s="38">
        <v>-22.429999999999836</v>
      </c>
      <c r="K35" s="38">
        <v>-0.57999999999998408</v>
      </c>
      <c r="L35" s="38">
        <v>0</v>
      </c>
      <c r="M35" s="38">
        <v>-25.618536144600643</v>
      </c>
    </row>
    <row r="36" spans="1:13" x14ac:dyDescent="0.3">
      <c r="A36" s="30">
        <v>2037</v>
      </c>
      <c r="B36" s="38">
        <v>25.65846251961699</v>
      </c>
      <c r="C36" s="38">
        <v>2.0425071914282742</v>
      </c>
      <c r="D36" s="38">
        <v>-7.9437611782293516</v>
      </c>
      <c r="E36" s="38">
        <v>-1.6584881766476798</v>
      </c>
      <c r="F36" s="38">
        <v>-0.38620203951838761</v>
      </c>
      <c r="G36" s="38">
        <v>0.53063903260743928</v>
      </c>
      <c r="H36" s="38">
        <v>-13.036901484205069</v>
      </c>
      <c r="I36" s="38">
        <v>0</v>
      </c>
      <c r="J36" s="38">
        <v>-21.960000000000036</v>
      </c>
      <c r="K36" s="38">
        <v>-2.3499999999999943</v>
      </c>
      <c r="L36" s="38">
        <v>-1.0000000000000009E-2</v>
      </c>
      <c r="M36" s="38">
        <v>-19.113744134947819</v>
      </c>
    </row>
    <row r="37" spans="1:13" x14ac:dyDescent="0.3">
      <c r="A37" s="30">
        <v>2038</v>
      </c>
      <c r="B37" s="38">
        <v>26.53942816722676</v>
      </c>
      <c r="C37" s="38">
        <v>2.1846134323630277</v>
      </c>
      <c r="D37" s="38">
        <v>-7.5852550246711417</v>
      </c>
      <c r="E37" s="38">
        <v>-0.31082077983650436</v>
      </c>
      <c r="F37" s="38">
        <v>-0.36725089904992103</v>
      </c>
      <c r="G37" s="38">
        <v>-18.204545595541447</v>
      </c>
      <c r="H37" s="38">
        <v>-12.979297638185779</v>
      </c>
      <c r="I37" s="38">
        <v>0</v>
      </c>
      <c r="J37" s="38">
        <v>-23.139999999999873</v>
      </c>
      <c r="K37" s="38">
        <v>-1.0900000000000034</v>
      </c>
      <c r="L37" s="38">
        <v>0</v>
      </c>
      <c r="M37" s="38">
        <v>-34.953128337694878</v>
      </c>
    </row>
    <row r="38" spans="1:13" x14ac:dyDescent="0.3">
      <c r="A38" s="30">
        <v>2039</v>
      </c>
      <c r="B38" s="38">
        <v>25.263062763307722</v>
      </c>
      <c r="C38" s="38">
        <v>2.1335529995984857</v>
      </c>
      <c r="D38" s="38">
        <v>-7.2335522230957849</v>
      </c>
      <c r="E38" s="38">
        <v>-11.561587828035641</v>
      </c>
      <c r="F38" s="38">
        <v>-0.34829160251548075</v>
      </c>
      <c r="G38" s="38">
        <v>-9.3194931428614325</v>
      </c>
      <c r="H38" s="38">
        <v>-12.923133888316972</v>
      </c>
      <c r="I38" s="38">
        <v>0</v>
      </c>
      <c r="J38" s="38">
        <v>-21.130000000000109</v>
      </c>
      <c r="K38" s="38">
        <v>-2.9699999999999989</v>
      </c>
      <c r="L38" s="38">
        <v>0</v>
      </c>
      <c r="M38" s="38">
        <v>-38.089442921919215</v>
      </c>
    </row>
    <row r="39" spans="1:13" x14ac:dyDescent="0.3">
      <c r="A39" s="30">
        <v>2040</v>
      </c>
      <c r="B39" s="38">
        <v>23.9866973593887</v>
      </c>
      <c r="C39" s="38">
        <v>2.1770811905844178</v>
      </c>
      <c r="D39" s="38">
        <v>-6.8828236104191092</v>
      </c>
      <c r="E39" s="38">
        <v>9.4621830200045167</v>
      </c>
      <c r="F39" s="38">
        <v>-0.32933230598104046</v>
      </c>
      <c r="G39" s="38">
        <v>6.6399470750077114</v>
      </c>
      <c r="H39" s="38">
        <v>-12.868374232194885</v>
      </c>
      <c r="I39" s="38">
        <v>0</v>
      </c>
      <c r="J39" s="38">
        <v>-13.279999999999745</v>
      </c>
      <c r="K39" s="38">
        <v>-12.900000000000006</v>
      </c>
      <c r="L39" s="38">
        <v>0</v>
      </c>
      <c r="M39" s="38">
        <v>-3.9946215036094408</v>
      </c>
    </row>
    <row r="40" spans="1:13" x14ac:dyDescent="0.3">
      <c r="A40" s="30">
        <v>2041</v>
      </c>
      <c r="B40" s="38">
        <v>22.710331955469663</v>
      </c>
      <c r="C40" s="38">
        <v>2.2203002004320727</v>
      </c>
      <c r="D40" s="38">
        <v>-6.5320949977426608</v>
      </c>
      <c r="E40" s="38">
        <v>-1.1666145351192085</v>
      </c>
      <c r="F40" s="38">
        <v>-0.31037300944660728</v>
      </c>
      <c r="G40" s="38">
        <v>-6.6903373424237316</v>
      </c>
      <c r="H40" s="38">
        <v>-12.814983567475851</v>
      </c>
      <c r="I40" s="38">
        <v>0</v>
      </c>
      <c r="J40" s="38">
        <v>-21.889999999999873</v>
      </c>
      <c r="K40" s="38">
        <v>-2.6800000000000068</v>
      </c>
      <c r="L40" s="38">
        <v>0</v>
      </c>
      <c r="M40" s="38">
        <v>-27.153771296306203</v>
      </c>
    </row>
    <row r="41" spans="1:13" x14ac:dyDescent="0.3">
      <c r="A41" s="30">
        <v>2042</v>
      </c>
      <c r="B41" s="38">
        <v>21.433966551550636</v>
      </c>
      <c r="C41" s="38">
        <v>2.2662568638399261</v>
      </c>
      <c r="D41" s="38">
        <v>-6.181366385065985</v>
      </c>
      <c r="E41" s="38">
        <v>-3.1226827273134745</v>
      </c>
      <c r="F41" s="38">
        <v>-0.29141371291217411</v>
      </c>
      <c r="G41" s="38">
        <v>-4.4931515047771313</v>
      </c>
      <c r="H41" s="38">
        <v>-12.762927669374792</v>
      </c>
      <c r="I41" s="38">
        <v>0</v>
      </c>
      <c r="J41" s="38">
        <v>-19.899999999999636</v>
      </c>
      <c r="K41" s="38">
        <v>-6.0900000000000034</v>
      </c>
      <c r="L41" s="38">
        <v>0</v>
      </c>
      <c r="M41" s="38">
        <v>-29.141318584052634</v>
      </c>
    </row>
    <row r="42" spans="1:13" x14ac:dyDescent="0.3">
      <c r="A42" s="30">
        <v>2043</v>
      </c>
      <c r="B42" s="38">
        <v>20.157601147631606</v>
      </c>
      <c r="C42" s="38">
        <v>2.4799557955714828</v>
      </c>
      <c r="D42" s="38">
        <v>-5.8306377723895366</v>
      </c>
      <c r="E42" s="38">
        <v>-0.36548402950424475</v>
      </c>
      <c r="F42" s="38">
        <v>-0.29675021904313326</v>
      </c>
      <c r="G42" s="38">
        <v>0.70807501377001358</v>
      </c>
      <c r="H42" s="38">
        <v>-12.712173168726258</v>
      </c>
      <c r="I42" s="38">
        <v>0</v>
      </c>
      <c r="J42" s="38">
        <v>-25.969999999999345</v>
      </c>
      <c r="K42" s="38">
        <v>1.5</v>
      </c>
      <c r="L42" s="38">
        <v>-1.0000000000000009E-2</v>
      </c>
      <c r="M42" s="38">
        <v>-20.33941323268942</v>
      </c>
    </row>
    <row r="43" spans="1:13" x14ac:dyDescent="0.3">
      <c r="A43" s="30">
        <v>2044</v>
      </c>
      <c r="B43" s="38">
        <v>18.881235743712573</v>
      </c>
      <c r="C43" s="38">
        <v>2.5776470061660652</v>
      </c>
      <c r="D43" s="38">
        <v>-5.4799091597130882</v>
      </c>
      <c r="E43" s="38">
        <v>-0.91402222293837099</v>
      </c>
      <c r="F43" s="38">
        <v>-0.32597897043926594</v>
      </c>
      <c r="G43" s="38">
        <v>-0.33926723499166656</v>
      </c>
      <c r="H43" s="38">
        <v>-12.662687530593937</v>
      </c>
      <c r="I43" s="38">
        <v>0</v>
      </c>
      <c r="J43" s="38">
        <v>-24.460000000000036</v>
      </c>
      <c r="K43" s="38">
        <v>-1.5600000000000023</v>
      </c>
      <c r="L43" s="38">
        <v>0</v>
      </c>
      <c r="M43" s="38">
        <v>-24.282982368797732</v>
      </c>
    </row>
    <row r="44" spans="1:13" x14ac:dyDescent="0.3">
      <c r="A44" s="30">
        <v>2045</v>
      </c>
      <c r="B44" s="38">
        <v>17.751664656052295</v>
      </c>
      <c r="C44" s="38">
        <v>2.4106076242371199</v>
      </c>
      <c r="D44" s="38">
        <v>-5.1291805470364125</v>
      </c>
      <c r="E44" s="38">
        <v>-3.6483413804527345</v>
      </c>
      <c r="F44" s="38">
        <v>-0.32985608123725285</v>
      </c>
      <c r="G44" s="38">
        <v>-8.5300033453765423</v>
      </c>
      <c r="H44" s="38">
        <v>-12.614439033414927</v>
      </c>
      <c r="I44" s="38">
        <v>0</v>
      </c>
      <c r="J44" s="38">
        <v>-21.119999999999891</v>
      </c>
      <c r="K44" s="38">
        <v>-3.4800000000000182</v>
      </c>
      <c r="L44" s="38">
        <v>-1.0000000000000009E-2</v>
      </c>
      <c r="M44" s="38">
        <v>-34.69954810722836</v>
      </c>
    </row>
    <row r="45" spans="1:13" x14ac:dyDescent="0.3">
      <c r="A45" s="30">
        <v>2046</v>
      </c>
      <c r="B45" s="38">
        <v>16.695490726521395</v>
      </c>
      <c r="C45" s="38">
        <v>2.4637274920965533</v>
      </c>
      <c r="D45" s="38">
        <v>-4.7784519343597367</v>
      </c>
      <c r="E45" s="38">
        <v>-4.5302915076616443</v>
      </c>
      <c r="F45" s="38">
        <v>-0.31135751277955137</v>
      </c>
      <c r="G45" s="38">
        <v>-11.019588093987977</v>
      </c>
      <c r="H45" s="38">
        <v>-12.567396748665391</v>
      </c>
      <c r="I45" s="38">
        <v>0</v>
      </c>
      <c r="J45" s="38">
        <v>-24.75</v>
      </c>
      <c r="K45" s="38">
        <v>-1.3100000000000023</v>
      </c>
      <c r="L45" s="38">
        <v>0</v>
      </c>
      <c r="M45" s="38">
        <v>-40.107867578836355</v>
      </c>
    </row>
    <row r="46" spans="1:13" x14ac:dyDescent="0.3">
      <c r="A46" s="30">
        <v>2047</v>
      </c>
      <c r="B46" s="38">
        <v>15.639316796990498</v>
      </c>
      <c r="C46" s="38">
        <v>2.5175722679924482</v>
      </c>
      <c r="D46" s="38">
        <v>-4.4277233216832883</v>
      </c>
      <c r="E46" s="38">
        <v>-5.3486821476730597</v>
      </c>
      <c r="F46" s="38">
        <v>-0.29767917931387444</v>
      </c>
      <c r="G46" s="38">
        <v>10.373312869739948</v>
      </c>
      <c r="H46" s="38">
        <v>-12.521530521034592</v>
      </c>
      <c r="I46" s="38">
        <v>0</v>
      </c>
      <c r="J46" s="38">
        <v>-24.659999999999854</v>
      </c>
      <c r="K46" s="38">
        <v>-1.8000000000000114</v>
      </c>
      <c r="L46" s="38">
        <v>0</v>
      </c>
      <c r="M46" s="38">
        <v>-20.525413234981787</v>
      </c>
    </row>
    <row r="47" spans="1:13" x14ac:dyDescent="0.3">
      <c r="A47" s="30">
        <v>2048</v>
      </c>
      <c r="B47" s="38">
        <v>14.583142867459598</v>
      </c>
      <c r="C47" s="38">
        <v>2.4582301396849977</v>
      </c>
      <c r="D47" s="38">
        <v>-4.4367783536881689</v>
      </c>
      <c r="E47" s="38">
        <v>8.7205210751015159</v>
      </c>
      <c r="F47" s="38">
        <v>-0.28640688531123715</v>
      </c>
      <c r="G47" s="38">
        <v>-26.813322263544251</v>
      </c>
      <c r="H47" s="38">
        <v>-12.476810949094565</v>
      </c>
      <c r="I47" s="38">
        <v>0</v>
      </c>
      <c r="J47" s="38">
        <v>-26.270000000000437</v>
      </c>
      <c r="K47" s="38">
        <v>-0.56999999999999318</v>
      </c>
      <c r="L47" s="38">
        <v>0</v>
      </c>
      <c r="M47" s="38">
        <v>-45.091424369392541</v>
      </c>
    </row>
    <row r="48" spans="1:13" x14ac:dyDescent="0.3">
      <c r="A48" s="30">
        <v>2049</v>
      </c>
      <c r="B48" s="38">
        <v>13.5269689379287</v>
      </c>
      <c r="C48" s="38">
        <v>2.3956341682188085</v>
      </c>
      <c r="D48" s="38">
        <v>-4.7982600918389835</v>
      </c>
      <c r="E48" s="38">
        <v>-1.922326462001763</v>
      </c>
      <c r="F48" s="38">
        <v>-0.27513459130858564</v>
      </c>
      <c r="G48" s="38">
        <v>-3.2227248876355361</v>
      </c>
      <c r="H48" s="38">
        <v>-12.433209366453037</v>
      </c>
      <c r="I48" s="38">
        <v>0</v>
      </c>
      <c r="J48" s="38">
        <v>-24.509999999999309</v>
      </c>
      <c r="K48" s="38">
        <v>-2.1699999999999875</v>
      </c>
      <c r="L48" s="38">
        <v>0</v>
      </c>
      <c r="M48" s="38">
        <v>-33.409052293089694</v>
      </c>
    </row>
    <row r="49" spans="1:13" ht="14.5" thickBot="1" x14ac:dyDescent="0.35">
      <c r="A49" s="30">
        <v>2050</v>
      </c>
      <c r="B49" s="39">
        <v>6.7750137472186704</v>
      </c>
      <c r="C49" s="39">
        <v>2.3497027191824573</v>
      </c>
      <c r="D49" s="39">
        <v>-4.785731330475528</v>
      </c>
      <c r="E49" s="39">
        <v>-2.3735130589997766</v>
      </c>
      <c r="F49" s="39">
        <v>-0.26386229730593413</v>
      </c>
      <c r="G49" s="39">
        <v>2.795379681003169</v>
      </c>
      <c r="H49" s="39">
        <v>-12.390697823377549</v>
      </c>
      <c r="I49" s="39">
        <v>0</v>
      </c>
      <c r="J49" s="39">
        <v>-24.85553232933853</v>
      </c>
      <c r="K49" s="39">
        <v>-2.2242499999999836</v>
      </c>
      <c r="L49" s="39">
        <v>0</v>
      </c>
      <c r="M49" s="39">
        <v>-34.973490692093002</v>
      </c>
    </row>
    <row r="50" spans="1:13" ht="14.5" thickBot="1" x14ac:dyDescent="0.35">
      <c r="A50" s="19" t="s">
        <v>36</v>
      </c>
      <c r="B50" s="40">
        <v>402.44815763869849</v>
      </c>
      <c r="C50" s="41">
        <v>19.667419275753243</v>
      </c>
      <c r="D50" s="41">
        <v>-114.70186397839208</v>
      </c>
      <c r="E50" s="41">
        <v>-10.804461083343169</v>
      </c>
      <c r="F50" s="41">
        <v>-5.832391696518477</v>
      </c>
      <c r="G50" s="41">
        <v>-20.793867194747616</v>
      </c>
      <c r="H50" s="41">
        <v>-92.445105109664254</v>
      </c>
      <c r="I50" s="41">
        <v>-5.105496148214737</v>
      </c>
      <c r="J50" s="41">
        <v>-198.63224299858973</v>
      </c>
      <c r="K50" s="41">
        <v>-21.060799972683675</v>
      </c>
      <c r="L50" s="41">
        <v>-3.3453314510478921E-2</v>
      </c>
      <c r="M50" s="42">
        <v>-47.29410458221242</v>
      </c>
    </row>
  </sheetData>
  <mergeCells count="7">
    <mergeCell ref="B3:M3"/>
    <mergeCell ref="B5:C5"/>
    <mergeCell ref="D5:I5"/>
    <mergeCell ref="J5:L5"/>
    <mergeCell ref="B14:C14"/>
    <mergeCell ref="D14:I14"/>
    <mergeCell ref="J14:L14"/>
  </mergeCells>
  <pageMargins left="0.7" right="0.7" top="0.75" bottom="0.75" header="0.3" footer="0.3"/>
  <pageSetup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Normal="100" workbookViewId="0">
      <selection activeCell="B3" sqref="B3:M3"/>
    </sheetView>
  </sheetViews>
  <sheetFormatPr defaultColWidth="9.1796875" defaultRowHeight="14" x14ac:dyDescent="0.3"/>
  <cols>
    <col min="1" max="1" width="10.453125" style="19" bestFit="1" customWidth="1"/>
    <col min="2" max="2" width="10.81640625" style="19" customWidth="1"/>
    <col min="3" max="3" width="11.453125" style="19" bestFit="1" customWidth="1"/>
    <col min="4" max="4" width="10.26953125" style="19" bestFit="1" customWidth="1"/>
    <col min="5" max="5" width="11.453125" style="19" bestFit="1" customWidth="1"/>
    <col min="6" max="6" width="14.26953125" style="19" bestFit="1" customWidth="1"/>
    <col min="7" max="7" width="12.1796875" style="19" bestFit="1" customWidth="1"/>
    <col min="8" max="8" width="13.26953125" style="19" bestFit="1" customWidth="1"/>
    <col min="9" max="9" width="10.81640625" style="19" bestFit="1" customWidth="1"/>
    <col min="10" max="10" width="9.81640625" style="19" bestFit="1" customWidth="1"/>
    <col min="11" max="11" width="9" style="19" bestFit="1" customWidth="1"/>
    <col min="12" max="12" width="9.26953125" style="19" bestFit="1" customWidth="1"/>
    <col min="13" max="13" width="20.1796875" style="19" bestFit="1" customWidth="1"/>
    <col min="14" max="16384" width="9.1796875" style="19"/>
  </cols>
  <sheetData>
    <row r="1" spans="1:13" x14ac:dyDescent="0.3">
      <c r="A1" s="33"/>
    </row>
    <row r="2" spans="1:13" x14ac:dyDescent="0.3">
      <c r="A2" s="33"/>
    </row>
    <row r="3" spans="1:13" ht="21.5" x14ac:dyDescent="0.55000000000000004">
      <c r="B3" s="52" t="s">
        <v>52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5" spans="1:13" ht="28.5" customHeight="1" x14ac:dyDescent="0.3">
      <c r="B5" s="53" t="s">
        <v>11</v>
      </c>
      <c r="C5" s="54"/>
      <c r="D5" s="53" t="s">
        <v>12</v>
      </c>
      <c r="E5" s="55"/>
      <c r="F5" s="55"/>
      <c r="G5" s="55"/>
      <c r="H5" s="55"/>
      <c r="I5" s="54"/>
      <c r="J5" s="56" t="s">
        <v>13</v>
      </c>
      <c r="K5" s="57"/>
      <c r="L5" s="58"/>
    </row>
    <row r="6" spans="1:13" x14ac:dyDescent="0.3">
      <c r="B6" s="24" t="s">
        <v>14</v>
      </c>
      <c r="C6" s="24" t="s">
        <v>15</v>
      </c>
      <c r="D6" s="25" t="s">
        <v>14</v>
      </c>
      <c r="E6" s="25" t="s">
        <v>15</v>
      </c>
      <c r="F6" s="25" t="s">
        <v>16</v>
      </c>
      <c r="G6" s="25" t="s">
        <v>17</v>
      </c>
      <c r="H6" s="24" t="s">
        <v>18</v>
      </c>
      <c r="I6" s="24" t="s">
        <v>19</v>
      </c>
      <c r="J6" s="25" t="s">
        <v>20</v>
      </c>
      <c r="K6" s="24" t="s">
        <v>21</v>
      </c>
      <c r="L6" s="26"/>
      <c r="M6" s="24" t="s">
        <v>22</v>
      </c>
    </row>
    <row r="7" spans="1:13" x14ac:dyDescent="0.3">
      <c r="B7" s="25" t="s">
        <v>23</v>
      </c>
      <c r="C7" s="25" t="s">
        <v>24</v>
      </c>
      <c r="D7" s="25" t="s">
        <v>23</v>
      </c>
      <c r="E7" s="25" t="s">
        <v>24</v>
      </c>
      <c r="F7" s="25" t="s">
        <v>25</v>
      </c>
      <c r="G7" s="25" t="s">
        <v>26</v>
      </c>
      <c r="H7" s="25" t="s">
        <v>27</v>
      </c>
      <c r="I7" s="25" t="s">
        <v>28</v>
      </c>
      <c r="J7" s="25" t="s">
        <v>29</v>
      </c>
      <c r="K7" s="25" t="s">
        <v>30</v>
      </c>
      <c r="L7" s="27" t="s">
        <v>31</v>
      </c>
      <c r="M7" s="25" t="s">
        <v>32</v>
      </c>
    </row>
    <row r="8" spans="1:13" x14ac:dyDescent="0.3">
      <c r="B8" s="28" t="s">
        <v>33</v>
      </c>
      <c r="C8" s="28" t="s">
        <v>33</v>
      </c>
      <c r="D8" s="28" t="s">
        <v>33</v>
      </c>
      <c r="E8" s="28" t="s">
        <v>33</v>
      </c>
      <c r="F8" s="28" t="s">
        <v>33</v>
      </c>
      <c r="G8" s="28" t="s">
        <v>33</v>
      </c>
      <c r="H8" s="28" t="s">
        <v>33</v>
      </c>
      <c r="I8" s="28" t="s">
        <v>33</v>
      </c>
      <c r="J8" s="28" t="s">
        <v>33</v>
      </c>
      <c r="K8" s="28" t="s">
        <v>33</v>
      </c>
      <c r="L8" s="29" t="s">
        <v>33</v>
      </c>
      <c r="M8" s="28" t="s">
        <v>33</v>
      </c>
    </row>
    <row r="9" spans="1:13" x14ac:dyDescent="0.3">
      <c r="B9" s="43">
        <f>B50</f>
        <v>402.44815763869849</v>
      </c>
      <c r="C9" s="43">
        <f t="shared" ref="C9:M9" si="0">C50</f>
        <v>19.667419275753243</v>
      </c>
      <c r="D9" s="43">
        <f t="shared" si="0"/>
        <v>-114.70186397839208</v>
      </c>
      <c r="E9" s="43">
        <f t="shared" si="0"/>
        <v>-10.804461083343169</v>
      </c>
      <c r="F9" s="43">
        <f t="shared" si="0"/>
        <v>-5.832391696518477</v>
      </c>
      <c r="G9" s="43">
        <f t="shared" si="0"/>
        <v>-20.793867194747616</v>
      </c>
      <c r="H9" s="43">
        <f t="shared" si="0"/>
        <v>-92.445105109664254</v>
      </c>
      <c r="I9" s="43">
        <f t="shared" si="0"/>
        <v>-5.105496148214737</v>
      </c>
      <c r="J9" s="43">
        <f t="shared" si="0"/>
        <v>-199.62500725152623</v>
      </c>
      <c r="K9" s="43">
        <f t="shared" si="0"/>
        <v>-19.528180164080911</v>
      </c>
      <c r="L9" s="43">
        <f t="shared" si="0"/>
        <v>-18.586296419662286</v>
      </c>
      <c r="M9" s="43">
        <f t="shared" si="0"/>
        <v>-65.307092131698056</v>
      </c>
    </row>
    <row r="11" spans="1:13" x14ac:dyDescent="0.3">
      <c r="B11" s="19" t="s">
        <v>38</v>
      </c>
    </row>
    <row r="14" spans="1:13" ht="27" customHeight="1" x14ac:dyDescent="0.3">
      <c r="B14" s="53" t="s">
        <v>11</v>
      </c>
      <c r="C14" s="54"/>
      <c r="D14" s="53" t="s">
        <v>12</v>
      </c>
      <c r="E14" s="55"/>
      <c r="F14" s="55"/>
      <c r="G14" s="55"/>
      <c r="H14" s="55"/>
      <c r="I14" s="54"/>
      <c r="J14" s="56" t="s">
        <v>13</v>
      </c>
      <c r="K14" s="57"/>
      <c r="L14" s="58"/>
    </row>
    <row r="15" spans="1:13" x14ac:dyDescent="0.3">
      <c r="A15" s="24"/>
      <c r="B15" s="24" t="s">
        <v>14</v>
      </c>
      <c r="C15" s="24" t="s">
        <v>15</v>
      </c>
      <c r="D15" s="25" t="s">
        <v>14</v>
      </c>
      <c r="E15" s="25" t="s">
        <v>15</v>
      </c>
      <c r="F15" s="25" t="s">
        <v>16</v>
      </c>
      <c r="G15" s="25" t="s">
        <v>17</v>
      </c>
      <c r="H15" s="24" t="s">
        <v>18</v>
      </c>
      <c r="I15" s="24" t="s">
        <v>19</v>
      </c>
      <c r="J15" s="25" t="s">
        <v>20</v>
      </c>
      <c r="K15" s="24" t="s">
        <v>21</v>
      </c>
      <c r="L15" s="26"/>
      <c r="M15" s="24" t="s">
        <v>39</v>
      </c>
    </row>
    <row r="16" spans="1:13" x14ac:dyDescent="0.3">
      <c r="A16" s="25"/>
      <c r="B16" s="25" t="s">
        <v>23</v>
      </c>
      <c r="C16" s="25" t="s">
        <v>24</v>
      </c>
      <c r="D16" s="25" t="s">
        <v>23</v>
      </c>
      <c r="E16" s="25" t="s">
        <v>24</v>
      </c>
      <c r="F16" s="25" t="s">
        <v>25</v>
      </c>
      <c r="G16" s="25" t="s">
        <v>26</v>
      </c>
      <c r="H16" s="25" t="s">
        <v>27</v>
      </c>
      <c r="I16" s="25" t="s">
        <v>28</v>
      </c>
      <c r="J16" s="25" t="s">
        <v>29</v>
      </c>
      <c r="K16" s="25" t="s">
        <v>30</v>
      </c>
      <c r="L16" s="27" t="s">
        <v>31</v>
      </c>
      <c r="M16" s="25" t="s">
        <v>40</v>
      </c>
    </row>
    <row r="17" spans="1:13" x14ac:dyDescent="0.3">
      <c r="A17" s="28" t="s">
        <v>34</v>
      </c>
      <c r="B17" s="28" t="s">
        <v>33</v>
      </c>
      <c r="C17" s="28" t="s">
        <v>33</v>
      </c>
      <c r="D17" s="28" t="s">
        <v>33</v>
      </c>
      <c r="E17" s="28" t="s">
        <v>33</v>
      </c>
      <c r="F17" s="28" t="s">
        <v>33</v>
      </c>
      <c r="G17" s="28" t="s">
        <v>33</v>
      </c>
      <c r="H17" s="28" t="s">
        <v>33</v>
      </c>
      <c r="I17" s="28" t="s">
        <v>33</v>
      </c>
      <c r="J17" s="28" t="s">
        <v>33</v>
      </c>
      <c r="K17" s="28" t="s">
        <v>33</v>
      </c>
      <c r="L17" s="29" t="s">
        <v>33</v>
      </c>
      <c r="M17" s="28" t="s">
        <v>33</v>
      </c>
    </row>
    <row r="18" spans="1:13" x14ac:dyDescent="0.3">
      <c r="A18" s="30">
        <v>2019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</row>
    <row r="19" spans="1:13" x14ac:dyDescent="0.3">
      <c r="A19" s="30">
        <v>2020</v>
      </c>
      <c r="B19" s="38">
        <v>35.325669656615119</v>
      </c>
      <c r="C19" s="38">
        <v>1.1157667423960809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-2.8119000000000001</v>
      </c>
      <c r="J19" s="38">
        <v>-9.5599999999999454</v>
      </c>
      <c r="K19" s="38">
        <v>-0.23000000000000043</v>
      </c>
      <c r="L19" s="38">
        <v>-1.0000000000000009E-2</v>
      </c>
      <c r="M19" s="38">
        <v>23.829536399011253</v>
      </c>
    </row>
    <row r="20" spans="1:13" x14ac:dyDescent="0.3">
      <c r="A20" s="30">
        <v>2021</v>
      </c>
      <c r="B20" s="38">
        <v>49.440251185129881</v>
      </c>
      <c r="C20" s="38">
        <v>1.0838958093853344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-2.896256999999999</v>
      </c>
      <c r="J20" s="38">
        <v>-15.160000000000082</v>
      </c>
      <c r="K20" s="38">
        <v>-0.38000000000000256</v>
      </c>
      <c r="L20" s="38">
        <v>-1.0000000000000009E-2</v>
      </c>
      <c r="M20" s="38">
        <v>32.077889994515132</v>
      </c>
    </row>
    <row r="21" spans="1:13" x14ac:dyDescent="0.3">
      <c r="A21" s="30">
        <v>2022</v>
      </c>
      <c r="B21" s="38">
        <v>46.173413735539853</v>
      </c>
      <c r="C21" s="38">
        <v>1.2042465132928972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-13.590000000000146</v>
      </c>
      <c r="K21" s="38">
        <v>6.0000000000002274E-2</v>
      </c>
      <c r="L21" s="38">
        <v>0</v>
      </c>
      <c r="M21" s="38">
        <v>33.847660248832604</v>
      </c>
    </row>
    <row r="22" spans="1:13" x14ac:dyDescent="0.3">
      <c r="A22" s="30">
        <v>2023</v>
      </c>
      <c r="B22" s="38">
        <v>43.744741663661365</v>
      </c>
      <c r="C22" s="38">
        <v>1.2440919672865751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-14.220000000000027</v>
      </c>
      <c r="K22" s="38">
        <v>0.13000000000000256</v>
      </c>
      <c r="L22" s="38">
        <v>-1.0000000000000009E-2</v>
      </c>
      <c r="M22" s="38">
        <v>30.888833630947911</v>
      </c>
    </row>
    <row r="23" spans="1:13" x14ac:dyDescent="0.3">
      <c r="A23" s="30">
        <v>2024</v>
      </c>
      <c r="B23" s="38">
        <v>41.634347011863277</v>
      </c>
      <c r="C23" s="38">
        <v>1.4575679152004053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-14.279999999999973</v>
      </c>
      <c r="K23" s="38">
        <v>-1.0300000000000011</v>
      </c>
      <c r="L23" s="38">
        <v>-1.0000000000000009E-2</v>
      </c>
      <c r="M23" s="38">
        <v>27.771914927063708</v>
      </c>
    </row>
    <row r="24" spans="1:13" x14ac:dyDescent="0.3">
      <c r="A24" s="30">
        <v>2025</v>
      </c>
      <c r="B24" s="38">
        <v>39.763730454624785</v>
      </c>
      <c r="C24" s="38">
        <v>1.4637393196211619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-15.970000000000027</v>
      </c>
      <c r="K24" s="38">
        <v>-0.41000000000000369</v>
      </c>
      <c r="L24" s="38">
        <v>-1.0000000000000009E-2</v>
      </c>
      <c r="M24" s="38">
        <v>24.837469774245914</v>
      </c>
    </row>
    <row r="25" spans="1:13" x14ac:dyDescent="0.3">
      <c r="A25" s="30">
        <v>2026</v>
      </c>
      <c r="B25" s="38">
        <v>38.364655355746045</v>
      </c>
      <c r="C25" s="38">
        <v>1.6846332993112689</v>
      </c>
      <c r="D25" s="38">
        <v>0</v>
      </c>
      <c r="E25" s="38">
        <v>0</v>
      </c>
      <c r="F25" s="38">
        <v>0</v>
      </c>
      <c r="G25" s="38">
        <v>0</v>
      </c>
      <c r="H25" s="38">
        <v>-13.776860150536571</v>
      </c>
      <c r="I25" s="38">
        <v>0</v>
      </c>
      <c r="J25" s="38">
        <v>-17.5</v>
      </c>
      <c r="K25" s="38">
        <v>-0.52000000000000313</v>
      </c>
      <c r="L25" s="38">
        <v>-0.16999999999999815</v>
      </c>
      <c r="M25" s="38">
        <v>8.0824285045207382</v>
      </c>
    </row>
    <row r="26" spans="1:13" x14ac:dyDescent="0.3">
      <c r="A26" s="30">
        <v>2027</v>
      </c>
      <c r="B26" s="38">
        <v>37.200574690135923</v>
      </c>
      <c r="C26" s="38">
        <v>1.6804679572743095</v>
      </c>
      <c r="D26" s="38">
        <v>0</v>
      </c>
      <c r="E26" s="38">
        <v>0</v>
      </c>
      <c r="F26" s="38">
        <v>0</v>
      </c>
      <c r="G26" s="38">
        <v>0</v>
      </c>
      <c r="H26" s="38">
        <v>-13.700757337858994</v>
      </c>
      <c r="I26" s="38">
        <v>0</v>
      </c>
      <c r="J26" s="38">
        <v>-17.900000000000091</v>
      </c>
      <c r="K26" s="38">
        <v>-0.24000000000000199</v>
      </c>
      <c r="L26" s="38">
        <v>-0.27000000000000313</v>
      </c>
      <c r="M26" s="38">
        <v>6.7702853095511415</v>
      </c>
    </row>
    <row r="27" spans="1:13" x14ac:dyDescent="0.3">
      <c r="A27" s="30">
        <v>2028</v>
      </c>
      <c r="B27" s="38">
        <v>36.036452062584644</v>
      </c>
      <c r="C27" s="38">
        <v>1.8357005120768879</v>
      </c>
      <c r="D27" s="38">
        <v>-114.56247336679905</v>
      </c>
      <c r="E27" s="38">
        <v>-10.041334750835944</v>
      </c>
      <c r="F27" s="38">
        <v>-5.8971529098068185</v>
      </c>
      <c r="G27" s="38">
        <v>0</v>
      </c>
      <c r="H27" s="38">
        <v>-13.626557095498354</v>
      </c>
      <c r="I27" s="38">
        <v>0</v>
      </c>
      <c r="J27" s="38">
        <v>-12.519999999999982</v>
      </c>
      <c r="K27" s="38">
        <v>-9.7199999999999989</v>
      </c>
      <c r="L27" s="38">
        <v>-0.43000000000000682</v>
      </c>
      <c r="M27" s="38">
        <v>-128.92536554827865</v>
      </c>
    </row>
    <row r="28" spans="1:13" x14ac:dyDescent="0.3">
      <c r="A28" s="30">
        <v>2029</v>
      </c>
      <c r="B28" s="38">
        <v>34.872329435033372</v>
      </c>
      <c r="C28" s="38">
        <v>1.7520724417197684</v>
      </c>
      <c r="D28" s="38">
        <v>-62.185375854872348</v>
      </c>
      <c r="E28" s="38">
        <v>3.2103537832853135E-2</v>
      </c>
      <c r="F28" s="38">
        <v>-3.1101122883335037</v>
      </c>
      <c r="G28" s="38">
        <v>0</v>
      </c>
      <c r="H28" s="38">
        <v>-13.554211859196732</v>
      </c>
      <c r="I28" s="38">
        <v>0</v>
      </c>
      <c r="J28" s="38">
        <v>-14</v>
      </c>
      <c r="K28" s="38">
        <v>-7.8900000000000006</v>
      </c>
      <c r="L28" s="38">
        <v>-0.54999999999999716</v>
      </c>
      <c r="M28" s="38">
        <v>-64.63319458781659</v>
      </c>
    </row>
    <row r="29" spans="1:13" x14ac:dyDescent="0.3">
      <c r="A29" s="30">
        <v>2030</v>
      </c>
      <c r="B29" s="38">
        <v>33.7082068074821</v>
      </c>
      <c r="C29" s="38">
        <v>1.7770972201423363</v>
      </c>
      <c r="D29" s="38">
        <v>8.820613030608115</v>
      </c>
      <c r="E29" s="38">
        <v>3.1380612612565528E-2</v>
      </c>
      <c r="F29" s="38">
        <v>0.47379269470847873</v>
      </c>
      <c r="G29" s="38">
        <v>0</v>
      </c>
      <c r="H29" s="38">
        <v>-13.48367525380265</v>
      </c>
      <c r="I29" s="38">
        <v>0</v>
      </c>
      <c r="J29" s="38">
        <v>-17.960000000000036</v>
      </c>
      <c r="K29" s="38">
        <v>-0.30999999999998806</v>
      </c>
      <c r="L29" s="38">
        <v>-0.86999999999997613</v>
      </c>
      <c r="M29" s="38">
        <v>12.187415111750944</v>
      </c>
    </row>
    <row r="30" spans="1:13" x14ac:dyDescent="0.3">
      <c r="A30" s="30">
        <v>2031</v>
      </c>
      <c r="B30" s="38">
        <v>32.54408417993082</v>
      </c>
      <c r="C30" s="38">
        <v>1.7990301462396125</v>
      </c>
      <c r="D30" s="38">
        <v>-2.7974673138504613</v>
      </c>
      <c r="E30" s="38">
        <v>-0.97450064221713717</v>
      </c>
      <c r="F30" s="38">
        <v>-0.13085902725899601</v>
      </c>
      <c r="G30" s="38">
        <v>-11.139458219972605</v>
      </c>
      <c r="H30" s="38">
        <v>-13.414902063543423</v>
      </c>
      <c r="I30" s="38">
        <v>0</v>
      </c>
      <c r="J30" s="38">
        <v>-20.050000000000182</v>
      </c>
      <c r="K30" s="38">
        <v>0.1699999999999946</v>
      </c>
      <c r="L30" s="38">
        <v>-1.25</v>
      </c>
      <c r="M30" s="38">
        <v>-15.244072940672375</v>
      </c>
    </row>
    <row r="31" spans="1:13" x14ac:dyDescent="0.3">
      <c r="A31" s="30">
        <v>2032</v>
      </c>
      <c r="B31" s="38">
        <v>31.379961552379548</v>
      </c>
      <c r="C31" s="38">
        <v>2.0087645788794903</v>
      </c>
      <c r="D31" s="38">
        <v>-9.4395527736209033</v>
      </c>
      <c r="E31" s="38">
        <v>-5.5924113894819669</v>
      </c>
      <c r="F31" s="38">
        <v>-0.46940820056984478</v>
      </c>
      <c r="G31" s="38">
        <v>-1.2587190844794769</v>
      </c>
      <c r="H31" s="38">
        <v>-13.347848203040673</v>
      </c>
      <c r="I31" s="38">
        <v>0</v>
      </c>
      <c r="J31" s="38">
        <v>-19.519999999999982</v>
      </c>
      <c r="K31" s="38">
        <v>-2.75</v>
      </c>
      <c r="L31" s="38">
        <v>-1.4900000000000091</v>
      </c>
      <c r="M31" s="38">
        <v>-20.479213519933815</v>
      </c>
    </row>
    <row r="32" spans="1:13" x14ac:dyDescent="0.3">
      <c r="A32" s="30">
        <v>2033</v>
      </c>
      <c r="B32" s="38">
        <v>30.215838924828276</v>
      </c>
      <c r="C32" s="38">
        <v>1.8594919544508683</v>
      </c>
      <c r="D32" s="38">
        <v>-9.1628222649596864</v>
      </c>
      <c r="E32" s="38">
        <v>2.0387923949363795</v>
      </c>
      <c r="F32" s="38">
        <v>-0.45793074367580999</v>
      </c>
      <c r="G32" s="38">
        <v>0.96242516655726718</v>
      </c>
      <c r="H32" s="38">
        <v>-13.282470689050493</v>
      </c>
      <c r="I32" s="38">
        <v>0</v>
      </c>
      <c r="J32" s="38">
        <v>-19.460000000000036</v>
      </c>
      <c r="K32" s="38">
        <v>-2.6600000000000037</v>
      </c>
      <c r="L32" s="38">
        <v>-1.7400000000000091</v>
      </c>
      <c r="M32" s="38">
        <v>-11.686675256913249</v>
      </c>
    </row>
    <row r="33" spans="1:13" x14ac:dyDescent="0.3">
      <c r="A33" s="30">
        <v>2034</v>
      </c>
      <c r="B33" s="38">
        <v>29.051716297276997</v>
      </c>
      <c r="C33" s="38">
        <v>1.9005486146642427</v>
      </c>
      <c r="D33" s="38">
        <v>-8.8890510421614408</v>
      </c>
      <c r="E33" s="38">
        <v>0.88993488404797461</v>
      </c>
      <c r="F33" s="38">
        <v>-0.44405546348085778</v>
      </c>
      <c r="G33" s="38">
        <v>-1.8581320321952504</v>
      </c>
      <c r="H33" s="38">
        <v>-13.218727612910069</v>
      </c>
      <c r="I33" s="38">
        <v>0</v>
      </c>
      <c r="J33" s="38">
        <v>-20.550000000000182</v>
      </c>
      <c r="K33" s="38">
        <v>-0.98999999999999488</v>
      </c>
      <c r="L33" s="38">
        <v>-2.1699999999999591</v>
      </c>
      <c r="M33" s="38">
        <v>-16.277766354758541</v>
      </c>
    </row>
    <row r="34" spans="1:13" x14ac:dyDescent="0.3">
      <c r="A34" s="30">
        <v>2035</v>
      </c>
      <c r="B34" s="38">
        <v>27.899972442364664</v>
      </c>
      <c r="C34" s="38">
        <v>1.9469965243503828</v>
      </c>
      <c r="D34" s="38">
        <v>-8.6180158452237947</v>
      </c>
      <c r="E34" s="38">
        <v>-1.8394857612081097</v>
      </c>
      <c r="F34" s="38">
        <v>-0.42556670143147812</v>
      </c>
      <c r="G34" s="38">
        <v>-4.6167681897213981</v>
      </c>
      <c r="H34" s="38">
        <v>-13.156578113673152</v>
      </c>
      <c r="I34" s="38">
        <v>0</v>
      </c>
      <c r="J34" s="38">
        <v>-21.179999999999836</v>
      </c>
      <c r="K34" s="38">
        <v>-0.73000000000000398</v>
      </c>
      <c r="L34" s="38">
        <v>-2.6200000000000045</v>
      </c>
      <c r="M34" s="38">
        <v>-23.339445644542732</v>
      </c>
    </row>
    <row r="35" spans="1:13" x14ac:dyDescent="0.3">
      <c r="A35" s="30">
        <v>2036</v>
      </c>
      <c r="B35" s="38">
        <v>26.773028094671353</v>
      </c>
      <c r="C35" s="38">
        <v>2.1347355623288493</v>
      </c>
      <c r="D35" s="38">
        <v>-8.3044187300067733</v>
      </c>
      <c r="E35" s="38">
        <v>-0.93655925202759249</v>
      </c>
      <c r="F35" s="38">
        <v>-0.4054223301640576</v>
      </c>
      <c r="G35" s="38">
        <v>-8.7739171374854408</v>
      </c>
      <c r="H35" s="38">
        <v>-13.095982351917161</v>
      </c>
      <c r="I35" s="38">
        <v>0</v>
      </c>
      <c r="J35" s="38">
        <v>-22.490000000000236</v>
      </c>
      <c r="K35" s="38">
        <v>-0.18999999999999773</v>
      </c>
      <c r="L35" s="38">
        <v>-2.9900000000000091</v>
      </c>
      <c r="M35" s="38">
        <v>-28.278536144601066</v>
      </c>
    </row>
    <row r="36" spans="1:13" x14ac:dyDescent="0.3">
      <c r="A36" s="30">
        <v>2037</v>
      </c>
      <c r="B36" s="38">
        <v>25.65846251961699</v>
      </c>
      <c r="C36" s="38">
        <v>2.0425071914282742</v>
      </c>
      <c r="D36" s="38">
        <v>-7.9437611782293516</v>
      </c>
      <c r="E36" s="38">
        <v>-1.6584881766476798</v>
      </c>
      <c r="F36" s="38">
        <v>-0.38620203951838761</v>
      </c>
      <c r="G36" s="38">
        <v>0.53063903260743928</v>
      </c>
      <c r="H36" s="38">
        <v>-13.036901484205069</v>
      </c>
      <c r="I36" s="38">
        <v>0</v>
      </c>
      <c r="J36" s="38">
        <v>-22.990000000000236</v>
      </c>
      <c r="K36" s="38">
        <v>-1.269999999999996</v>
      </c>
      <c r="L36" s="38">
        <v>-3.3100000000000023</v>
      </c>
      <c r="M36" s="38">
        <v>-22.363744134948021</v>
      </c>
    </row>
    <row r="37" spans="1:13" x14ac:dyDescent="0.3">
      <c r="A37" s="30">
        <v>2038</v>
      </c>
      <c r="B37" s="38">
        <v>26.53942816722676</v>
      </c>
      <c r="C37" s="38">
        <v>2.1846134323630277</v>
      </c>
      <c r="D37" s="38">
        <v>-7.5852550246711417</v>
      </c>
      <c r="E37" s="38">
        <v>-0.31082077983650436</v>
      </c>
      <c r="F37" s="38">
        <v>-0.36725089904992103</v>
      </c>
      <c r="G37" s="38">
        <v>-18.204545595541447</v>
      </c>
      <c r="H37" s="38">
        <v>-12.979297638185779</v>
      </c>
      <c r="I37" s="38">
        <v>0</v>
      </c>
      <c r="J37" s="38">
        <v>-21.4699999999998</v>
      </c>
      <c r="K37" s="38">
        <v>-3.019999999999996</v>
      </c>
      <c r="L37" s="38">
        <v>-3.3099999999999454</v>
      </c>
      <c r="M37" s="38">
        <v>-38.523128337694743</v>
      </c>
    </row>
    <row r="38" spans="1:13" x14ac:dyDescent="0.3">
      <c r="A38" s="30">
        <v>2039</v>
      </c>
      <c r="B38" s="38">
        <v>25.263062763307722</v>
      </c>
      <c r="C38" s="38">
        <v>2.1335529995984857</v>
      </c>
      <c r="D38" s="38">
        <v>-7.2335522230957849</v>
      </c>
      <c r="E38" s="38">
        <v>-11.561587828035641</v>
      </c>
      <c r="F38" s="38">
        <v>-0.34829160251548075</v>
      </c>
      <c r="G38" s="38">
        <v>-9.3194931428614325</v>
      </c>
      <c r="H38" s="38">
        <v>-12.923133888316972</v>
      </c>
      <c r="I38" s="38">
        <v>0</v>
      </c>
      <c r="J38" s="38">
        <v>-23.039999999999964</v>
      </c>
      <c r="K38" s="38">
        <v>-1.4399999999999977</v>
      </c>
      <c r="L38" s="38">
        <v>-3.8799999999999955</v>
      </c>
      <c r="M38" s="38">
        <v>-42.349442921919064</v>
      </c>
    </row>
    <row r="39" spans="1:13" x14ac:dyDescent="0.3">
      <c r="A39" s="30">
        <v>2040</v>
      </c>
      <c r="B39" s="38">
        <v>23.9866973593887</v>
      </c>
      <c r="C39" s="38">
        <v>2.1770811905844178</v>
      </c>
      <c r="D39" s="38">
        <v>-6.8828236104191092</v>
      </c>
      <c r="E39" s="38">
        <v>9.4621830200045167</v>
      </c>
      <c r="F39" s="38">
        <v>-0.32933230598104046</v>
      </c>
      <c r="G39" s="38">
        <v>6.6399470750077114</v>
      </c>
      <c r="H39" s="38">
        <v>-12.868374232194885</v>
      </c>
      <c r="I39" s="38">
        <v>0</v>
      </c>
      <c r="J39" s="38">
        <v>-22.179999999999836</v>
      </c>
      <c r="K39" s="38">
        <v>-3.1099999999999994</v>
      </c>
      <c r="L39" s="38">
        <v>-3.9800000000000182</v>
      </c>
      <c r="M39" s="38">
        <v>-7.0846215036095437</v>
      </c>
    </row>
    <row r="40" spans="1:13" x14ac:dyDescent="0.3">
      <c r="A40" s="30">
        <v>2041</v>
      </c>
      <c r="B40" s="38">
        <v>22.710331955469663</v>
      </c>
      <c r="C40" s="38">
        <v>2.2203002004320727</v>
      </c>
      <c r="D40" s="38">
        <v>-6.5320949977426608</v>
      </c>
      <c r="E40" s="38">
        <v>-1.1666145351192085</v>
      </c>
      <c r="F40" s="38">
        <v>-0.31037300944660728</v>
      </c>
      <c r="G40" s="38">
        <v>-6.6903373424237316</v>
      </c>
      <c r="H40" s="38">
        <v>-12.814983567475851</v>
      </c>
      <c r="I40" s="38">
        <v>0</v>
      </c>
      <c r="J40" s="38">
        <v>-20.980000000000018</v>
      </c>
      <c r="K40" s="38">
        <v>-4.0100000000000051</v>
      </c>
      <c r="L40" s="38">
        <v>-4.2400000000000091</v>
      </c>
      <c r="M40" s="38">
        <v>-31.813771296306356</v>
      </c>
    </row>
    <row r="41" spans="1:13" x14ac:dyDescent="0.3">
      <c r="A41" s="30">
        <v>2042</v>
      </c>
      <c r="B41" s="38">
        <v>21.433966551550636</v>
      </c>
      <c r="C41" s="38">
        <v>2.2662568638399261</v>
      </c>
      <c r="D41" s="38">
        <v>-6.181366385065985</v>
      </c>
      <c r="E41" s="38">
        <v>-3.1226827273134745</v>
      </c>
      <c r="F41" s="38">
        <v>-0.29141371291217411</v>
      </c>
      <c r="G41" s="38">
        <v>-4.4931515047771313</v>
      </c>
      <c r="H41" s="38">
        <v>-12.762927669374792</v>
      </c>
      <c r="I41" s="38">
        <v>0</v>
      </c>
      <c r="J41" s="38">
        <v>-21.8799999999992</v>
      </c>
      <c r="K41" s="38">
        <v>-3.039999999999992</v>
      </c>
      <c r="L41" s="38">
        <v>-4.8900000000001</v>
      </c>
      <c r="M41" s="38">
        <v>-32.961318584052286</v>
      </c>
    </row>
    <row r="42" spans="1:13" x14ac:dyDescent="0.3">
      <c r="A42" s="30">
        <v>2043</v>
      </c>
      <c r="B42" s="38">
        <v>20.157601147631606</v>
      </c>
      <c r="C42" s="38">
        <v>2.4799557955714828</v>
      </c>
      <c r="D42" s="38">
        <v>-5.8306377723895366</v>
      </c>
      <c r="E42" s="38">
        <v>-0.36548402950424475</v>
      </c>
      <c r="F42" s="38">
        <v>-0.29675021904313326</v>
      </c>
      <c r="G42" s="38">
        <v>0.70807501377001358</v>
      </c>
      <c r="H42" s="38">
        <v>-12.712173168726258</v>
      </c>
      <c r="I42" s="38">
        <v>0</v>
      </c>
      <c r="J42" s="38">
        <v>-21.919999999999163</v>
      </c>
      <c r="K42" s="38">
        <v>-2.7999999999999829</v>
      </c>
      <c r="L42" s="38">
        <v>-5.4000000000000909</v>
      </c>
      <c r="M42" s="38">
        <v>-25.979413232689311</v>
      </c>
    </row>
    <row r="43" spans="1:13" x14ac:dyDescent="0.3">
      <c r="A43" s="30">
        <v>2044</v>
      </c>
      <c r="B43" s="38">
        <v>18.881235743712573</v>
      </c>
      <c r="C43" s="38">
        <v>2.5776470061660652</v>
      </c>
      <c r="D43" s="38">
        <v>-5.4799091597130882</v>
      </c>
      <c r="E43" s="38">
        <v>-0.91402222293837099</v>
      </c>
      <c r="F43" s="38">
        <v>-0.32597897043926594</v>
      </c>
      <c r="G43" s="38">
        <v>-0.33926723499166656</v>
      </c>
      <c r="H43" s="38">
        <v>-12.662687530593937</v>
      </c>
      <c r="I43" s="38">
        <v>0</v>
      </c>
      <c r="J43" s="38">
        <v>-23.199999999999818</v>
      </c>
      <c r="K43" s="38">
        <v>-2.0499999999999829</v>
      </c>
      <c r="L43" s="38">
        <v>-6.3900000000001</v>
      </c>
      <c r="M43" s="38">
        <v>-29.902982368797595</v>
      </c>
    </row>
    <row r="44" spans="1:13" x14ac:dyDescent="0.3">
      <c r="A44" s="30">
        <v>2045</v>
      </c>
      <c r="B44" s="38">
        <v>17.751664656052295</v>
      </c>
      <c r="C44" s="38">
        <v>2.4106076242371199</v>
      </c>
      <c r="D44" s="38">
        <v>-5.1291805470364125</v>
      </c>
      <c r="E44" s="38">
        <v>-3.6483413804527345</v>
      </c>
      <c r="F44" s="38">
        <v>-0.32985608123725285</v>
      </c>
      <c r="G44" s="38">
        <v>-8.5300033453765423</v>
      </c>
      <c r="H44" s="38">
        <v>-12.614439033414927</v>
      </c>
      <c r="I44" s="38">
        <v>0</v>
      </c>
      <c r="J44" s="38">
        <v>-21.800000000000182</v>
      </c>
      <c r="K44" s="38">
        <v>-3.539999999999992</v>
      </c>
      <c r="L44" s="38">
        <v>-6.6799999999998363</v>
      </c>
      <c r="M44" s="38">
        <v>-42.109548107228463</v>
      </c>
    </row>
    <row r="45" spans="1:13" x14ac:dyDescent="0.3">
      <c r="A45" s="30">
        <v>2046</v>
      </c>
      <c r="B45" s="38">
        <v>16.695490726521395</v>
      </c>
      <c r="C45" s="38">
        <v>2.4637274920965533</v>
      </c>
      <c r="D45" s="38">
        <v>-4.7784519343597367</v>
      </c>
      <c r="E45" s="38">
        <v>-4.5302915076616443</v>
      </c>
      <c r="F45" s="38">
        <v>-0.31135751277955137</v>
      </c>
      <c r="G45" s="38">
        <v>-11.019588093987977</v>
      </c>
      <c r="H45" s="38">
        <v>-12.567396748665391</v>
      </c>
      <c r="I45" s="38">
        <v>0</v>
      </c>
      <c r="J45" s="38">
        <v>-23.410000000000764</v>
      </c>
      <c r="K45" s="38">
        <v>-2.6299999999999955</v>
      </c>
      <c r="L45" s="38">
        <v>-7.9500000000000455</v>
      </c>
      <c r="M45" s="38">
        <v>-48.037867578837158</v>
      </c>
    </row>
    <row r="46" spans="1:13" x14ac:dyDescent="0.3">
      <c r="A46" s="30">
        <v>2047</v>
      </c>
      <c r="B46" s="38">
        <v>15.639316796990498</v>
      </c>
      <c r="C46" s="38">
        <v>2.5175722679924482</v>
      </c>
      <c r="D46" s="38">
        <v>-4.4277233216832883</v>
      </c>
      <c r="E46" s="38">
        <v>-5.3486821476730597</v>
      </c>
      <c r="F46" s="38">
        <v>-0.29767917931387444</v>
      </c>
      <c r="G46" s="38">
        <v>10.373312869739948</v>
      </c>
      <c r="H46" s="38">
        <v>-12.521530521034592</v>
      </c>
      <c r="I46" s="38">
        <v>0</v>
      </c>
      <c r="J46" s="38">
        <v>-24.889999999999418</v>
      </c>
      <c r="K46" s="38">
        <v>-0.90000000000000568</v>
      </c>
      <c r="L46" s="38">
        <v>-9.2699999999999818</v>
      </c>
      <c r="M46" s="38">
        <v>-29.125413234981327</v>
      </c>
    </row>
    <row r="47" spans="1:13" x14ac:dyDescent="0.3">
      <c r="A47" s="30">
        <v>2048</v>
      </c>
      <c r="B47" s="38">
        <v>14.583142867459598</v>
      </c>
      <c r="C47" s="38">
        <v>2.4582301396849977</v>
      </c>
      <c r="D47" s="38">
        <v>-4.4367783536881689</v>
      </c>
      <c r="E47" s="38">
        <v>8.7205210751015159</v>
      </c>
      <c r="F47" s="38">
        <v>-0.28640688531123715</v>
      </c>
      <c r="G47" s="38">
        <v>-26.813322263544251</v>
      </c>
      <c r="H47" s="38">
        <v>-12.476810949094565</v>
      </c>
      <c r="I47" s="38">
        <v>0</v>
      </c>
      <c r="J47" s="38">
        <v>-23.420000000000073</v>
      </c>
      <c r="K47" s="38">
        <v>-3.1699999999999875</v>
      </c>
      <c r="L47" s="38">
        <v>-9.7200000000000273</v>
      </c>
      <c r="M47" s="38">
        <v>-54.561424369392199</v>
      </c>
    </row>
    <row r="48" spans="1:13" x14ac:dyDescent="0.3">
      <c r="A48" s="30">
        <v>2049</v>
      </c>
      <c r="B48" s="38">
        <v>13.5269689379287</v>
      </c>
      <c r="C48" s="38">
        <v>2.3956341682188085</v>
      </c>
      <c r="D48" s="38">
        <v>-4.7982600918389835</v>
      </c>
      <c r="E48" s="38">
        <v>-1.922326462001763</v>
      </c>
      <c r="F48" s="38">
        <v>-0.27513459130858564</v>
      </c>
      <c r="G48" s="38">
        <v>-3.2227248876355361</v>
      </c>
      <c r="H48" s="38">
        <v>-12.433209366453037</v>
      </c>
      <c r="I48" s="38">
        <v>0</v>
      </c>
      <c r="J48" s="38">
        <v>-22.0600000000004</v>
      </c>
      <c r="K48" s="38">
        <v>-4.1000000000000227</v>
      </c>
      <c r="L48" s="38">
        <v>-10.139999999999873</v>
      </c>
      <c r="M48" s="38">
        <v>-43.029052293090693</v>
      </c>
    </row>
    <row r="49" spans="1:13" ht="14.5" thickBot="1" x14ac:dyDescent="0.35">
      <c r="A49" s="30">
        <v>2050</v>
      </c>
      <c r="B49" s="39">
        <v>6.7750137472186704</v>
      </c>
      <c r="C49" s="39">
        <v>2.3497027191824573</v>
      </c>
      <c r="D49" s="39">
        <v>-4.785731330475528</v>
      </c>
      <c r="E49" s="39">
        <v>-2.3735130589997766</v>
      </c>
      <c r="F49" s="39">
        <v>-0.26386229730593413</v>
      </c>
      <c r="G49" s="39">
        <v>2.795379681003169</v>
      </c>
      <c r="H49" s="39">
        <v>-12.390697823377549</v>
      </c>
      <c r="I49" s="39">
        <v>0</v>
      </c>
      <c r="J49" s="39">
        <v>-22.370993194012044</v>
      </c>
      <c r="K49" s="39">
        <v>-4.2024999999999864</v>
      </c>
      <c r="L49" s="39">
        <v>-10.352940000000217</v>
      </c>
      <c r="M49" s="39">
        <v>-44.820141556766735</v>
      </c>
    </row>
    <row r="50" spans="1:13" ht="14.5" thickBot="1" x14ac:dyDescent="0.35">
      <c r="A50" s="19" t="s">
        <v>36</v>
      </c>
      <c r="B50" s="40">
        <v>402.44815763869849</v>
      </c>
      <c r="C50" s="41">
        <v>19.667419275753243</v>
      </c>
      <c r="D50" s="41">
        <v>-114.70186397839208</v>
      </c>
      <c r="E50" s="41">
        <v>-10.804461083343169</v>
      </c>
      <c r="F50" s="41">
        <v>-5.832391696518477</v>
      </c>
      <c r="G50" s="41">
        <v>-20.793867194747616</v>
      </c>
      <c r="H50" s="41">
        <v>-92.445105109664254</v>
      </c>
      <c r="I50" s="41">
        <v>-5.105496148214737</v>
      </c>
      <c r="J50" s="41">
        <v>-199.62500725152623</v>
      </c>
      <c r="K50" s="41">
        <v>-19.528180164080911</v>
      </c>
      <c r="L50" s="41">
        <v>-18.586296419662286</v>
      </c>
      <c r="M50" s="42">
        <v>-65.307092131698056</v>
      </c>
    </row>
  </sheetData>
  <mergeCells count="7">
    <mergeCell ref="B3:M3"/>
    <mergeCell ref="B5:C5"/>
    <mergeCell ref="D5:I5"/>
    <mergeCell ref="J5:L5"/>
    <mergeCell ref="B14:C14"/>
    <mergeCell ref="D14:I14"/>
    <mergeCell ref="J14:L14"/>
  </mergeCells>
  <pageMargins left="0.7" right="0.7" top="0.75" bottom="0.75" header="0.3" footer="0.3"/>
  <pageSetup scale="59"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58B0399A408740BDC0211AED149B7B" ma:contentTypeVersion="" ma:contentTypeDescription="Create a new document." ma:contentTypeScope="" ma:versionID="9afcc43eaa6a22f8dfbd264c8d554532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1E59ECBD-3468-42EB-BFC4-8D848BA3A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D5BAD9-FD72-4180-9D15-D3168491C1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CE2E4C-E4D0-4689-8B46-B82AE05A6168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High Fuel &amp; Low CO2</vt:lpstr>
      <vt:lpstr>High Fuel &amp; Mid CO2</vt:lpstr>
      <vt:lpstr>High Fuel &amp; High CO2</vt:lpstr>
      <vt:lpstr>Mid Fuel &amp; Low CO2</vt:lpstr>
      <vt:lpstr>Mid Fuel &amp; Mid CO2</vt:lpstr>
      <vt:lpstr>Mid Fuel &amp; High CO2</vt:lpstr>
      <vt:lpstr>Low Fuel &amp; Low CO2</vt:lpstr>
      <vt:lpstr>Low Fuel &amp; Mid CO2</vt:lpstr>
      <vt:lpstr>Low Fuel &amp; High CO2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