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3500"/>
  </bookViews>
  <sheets>
    <sheet name="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C47" i="1"/>
</calcChain>
</file>

<file path=xl/sharedStrings.xml><?xml version="1.0" encoding="utf-8"?>
<sst xmlns="http://schemas.openxmlformats.org/spreadsheetml/2006/main" count="11" uniqueCount="10">
  <si>
    <t>Year</t>
  </si>
  <si>
    <t>Generation</t>
  </si>
  <si>
    <t xml:space="preserve"> </t>
  </si>
  <si>
    <t>Fixed O&amp;M</t>
  </si>
  <si>
    <t>(Millions)</t>
  </si>
  <si>
    <t xml:space="preserve">CPVRR = </t>
  </si>
  <si>
    <t>100 MW 2-Hour Battery in 2020</t>
  </si>
  <si>
    <t>No 2020 Project Plan</t>
  </si>
  <si>
    <t xml:space="preserve">Discount Rate  = </t>
  </si>
  <si>
    <t xml:space="preserve"> Capital (includes Long-Term Capital Replenishment)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</si>
</sst>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7" formatCode="&quot;$&quot;#,##0.00_);\(&quot;$&quot;#,##0.0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5" fontId="2" fillId="0" borderId="5" xfId="0" applyNumberFormat="1" applyFont="1" applyBorder="1" applyAlignment="1">
      <alignment horizontal="center" vertical="center"/>
    </xf>
    <xf numFmtId="5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11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  <xf numFmtId="5" fontId="2" fillId="0" borderId="14" xfId="0" applyNumberFormat="1" applyFont="1" applyBorder="1" applyAlignment="1">
      <alignment horizontal="center" vertical="center"/>
    </xf>
    <xf numFmtId="5" fontId="2" fillId="0" borderId="15" xfId="0" applyNumberFormat="1" applyFont="1" applyBorder="1" applyAlignment="1">
      <alignment horizontal="center" vertical="center"/>
    </xf>
    <xf numFmtId="5" fontId="2" fillId="0" borderId="9" xfId="0" applyNumberFormat="1" applyFont="1" applyBorder="1" applyAlignment="1">
      <alignment horizontal="center" vertical="center"/>
    </xf>
    <xf numFmtId="5" fontId="2" fillId="0" borderId="16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5" fontId="2" fillId="0" borderId="0" xfId="0" applyNumberFormat="1" applyFont="1"/>
    <xf numFmtId="7" fontId="2" fillId="0" borderId="0" xfId="0" applyNumberFormat="1" applyFont="1"/>
    <xf numFmtId="10" fontId="2" fillId="0" borderId="0" xfId="0" applyNumberFormat="1" applyFont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1" fillId="0" borderId="2" xfId="0" applyNumberFormat="1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47"/>
  <sheetViews>
    <sheetView tabSelected="1" zoomScaleNormal="100" workbookViewId="0">
      <selection activeCell="F17" sqref="F17"/>
    </sheetView>
  </sheetViews>
  <sheetFormatPr defaultRowHeight="15" x14ac:dyDescent="0.25"/>
  <cols>
    <col min="1" max="1" width="9.140625" style="9"/>
    <col min="2" max="2" width="16" style="9" bestFit="1" customWidth="1"/>
    <col min="3" max="3" width="33.140625" style="9" customWidth="1"/>
    <col min="4" max="4" width="11.28515625" style="9" bestFit="1" customWidth="1"/>
    <col min="5" max="16384" width="9.140625" style="9"/>
  </cols>
  <sheetData>
    <row r="6" spans="2:9" ht="15.75" thickBot="1" x14ac:dyDescent="0.3"/>
    <row r="7" spans="2:9" ht="15.75" thickBot="1" x14ac:dyDescent="0.3">
      <c r="C7" s="26" t="s">
        <v>7</v>
      </c>
      <c r="D7" s="27"/>
    </row>
    <row r="8" spans="2:9" ht="15.75" thickBot="1" x14ac:dyDescent="0.3"/>
    <row r="9" spans="2:9" ht="15.75" thickBot="1" x14ac:dyDescent="0.3">
      <c r="C9" s="24" t="s">
        <v>6</v>
      </c>
      <c r="D9" s="25"/>
    </row>
    <row r="10" spans="2:9" x14ac:dyDescent="0.25">
      <c r="B10" s="1"/>
      <c r="C10" s="1" t="s">
        <v>1</v>
      </c>
      <c r="D10" s="10" t="s">
        <v>2</v>
      </c>
    </row>
    <row r="11" spans="2:9" ht="28.5" customHeight="1" x14ac:dyDescent="0.25">
      <c r="B11" s="2"/>
      <c r="C11" s="23" t="s">
        <v>9</v>
      </c>
      <c r="D11" s="11" t="s">
        <v>3</v>
      </c>
    </row>
    <row r="12" spans="2:9" ht="15.75" thickBot="1" x14ac:dyDescent="0.3">
      <c r="B12" s="3" t="s">
        <v>0</v>
      </c>
      <c r="C12" s="3" t="s">
        <v>4</v>
      </c>
      <c r="D12" s="12" t="s">
        <v>4</v>
      </c>
    </row>
    <row r="13" spans="2:9" x14ac:dyDescent="0.25">
      <c r="B13" s="4">
        <v>2019</v>
      </c>
      <c r="C13" s="7">
        <v>0</v>
      </c>
      <c r="D13" s="13">
        <v>0</v>
      </c>
    </row>
    <row r="14" spans="2:9" x14ac:dyDescent="0.25">
      <c r="B14" s="5">
        <v>2020</v>
      </c>
      <c r="C14" s="8">
        <v>0.63247917239875995</v>
      </c>
      <c r="D14" s="14">
        <v>1.2691896108152225</v>
      </c>
      <c r="G14" s="20"/>
      <c r="I14" s="19"/>
    </row>
    <row r="15" spans="2:9" x14ac:dyDescent="0.25">
      <c r="B15" s="5">
        <v>2021</v>
      </c>
      <c r="C15" s="8">
        <v>9.2044135851618893</v>
      </c>
      <c r="D15" s="14">
        <v>0.80010638947585266</v>
      </c>
      <c r="G15" s="20"/>
      <c r="I15" s="19"/>
    </row>
    <row r="16" spans="2:9" x14ac:dyDescent="0.25">
      <c r="B16" s="5">
        <v>2022</v>
      </c>
      <c r="C16" s="8">
        <v>8.3840828683895285</v>
      </c>
      <c r="D16" s="14">
        <v>0.85804728637109628</v>
      </c>
      <c r="G16" s="20"/>
      <c r="I16" s="19"/>
    </row>
    <row r="17" spans="2:9" x14ac:dyDescent="0.25">
      <c r="B17" s="5">
        <v>2023</v>
      </c>
      <c r="C17" s="8">
        <v>7.6864185342107936</v>
      </c>
      <c r="D17" s="14">
        <v>0.86582272316588604</v>
      </c>
      <c r="G17" s="20"/>
      <c r="I17" s="19"/>
    </row>
    <row r="18" spans="2:9" x14ac:dyDescent="0.25">
      <c r="B18" s="5">
        <v>2024</v>
      </c>
      <c r="C18" s="8">
        <v>7.0347540935046684</v>
      </c>
      <c r="D18" s="14">
        <v>0.8746041268858139</v>
      </c>
      <c r="G18" s="20"/>
      <c r="I18" s="19"/>
    </row>
    <row r="19" spans="2:9" x14ac:dyDescent="0.25">
      <c r="B19" s="5">
        <v>2025</v>
      </c>
      <c r="C19" s="8">
        <v>6.4175895729029966</v>
      </c>
      <c r="D19" s="14">
        <v>0.97837454762364784</v>
      </c>
      <c r="G19" s="20"/>
      <c r="I19" s="19"/>
    </row>
    <row r="20" spans="2:9" x14ac:dyDescent="0.25">
      <c r="B20" s="5">
        <v>2026</v>
      </c>
      <c r="C20" s="8">
        <v>5.8694248925102395</v>
      </c>
      <c r="D20" s="14">
        <v>1.0010718225189799</v>
      </c>
      <c r="G20" s="20"/>
      <c r="I20" s="19"/>
    </row>
    <row r="21" spans="2:9" x14ac:dyDescent="0.25">
      <c r="B21" s="5">
        <v>2027</v>
      </c>
      <c r="C21" s="8">
        <v>5.3557601322219393</v>
      </c>
      <c r="D21" s="14">
        <v>1.070580999687315</v>
      </c>
      <c r="G21" s="20"/>
      <c r="I21" s="19"/>
    </row>
    <row r="22" spans="2:9" x14ac:dyDescent="0.25">
      <c r="B22" s="5">
        <v>2028</v>
      </c>
      <c r="C22" s="8">
        <v>4.8420953719336373</v>
      </c>
      <c r="D22" s="14">
        <v>1.05805675996243</v>
      </c>
      <c r="G22" s="20"/>
      <c r="I22" s="19"/>
    </row>
    <row r="23" spans="2:9" x14ac:dyDescent="0.25">
      <c r="B23" s="5">
        <v>2029</v>
      </c>
      <c r="C23" s="8">
        <v>4.328430611645337</v>
      </c>
      <c r="D23" s="14">
        <v>1.0914472213579589</v>
      </c>
      <c r="G23" s="20"/>
      <c r="I23" s="19"/>
    </row>
    <row r="24" spans="2:9" x14ac:dyDescent="0.25">
      <c r="B24" s="5">
        <v>2030</v>
      </c>
      <c r="C24" s="8">
        <v>3.8893833201642933</v>
      </c>
      <c r="D24" s="14">
        <v>1.0393230968135465</v>
      </c>
      <c r="G24" s="20"/>
      <c r="I24" s="19"/>
    </row>
    <row r="25" spans="2:9" x14ac:dyDescent="0.25">
      <c r="B25" s="5">
        <v>2031</v>
      </c>
      <c r="C25" s="8">
        <v>3.9633908721015197E-15</v>
      </c>
      <c r="D25" s="14">
        <v>1.089688296029012</v>
      </c>
      <c r="G25" s="20"/>
      <c r="I25" s="19"/>
    </row>
    <row r="26" spans="2:9" x14ac:dyDescent="0.25">
      <c r="B26" s="5">
        <v>2032</v>
      </c>
      <c r="C26" s="8">
        <v>-3.4163003538716419E-16</v>
      </c>
      <c r="D26" s="14">
        <v>1.022819101217834</v>
      </c>
      <c r="G26" s="20"/>
      <c r="I26" s="19"/>
    </row>
    <row r="27" spans="2:9" x14ac:dyDescent="0.25">
      <c r="B27" s="5">
        <v>2033</v>
      </c>
      <c r="C27" s="8">
        <v>-3.4163003538716419E-16</v>
      </c>
      <c r="D27" s="14">
        <v>1.0365979185842185</v>
      </c>
      <c r="G27" s="20"/>
      <c r="I27" s="19"/>
    </row>
    <row r="28" spans="2:9" x14ac:dyDescent="0.25">
      <c r="B28" s="5">
        <v>2034</v>
      </c>
      <c r="C28" s="8">
        <v>-3.4163003538716419E-16</v>
      </c>
      <c r="D28" s="14">
        <v>1.0566450067478381</v>
      </c>
      <c r="G28" s="20"/>
      <c r="I28" s="19"/>
    </row>
    <row r="29" spans="2:9" x14ac:dyDescent="0.25">
      <c r="B29" s="5">
        <v>2035</v>
      </c>
      <c r="C29" s="8">
        <v>-3.4163003538716419E-16</v>
      </c>
      <c r="D29" s="14">
        <v>1.1174204601909294</v>
      </c>
      <c r="G29" s="20"/>
      <c r="I29" s="19"/>
    </row>
    <row r="30" spans="2:9" x14ac:dyDescent="0.25">
      <c r="B30" s="5">
        <v>2036</v>
      </c>
      <c r="C30" s="8">
        <v>-3.4163003538716419E-16</v>
      </c>
      <c r="D30" s="14">
        <v>1.0894685321793915</v>
      </c>
      <c r="G30" s="20"/>
      <c r="I30" s="19"/>
    </row>
    <row r="31" spans="2:9" x14ac:dyDescent="0.25">
      <c r="B31" s="5">
        <v>2037</v>
      </c>
      <c r="C31" s="8">
        <v>-3.4163003538716419E-16</v>
      </c>
      <c r="D31" s="14">
        <v>1.1236553856937808</v>
      </c>
      <c r="G31" s="20"/>
      <c r="I31" s="19"/>
    </row>
    <row r="32" spans="2:9" x14ac:dyDescent="0.25">
      <c r="B32" s="5">
        <v>2038</v>
      </c>
      <c r="C32" s="8">
        <v>-3.4163003538716419E-16</v>
      </c>
      <c r="D32" s="14">
        <v>1.1323681953322737</v>
      </c>
      <c r="G32" s="20"/>
      <c r="I32" s="19"/>
    </row>
    <row r="33" spans="2:9" x14ac:dyDescent="0.25">
      <c r="B33" s="5">
        <v>2039</v>
      </c>
      <c r="C33" s="8">
        <v>-3.4163003538716419E-16</v>
      </c>
      <c r="D33" s="14">
        <v>2.0073364754091441</v>
      </c>
      <c r="G33" s="20"/>
      <c r="I33" s="19"/>
    </row>
    <row r="34" spans="2:9" x14ac:dyDescent="0.25">
      <c r="B34" s="5">
        <v>2040</v>
      </c>
      <c r="C34" s="8">
        <v>0.41278978794990878</v>
      </c>
      <c r="D34" s="14">
        <v>0.46973322412734847</v>
      </c>
      <c r="G34" s="20"/>
      <c r="I34" s="19"/>
    </row>
    <row r="35" spans="2:9" x14ac:dyDescent="0.25">
      <c r="B35" s="5">
        <v>2041</v>
      </c>
      <c r="C35" s="8">
        <v>5.6597779966311546</v>
      </c>
      <c r="D35" s="14">
        <v>0.97856349229671491</v>
      </c>
      <c r="G35" s="20"/>
      <c r="I35" s="19"/>
    </row>
    <row r="36" spans="2:9" x14ac:dyDescent="0.25">
      <c r="B36" s="5">
        <v>2042</v>
      </c>
      <c r="C36" s="8">
        <v>5.2018109053984194</v>
      </c>
      <c r="D36" s="14">
        <v>0.98413104316831268</v>
      </c>
      <c r="G36" s="20"/>
      <c r="I36" s="19"/>
    </row>
    <row r="37" spans="2:9" x14ac:dyDescent="0.25">
      <c r="B37" s="5">
        <v>2043</v>
      </c>
      <c r="C37" s="8">
        <v>4.8183838298072796</v>
      </c>
      <c r="D37" s="14">
        <v>1.1334010578477676</v>
      </c>
      <c r="G37" s="20"/>
      <c r="I37" s="19"/>
    </row>
    <row r="38" spans="2:9" x14ac:dyDescent="0.25">
      <c r="B38" s="5">
        <v>2044</v>
      </c>
      <c r="C38" s="8">
        <v>4.4629092600817382</v>
      </c>
      <c r="D38" s="14">
        <v>1.0014238562022451</v>
      </c>
      <c r="G38" s="20"/>
      <c r="I38" s="19"/>
    </row>
    <row r="39" spans="2:9" x14ac:dyDescent="0.25">
      <c r="B39" s="5">
        <v>2045</v>
      </c>
      <c r="C39" s="8">
        <v>4.1283990697553943</v>
      </c>
      <c r="D39" s="14">
        <v>1.0137967865717701</v>
      </c>
      <c r="G39" s="20"/>
      <c r="I39" s="19"/>
    </row>
    <row r="40" spans="2:9" x14ac:dyDescent="0.25">
      <c r="B40" s="5">
        <v>2046</v>
      </c>
      <c r="C40" s="8">
        <v>3.8358176382274483</v>
      </c>
      <c r="D40" s="14">
        <v>1.6966961118211124</v>
      </c>
      <c r="G40" s="20"/>
      <c r="I40" s="19"/>
    </row>
    <row r="41" spans="2:9" x14ac:dyDescent="0.25">
      <c r="B41" s="5">
        <v>2047</v>
      </c>
      <c r="C41" s="8">
        <v>3.5642005860987007</v>
      </c>
      <c r="D41" s="14">
        <v>1.7157515650717672</v>
      </c>
      <c r="G41" s="20"/>
      <c r="I41" s="19"/>
    </row>
    <row r="42" spans="2:9" x14ac:dyDescent="0.25">
      <c r="B42" s="5">
        <v>2048</v>
      </c>
      <c r="C42" s="8">
        <v>3.2925835339699532</v>
      </c>
      <c r="D42" s="14">
        <v>1.7363481238515235</v>
      </c>
      <c r="G42" s="20"/>
      <c r="I42" s="19"/>
    </row>
    <row r="43" spans="2:9" x14ac:dyDescent="0.25">
      <c r="B43" s="5">
        <v>2049</v>
      </c>
      <c r="C43" s="8">
        <v>3.0215299472477053</v>
      </c>
      <c r="D43" s="14">
        <v>2.3480708785587812</v>
      </c>
      <c r="G43" s="20"/>
      <c r="I43" s="19"/>
    </row>
    <row r="44" spans="2:9" ht="15.75" thickBot="1" x14ac:dyDescent="0.3">
      <c r="B44" s="6">
        <v>2050</v>
      </c>
      <c r="C44" s="15">
        <v>2.7560170594335776</v>
      </c>
      <c r="D44" s="16">
        <v>1.8096068132827454</v>
      </c>
      <c r="G44" s="20"/>
      <c r="I44" s="19"/>
    </row>
    <row r="46" spans="2:9" ht="15.75" thickBot="1" x14ac:dyDescent="0.3">
      <c r="B46" s="18" t="s">
        <v>8</v>
      </c>
      <c r="C46" s="21">
        <v>7.7324936979999995E-2</v>
      </c>
    </row>
    <row r="47" spans="2:9" ht="15.75" thickBot="1" x14ac:dyDescent="0.3">
      <c r="B47" s="18" t="s">
        <v>5</v>
      </c>
      <c r="C47" s="17">
        <f>NPV($C$46,C14:C44)+C13</f>
        <v>48.716148640372253</v>
      </c>
      <c r="D47" s="22">
        <f>NPV($C$46,D14:D44)+D13</f>
        <v>12.369314536979637</v>
      </c>
    </row>
  </sheetData>
  <mergeCells count="2">
    <mergeCell ref="C9:D9"/>
    <mergeCell ref="C7:D7"/>
  </mergeCells>
  <pageMargins left="0" right="0" top="0" bottom="0" header="0" footer="0"/>
  <pageSetup scale="83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413D1569F3246BC72E81303070AE1" ma:contentTypeVersion="" ma:contentTypeDescription="Create a new document." ma:contentTypeScope="" ma:versionID="f6d84f8b1716344bd9e5b8fecb80cd9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C10CE-5591-45C2-B662-2751F1945C0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9633B5CF-3779-4BAA-A343-9F51B946E1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B31BB6-E2B4-4790-8EA3-679FE27C3C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