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 activeTab="5"/>
  </bookViews>
  <sheets>
    <sheet name="Index" sheetId="3" r:id="rId1"/>
    <sheet name="62 Employee Expenses" sheetId="6" r:id="rId2"/>
    <sheet name="63 Logistics" sheetId="7" r:id="rId3"/>
    <sheet name="64 Fuel" sheetId="8" r:id="rId4"/>
    <sheet name="65 Equipment" sheetId="9" r:id="rId5"/>
    <sheet name="66 Materials" sheetId="1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2" i="13" l="1"/>
  <c r="G643" i="13"/>
  <c r="G644" i="13"/>
  <c r="G645" i="13"/>
  <c r="G646" i="13"/>
  <c r="G647" i="13"/>
  <c r="G648" i="13"/>
  <c r="G649" i="13"/>
  <c r="G650" i="13"/>
  <c r="G651" i="13"/>
  <c r="G652" i="13"/>
  <c r="G653" i="13"/>
  <c r="G654" i="13"/>
  <c r="G655" i="13"/>
  <c r="G656" i="13"/>
  <c r="G657" i="13"/>
  <c r="G658" i="13"/>
  <c r="G659" i="13"/>
  <c r="G660" i="13"/>
  <c r="G661" i="13"/>
  <c r="G642" i="13"/>
  <c r="D51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316" i="13"/>
  <c r="D2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6" i="13"/>
  <c r="D2" i="9"/>
  <c r="D3" i="9"/>
  <c r="D4" i="9" s="1"/>
  <c r="D2" i="8"/>
  <c r="D3" i="8"/>
  <c r="D2" i="7"/>
  <c r="D3" i="7"/>
  <c r="D2" i="6"/>
  <c r="D3" i="6"/>
  <c r="D4" i="6" s="1"/>
  <c r="E7" i="3"/>
  <c r="D7" i="3"/>
  <c r="C7" i="3"/>
  <c r="D3" i="13" l="1"/>
  <c r="D4" i="13" s="1"/>
  <c r="D4" i="8"/>
  <c r="D4" i="7"/>
  <c r="B17" i="3" l="1"/>
  <c r="E15" i="3"/>
  <c r="E17" i="3" s="1"/>
  <c r="F15" i="3"/>
  <c r="F17" i="3" s="1"/>
  <c r="B15" i="3"/>
  <c r="C16" i="3"/>
  <c r="D5" i="3"/>
  <c r="D15" i="3" s="1"/>
  <c r="D17" i="3" s="1"/>
  <c r="C6" i="3"/>
  <c r="C15" i="3" s="1"/>
  <c r="C17" i="3" s="1"/>
  <c r="C10" i="3"/>
  <c r="C9" i="3"/>
  <c r="C8" i="3"/>
  <c r="D11" i="3"/>
  <c r="C12" i="3"/>
  <c r="C13" i="3"/>
</calcChain>
</file>

<file path=xl/sharedStrings.xml><?xml version="1.0" encoding="utf-8"?>
<sst xmlns="http://schemas.openxmlformats.org/spreadsheetml/2006/main" count="7702" uniqueCount="2091">
  <si>
    <t>FPUC</t>
  </si>
  <si>
    <t>Michael</t>
  </si>
  <si>
    <t>Invoice #</t>
  </si>
  <si>
    <t>Contractor Type</t>
  </si>
  <si>
    <t>Invoice Total</t>
  </si>
  <si>
    <t>Contractor Name</t>
  </si>
  <si>
    <t>Logistics</t>
  </si>
  <si>
    <t>Invoice Summary</t>
  </si>
  <si>
    <t>Fuel</t>
  </si>
  <si>
    <t>Equipment</t>
  </si>
  <si>
    <t>Storm Total</t>
  </si>
  <si>
    <t>Invoice totals</t>
  </si>
  <si>
    <t>Difference</t>
  </si>
  <si>
    <t>Other</t>
  </si>
  <si>
    <t>Note: If "Other" is selected, please</t>
  </si>
  <si>
    <t>provide description in "notes" column</t>
  </si>
  <si>
    <t>(please use drop down menu)</t>
  </si>
  <si>
    <t>Notes</t>
  </si>
  <si>
    <t>Materials</t>
  </si>
  <si>
    <t>Call Center Costs</t>
  </si>
  <si>
    <t xml:space="preserve">Uncollectible </t>
  </si>
  <si>
    <t>Employee Expenses</t>
  </si>
  <si>
    <t>Contractor Costs</t>
  </si>
  <si>
    <t>Payroll Overhead Allocations</t>
  </si>
  <si>
    <t>Department Cost Allocation</t>
  </si>
  <si>
    <t>Regular Payroll</t>
  </si>
  <si>
    <t>Overtime Payroll</t>
  </si>
  <si>
    <t>Incremental Storm</t>
  </si>
  <si>
    <t>Plant</t>
  </si>
  <si>
    <t>Cost Of Removal</t>
  </si>
  <si>
    <t>Non Incremental</t>
  </si>
  <si>
    <t>Interest</t>
  </si>
  <si>
    <t>Total</t>
  </si>
  <si>
    <t>APALACHEE POLE COMPANY INC</t>
  </si>
  <si>
    <t>MDR CONSTRUCTION INC</t>
  </si>
  <si>
    <t>SOLOMON CORPORATION</t>
  </si>
  <si>
    <t/>
  </si>
  <si>
    <t>25-23141</t>
  </si>
  <si>
    <t>25-23123</t>
  </si>
  <si>
    <t>Cost of Removal</t>
  </si>
  <si>
    <t>Storm</t>
  </si>
  <si>
    <t>Allen/Storm</t>
  </si>
  <si>
    <t>Amos/Storm</t>
  </si>
  <si>
    <t>Bauersmith/Storm</t>
  </si>
  <si>
    <t>Bevis/Storm</t>
  </si>
  <si>
    <t>BOA-SOUTHWES    5262400439861</t>
  </si>
  <si>
    <t>Brewer/Storm</t>
  </si>
  <si>
    <t>Cacella/Storm</t>
  </si>
  <si>
    <t>Carlson/Storm</t>
  </si>
  <si>
    <t>Case/Storm</t>
  </si>
  <si>
    <t>Cassel/Storm</t>
  </si>
  <si>
    <t>Cox/Storm</t>
  </si>
  <si>
    <t>Cumbie/ZCapMile</t>
  </si>
  <si>
    <t>Cutshaw/Lodging</t>
  </si>
  <si>
    <t>Cutshaw/Meal</t>
  </si>
  <si>
    <t>Dean/Car Rental</t>
  </si>
  <si>
    <t>Dean/Meal</t>
  </si>
  <si>
    <t>Dean/Misc</t>
  </si>
  <si>
    <t>Dean/Off Equip</t>
  </si>
  <si>
    <t>Dean/Veh Fuel</t>
  </si>
  <si>
    <t>Elliott/Storm</t>
  </si>
  <si>
    <t>Firestone/ZCapMile</t>
  </si>
  <si>
    <t>Flowers/Storm</t>
  </si>
  <si>
    <t>Foran/Storm</t>
  </si>
  <si>
    <t>Griffin/Storm</t>
  </si>
  <si>
    <t>Grooms/Storm</t>
  </si>
  <si>
    <t>Hancock/Gas</t>
  </si>
  <si>
    <t>Hancock/Lodging</t>
  </si>
  <si>
    <t>Hancock/Meal</t>
  </si>
  <si>
    <t>Hancock/Misc</t>
  </si>
  <si>
    <t>Harris/Storm</t>
  </si>
  <si>
    <t>Householder/Lodging</t>
  </si>
  <si>
    <t>Householder/Meal</t>
  </si>
  <si>
    <t>Hughley-Grant/Storm</t>
  </si>
  <si>
    <t>Jones/Storm</t>
  </si>
  <si>
    <t>Kennedy/Storm</t>
  </si>
  <si>
    <t>Kerns/Storm</t>
  </si>
  <si>
    <t>Lake/Storm</t>
  </si>
  <si>
    <t>Londono/PD/Brkfst</t>
  </si>
  <si>
    <t>Londono/PD/Dinner</t>
  </si>
  <si>
    <t>Londono/PD/Lunch</t>
  </si>
  <si>
    <t>Londono/Telephone</t>
  </si>
  <si>
    <t>Londono/Tips</t>
  </si>
  <si>
    <t>Manuel/Meal</t>
  </si>
  <si>
    <t>Martin/Lodging</t>
  </si>
  <si>
    <t>Martin/Meal</t>
  </si>
  <si>
    <t>Martin/Storm</t>
  </si>
  <si>
    <t>McCarty/Storm</t>
  </si>
  <si>
    <t>McMurtry/Storm</t>
  </si>
  <si>
    <t>McNeill/Storm</t>
  </si>
  <si>
    <t>Nail/Storm</t>
  </si>
  <si>
    <t>NAPIER, MICHELLE</t>
  </si>
  <si>
    <t>Napier/Storm</t>
  </si>
  <si>
    <t>Norris/Storm</t>
  </si>
  <si>
    <t>Oct BOA Pcard-AMERICAN AIR0012316361689</t>
  </si>
  <si>
    <t>Oct BOA Pcard-LUX AUTO SPA AND DETAIL</t>
  </si>
  <si>
    <t>Oct BOA Pcard-SUNPASS ACC18959152</t>
  </si>
  <si>
    <t>Oct BOA Pcard-SUNPASS ACC19236320</t>
  </si>
  <si>
    <t>Oct BOA Pcard-SUNPASS ACC80640595</t>
  </si>
  <si>
    <t>Oct BOA Pcard-SUNPASS ACC9063510</t>
  </si>
  <si>
    <t>Phillips/Mileage</t>
  </si>
  <si>
    <t>Phillips/Storm</t>
  </si>
  <si>
    <t>Register/Storm</t>
  </si>
  <si>
    <t>Rizo-Patron/Storm</t>
  </si>
  <si>
    <t>Roye/Storm</t>
  </si>
  <si>
    <t>Rubin/Gas</t>
  </si>
  <si>
    <t>Rubin/Meal</t>
  </si>
  <si>
    <t>Rubin/Mileage</t>
  </si>
  <si>
    <t>Rubin/Off Equip</t>
  </si>
  <si>
    <t>Rubin/Parking</t>
  </si>
  <si>
    <t>See, Jr./Storm</t>
  </si>
  <si>
    <t>Semchuck/Storm</t>
  </si>
  <si>
    <t>Spikes/Storm</t>
  </si>
  <si>
    <t>Thompson/Storm</t>
  </si>
  <si>
    <t>Thornton/Gas</t>
  </si>
  <si>
    <t>Thornton/Laundry</t>
  </si>
  <si>
    <t>Thornton/Meal</t>
  </si>
  <si>
    <t>Thornton/Mileage</t>
  </si>
  <si>
    <t>Ussery, Jr./Storm</t>
  </si>
  <si>
    <t>Wagner/Storm</t>
  </si>
  <si>
    <t>Webber/Storm</t>
  </si>
  <si>
    <t>Willis/Storm</t>
  </si>
  <si>
    <t>Winston/</t>
  </si>
  <si>
    <t>JRNL00477541</t>
  </si>
  <si>
    <t>JRNL00475277</t>
  </si>
  <si>
    <t>JRNL00480430</t>
  </si>
  <si>
    <t>JRNL00475690</t>
  </si>
  <si>
    <t>JRNL00475618</t>
  </si>
  <si>
    <t>JRNL00474328</t>
  </si>
  <si>
    <t>JRNL00475728</t>
  </si>
  <si>
    <t>JRNL00473824</t>
  </si>
  <si>
    <t>JRNL00477885</t>
  </si>
  <si>
    <t>JRNL00475628</t>
  </si>
  <si>
    <t>JRNL00473859</t>
  </si>
  <si>
    <t>JRNL00473711</t>
  </si>
  <si>
    <t>JRNL00473298</t>
  </si>
  <si>
    <t>JRNL00473290</t>
  </si>
  <si>
    <t>JRNL00475057</t>
  </si>
  <si>
    <t>JRNL00477867</t>
  </si>
  <si>
    <t>JRNL00480402</t>
  </si>
  <si>
    <t>JRNL00479725</t>
  </si>
  <si>
    <t>JRNL00473879</t>
  </si>
  <si>
    <t>JRNL00474886</t>
  </si>
  <si>
    <t>JRNL00473477</t>
  </si>
  <si>
    <t>JRNL00473001</t>
  </si>
  <si>
    <t>JRNL00481838</t>
  </si>
  <si>
    <t>VO666845</t>
  </si>
  <si>
    <t>JRNL00474271</t>
  </si>
  <si>
    <t>JRNL00477595</t>
  </si>
  <si>
    <t>JRNL00475612</t>
  </si>
  <si>
    <t>JRNL00475480</t>
  </si>
  <si>
    <t>JRNL00477639</t>
  </si>
  <si>
    <t>JRNL00483716</t>
  </si>
  <si>
    <t>Pcard</t>
  </si>
  <si>
    <t>Accrue - WASTE PRO OF FLORIDA</t>
  </si>
  <si>
    <t>Buffalo Rock</t>
  </si>
  <si>
    <t>BOA-SWA EARLYBRD5269820534445</t>
  </si>
  <si>
    <t>Oct P-Card Storm Corrections</t>
  </si>
  <si>
    <t>BOA-FAIRFIELD INN</t>
  </si>
  <si>
    <t>BOA-FAIRFIELD INN &amp; SUITES</t>
  </si>
  <si>
    <t>BOA-HOWARD JOHNSON</t>
  </si>
  <si>
    <t>BOA-HOTEL DUVAL</t>
  </si>
  <si>
    <t>BOA-RESIDENCE INNS DOTHAN</t>
  </si>
  <si>
    <t>BOA-SAMS CLUB #8253</t>
  </si>
  <si>
    <t>BOA-AMZN Mktp US MT4061KE2</t>
  </si>
  <si>
    <t>BOA-COMFORT SUITES</t>
  </si>
  <si>
    <t>BOA-SAMSCLUB #8192</t>
  </si>
  <si>
    <t>BOA-COURTYARD BY MARRIOTT</t>
  </si>
  <si>
    <t>BOA-QUALITY INN</t>
  </si>
  <si>
    <t>BOA-AMERICAS BEST VALUE IN</t>
  </si>
  <si>
    <t>Nov BOA Pcard-BJS WHOLESALE #0133</t>
  </si>
  <si>
    <t>Nov BOA Pcard-COURTYARD BY MARRIOTT</t>
  </si>
  <si>
    <t>Jan BOA Pcard-COMFORT INN &amp; SUITE</t>
  </si>
  <si>
    <t>Oct BOA Pcard-COMFORT SUITES</t>
  </si>
  <si>
    <t>Oct BOA Pcard-AMZN Mktp US</t>
  </si>
  <si>
    <t>Oct BOA Pcard-RACETRAC607   00006072</t>
  </si>
  <si>
    <t>Oct BOA Pcard-AUTO AIR &amp; VACUUM SERVICE</t>
  </si>
  <si>
    <t>Oct BOA Pcard-CMSVEND CV DOVER</t>
  </si>
  <si>
    <t>Oct BOA Pcard-BUSY BEE</t>
  </si>
  <si>
    <t>Oct BOA Pcard-JAXVILLE AVIATION AUTH PA</t>
  </si>
  <si>
    <t>Oct BOA Pcard-SHELL OIL 50943800370</t>
  </si>
  <si>
    <t>Oct BOA Pcard-BACARDI MOJITO BAR CONCD</t>
  </si>
  <si>
    <t>Nov BOA Pcard-HOTEL DUVAL</t>
  </si>
  <si>
    <t>Nov BOA Pcard-DUNKIN #347594 Q35</t>
  </si>
  <si>
    <t>Oct BOA Pcard-BURGER KING #7257</t>
  </si>
  <si>
    <t>Oct BOA Pcard-MCDONALD'S F4479</t>
  </si>
  <si>
    <t>Nov BOA Pcard-TARGET        00006874</t>
  </si>
  <si>
    <t>Nov BOA Pcard-FLO WENDYS</t>
  </si>
  <si>
    <t>Oct BOA Pcard-BURGER KING #19453</t>
  </si>
  <si>
    <t>Nov BOA Pcard-MCDONALD'S F3076</t>
  </si>
  <si>
    <t>Oct BOA Pcard-AMZN Mktp US MT0TI41E0</t>
  </si>
  <si>
    <t>Oct BOA Pcard-MCDONALD'S F37229</t>
  </si>
  <si>
    <t>Nov BOA Pcard-MCDONALD'S F37229</t>
  </si>
  <si>
    <t>Oct BOA Pcard-MCDONALD'S F38360</t>
  </si>
  <si>
    <t>Nov BOA Pcard-STARBUCKS STORE 22553</t>
  </si>
  <si>
    <t>Oct BOA Pcard-DUNKIN #347594 Q35</t>
  </si>
  <si>
    <t>Oct BOA Pcard-MCDONALD'S F26667</t>
  </si>
  <si>
    <t>Nov BOA Pcard-DD/BR 357159</t>
  </si>
  <si>
    <t>Nov BOA Pcard-TST  BEEF O BRADY S - MAR</t>
  </si>
  <si>
    <t>Oct BOA Pcard-MCDONALD'S F1289</t>
  </si>
  <si>
    <t>Oct BOA Pcard-MCDONALD'S F14685</t>
  </si>
  <si>
    <t>Oct BOA Pcard-MCDONALD'S F3267</t>
  </si>
  <si>
    <t>Nov BOA Pcard-TAILWIND TALLAHASSEE</t>
  </si>
  <si>
    <t>Oct BOA Pcard-DAIRY QUEEN #42016</t>
  </si>
  <si>
    <t>Oct BOA Pcard-MCDONALD'S F34085</t>
  </si>
  <si>
    <t>Oct BOA Pcard-RESTAURANT DEPOT</t>
  </si>
  <si>
    <t>Oct BOA Pcard-OFFICE DEPOT #2130</t>
  </si>
  <si>
    <t>Oct BOA Pcard-DOLLAR TREE</t>
  </si>
  <si>
    <t>Oct BOA Pcard-ARBYS 6555</t>
  </si>
  <si>
    <t>Oct BOA Pcard-ARBY'S 379</t>
  </si>
  <si>
    <t>Oct BOA Pcard-SUBWAY        04460036</t>
  </si>
  <si>
    <t>Nov BOA Pcard-CIRCLE K 05988</t>
  </si>
  <si>
    <t>Nov BOA Pcard-MCDONALD'S F3267</t>
  </si>
  <si>
    <t>Oct BOA Pcard-HARDEES 1503793</t>
  </si>
  <si>
    <t>BOA-DUNKIN #350143 Q35</t>
  </si>
  <si>
    <t>Oct BOA Pcard-WENDY S #307</t>
  </si>
  <si>
    <t>Nov BOA Pcard-STARBUCKS STORE 24561</t>
  </si>
  <si>
    <t>Oct BOA Pcard-WHATABURGER  165</t>
  </si>
  <si>
    <t>Nov BOA Pcard-MCDONALD'S M4421 OF FL</t>
  </si>
  <si>
    <t>Nov BOA Pcard-MURPHY6742ATWALMART</t>
  </si>
  <si>
    <t>Oct BOA Pcard-ZAXBY'S #30201</t>
  </si>
  <si>
    <t>Nov BOA Pcard-HARDEE'S 1503804</t>
  </si>
  <si>
    <t>Oct BOA Pcard-STEAK-N-SHAKE#0355 Q99</t>
  </si>
  <si>
    <t>Oct BOA Pcard-ARBYS 5688</t>
  </si>
  <si>
    <t>Oct BOA Pcard-BOJANGLES 1223</t>
  </si>
  <si>
    <t>Oct BOA Pcard-MCDONALD'S F4902</t>
  </si>
  <si>
    <t>Oct BOA Pcard-BOJANGLES 825</t>
  </si>
  <si>
    <t>Oct BOA Pcard-SUBWAY        00214221</t>
  </si>
  <si>
    <t>Oct BOA Pcard-KRISPY KREME #455</t>
  </si>
  <si>
    <t>Oct BOA Pcard-TACO BELL #26465</t>
  </si>
  <si>
    <t>Nov BOA Pcard-TACO BELL #26456</t>
  </si>
  <si>
    <t>Oct BOA Pcard-MCDONALD'S F7544</t>
  </si>
  <si>
    <t>Oct BOA Pcard-WAL-MART #2534</t>
  </si>
  <si>
    <t>Oct BOA Pcard-FLD DUNKIN DONUTS</t>
  </si>
  <si>
    <t>Nov BOA Pcard-MCDONALD'S F7542</t>
  </si>
  <si>
    <t>Oct BOA Pcard-TROPICAL SMOOTHIE CAFE FL</t>
  </si>
  <si>
    <t>Nov BOA Pcard-MCDONALD'S F16261</t>
  </si>
  <si>
    <t>Oct BOA Pcard-DUNKIN #355526</t>
  </si>
  <si>
    <t>Oct BOA Pcard-TA # 178 MARIANNA</t>
  </si>
  <si>
    <t>Nov BOA Pcard-CLICK ON CLEAN</t>
  </si>
  <si>
    <t>Nov BOA Pcard-TROPICAL SMOOTHIE CAFE</t>
  </si>
  <si>
    <t>Nov BOA Pcard-FLT KFC</t>
  </si>
  <si>
    <t>Nov BOA Pcard-TROPICAL SMOOTHIE CAFE AL</t>
  </si>
  <si>
    <t>Oct BOA Pcard-MCDONALD'S F3687</t>
  </si>
  <si>
    <t>Nov BOA Pcard-ZAXBY'S #26901</t>
  </si>
  <si>
    <t>Nov BOA Pcard-STARBUCKS STORE 09555</t>
  </si>
  <si>
    <t>Oct BOA Pcard-ZAXBY'S #40601</t>
  </si>
  <si>
    <t>BOA-WENDY'S #11209</t>
  </si>
  <si>
    <t>Nov BOA Pcard-BP#8644023TAMPA TRAVEL C</t>
  </si>
  <si>
    <t>Nov BOA Pcard-KRISPY KREME #455</t>
  </si>
  <si>
    <t>Nov BOA Pcard-SUBWAY        00395954</t>
  </si>
  <si>
    <t>Oct BOA Pcard-POPEYE'S      #11508</t>
  </si>
  <si>
    <t>Oct BOA Pcard-CHICK-FIL-A #01066</t>
  </si>
  <si>
    <t>Oct BOA Pcard-WAL-MART #1375</t>
  </si>
  <si>
    <t>Oct BOA Pcard-PANDA EXPRESS #2774</t>
  </si>
  <si>
    <t>Nov BOA Pcard-PANDA EXPRESS #2774</t>
  </si>
  <si>
    <t>Oct BOA Pcard-GREAT AMER BAGEL D CLT</t>
  </si>
  <si>
    <t>Oct BOA Pcard-THE WHARF EXPRESS MARIANN</t>
  </si>
  <si>
    <t>Oct BOA Pcard-GATE 1228</t>
  </si>
  <si>
    <t>Nov BOA Pcard-GAZEBO COFFEE SHOPPE &amp; DE</t>
  </si>
  <si>
    <t>Oct BOA Pcard-ARBYS 5689</t>
  </si>
  <si>
    <t>Nov BOA Pcard-WAWA 5211     00052118</t>
  </si>
  <si>
    <t>Nov BOA Pcard-WENDY'S #151</t>
  </si>
  <si>
    <t>Oct BOA Pcard-CHILI'S OAKLEAF</t>
  </si>
  <si>
    <t>Nov BOA Pcard-HARDEE'S 1501523</t>
  </si>
  <si>
    <t>Nov BOA Pcard-CHICK-FIL-A #01066</t>
  </si>
  <si>
    <t>Oct BOA Pcard-HOTELBOOKINGSERVFEE</t>
  </si>
  <si>
    <t>Oct BOA Pcard-WAFFLE HOUSE 0071</t>
  </si>
  <si>
    <t>Nov BOA Pcard-FIREHOUSE SUBS TAL</t>
  </si>
  <si>
    <t>Oct BOA Pcard-MOE' ROBERT MANN</t>
  </si>
  <si>
    <t>Oct BOA Pcard-SMOOTHIE KING #228</t>
  </si>
  <si>
    <t>Oct BOA Pcard-CRACKER BARREL #532 DAVEN</t>
  </si>
  <si>
    <t>Nov BOA Pcard-LJS 31414</t>
  </si>
  <si>
    <t>Nov BOA Pcard-FIREHOUSE SUBS - M</t>
  </si>
  <si>
    <t>Oct BOA Pcard-CHILI'S DOTHAN</t>
  </si>
  <si>
    <t>Oct BOA Pcard-SONIC DRIVE IN #3052</t>
  </si>
  <si>
    <t>Oct BOA Pcard-JUPITER DONUTS NORTH PAL</t>
  </si>
  <si>
    <t>Oct BOA Pcard-RACETRAC 2406 00024067</t>
  </si>
  <si>
    <t>BOA-KRISPY KREME #455</t>
  </si>
  <si>
    <t>Oct BOA Pcard-CHEDDAR'S 0202074</t>
  </si>
  <si>
    <t>Nov BOA Pcard-FULL MOON BBQ</t>
  </si>
  <si>
    <t>Nov BOA Pcard-MCDONALD'S F3687</t>
  </si>
  <si>
    <t>Oct BOA Pcard-WM SUPERCENTER #4561</t>
  </si>
  <si>
    <t>Oct BOA Pcard-TST  BEEF O BRADY S - MAR</t>
  </si>
  <si>
    <t>Nov BOA Pcard-OCHARLEYS276DOTHAN</t>
  </si>
  <si>
    <t>Oct BOA Pcard-RED ELEPHANT-DOTHAN</t>
  </si>
  <si>
    <t>Oct BOA Pcard-TEXAS ROADHOUSE #2530</t>
  </si>
  <si>
    <t>Nov BOA Pcard-WENDY S #312</t>
  </si>
  <si>
    <t>Oct BOA Pcard-WM SUPERCENTER #3702</t>
  </si>
  <si>
    <t>Oct BOA Pcard-GATE 1227</t>
  </si>
  <si>
    <t>Oct BOA Pcard-WINN-DIXIE   #0555</t>
  </si>
  <si>
    <t>Oct BOA Pcard-LA PARRILLA #13</t>
  </si>
  <si>
    <t>Nov BOA Pcard-EXXONMOBIL    98707425</t>
  </si>
  <si>
    <t>Oct BOA Pcard-MURPHY7691ATWALMART</t>
  </si>
  <si>
    <t>Oct BOA Pcard-MURPHY6740ATWALMART</t>
  </si>
  <si>
    <t>Oct BOA Pcard-WALGREENS #13111</t>
  </si>
  <si>
    <t>Oct BOA Pcard-ZAXBY'S #26901</t>
  </si>
  <si>
    <t>Nov BOA Pcard-THE WHARF EXPRESS MARIANN</t>
  </si>
  <si>
    <t>Nov BOA Pcard-RUBY TUESDAY #4412</t>
  </si>
  <si>
    <t>Nov BOA Pcard-LONGHORN      00054510</t>
  </si>
  <si>
    <t>Oct BOA Pcard-AMERICAN AIR0010634586677</t>
  </si>
  <si>
    <t>Nov BOA Pcard-PIZZA HUT 205900020594</t>
  </si>
  <si>
    <t>Nov BOA Pcard-JIMS BUFFET AND GRILL</t>
  </si>
  <si>
    <t>Oct BOA Pcard-OMNI HOTELS</t>
  </si>
  <si>
    <t>BOA-PANERA BREAD #601673</t>
  </si>
  <si>
    <t>Oct BOA Pcard-BUFFALO WILD WINGS 0293</t>
  </si>
  <si>
    <t>Oct BOA Pcard-FLASH FOODS  101011584</t>
  </si>
  <si>
    <t>Oct BOA Pcard-WAL-MART #3802</t>
  </si>
  <si>
    <t>Oct BOA Pcard-RODEO MEXICAN RESTAURANT</t>
  </si>
  <si>
    <t>Oct BOA Pcard-SUNPASS ACC17927292</t>
  </si>
  <si>
    <t>Oct BOA Pcard-SONNY'S BBQ  #128</t>
  </si>
  <si>
    <t>Oct BOA Pcard-SAMSCLUB 8192 GAS</t>
  </si>
  <si>
    <t>Oct BOA Pcard-LOVES COUNTRY 00003798</t>
  </si>
  <si>
    <t>BOA-BOLAY GAINESVILLE</t>
  </si>
  <si>
    <t>Oct BOA Pcard-SHONEY'S #333307</t>
  </si>
  <si>
    <t>Oct BOA Pcard-CHILI'S YULEE</t>
  </si>
  <si>
    <t>Oct BOA Pcard-WM SUPERCENTER #2534</t>
  </si>
  <si>
    <t>Nov BOA Pcard-WM SUPERCENTER #1375</t>
  </si>
  <si>
    <t>Nov BOA Pcard-WAFFLE HOUSE 1856</t>
  </si>
  <si>
    <t>BOA-WAL-MART #0977</t>
  </si>
  <si>
    <t>Oct BOA Pcard-BP#9088352TA MARIANNA</t>
  </si>
  <si>
    <t>Oct BOA Pcard-AMERICAN AIR0010271252603</t>
  </si>
  <si>
    <t>Nov BOA Pcard-AMERICAN AIR0010271656458</t>
  </si>
  <si>
    <t>Nov BOA Pcard-LOVES TRAVEL S00004150</t>
  </si>
  <si>
    <t>Nov BOA Pcard-SKINS AND BUBBAS</t>
  </si>
  <si>
    <t>Nov BOA Pcard-TEXAS ROADHOUSE #2530</t>
  </si>
  <si>
    <t>Nov BOA Pcard-SAMS CLUB #8192</t>
  </si>
  <si>
    <t>Oct BOA Pcard-PAPA JOHNS #1399</t>
  </si>
  <si>
    <t>Nov BOA Pcard-BP#9088352TA MARIANNA</t>
  </si>
  <si>
    <t>Oct BOA Pcard-HUNT S SEAFOOD RESTAURANT</t>
  </si>
  <si>
    <t>Oct BOA Pcard-PUBLIX #322</t>
  </si>
  <si>
    <t>Oct BOA Pcard-SAMSCLUB #8155</t>
  </si>
  <si>
    <t>Nov BOA Pcard-SONNYS REAL PIT BAR B Q M</t>
  </si>
  <si>
    <t>Nov BOA Pcard-FLASH FOODS  101011584</t>
  </si>
  <si>
    <t>Oct BOA Pcard-WM SUPERCENTER #705</t>
  </si>
  <si>
    <t>Oct BOA Pcard-RUBY TUESDAY #4412</t>
  </si>
  <si>
    <t>Oct BOA Pcard-SAMSCLUB #8253</t>
  </si>
  <si>
    <t>Oct BOA Pcard-WAL-MART #5037</t>
  </si>
  <si>
    <t>Oct BOA Pcard-ZOES KITCHEN</t>
  </si>
  <si>
    <t>Nov BOA Pcard-PUBLIX #1051</t>
  </si>
  <si>
    <t>Nov BOA Pcard-CHEDDAR'S 0202074</t>
  </si>
  <si>
    <t>Oct BOA Pcard-CAPTAIN DS 37700037796</t>
  </si>
  <si>
    <t>Oct BOA Pcard-PUBLIX #1507</t>
  </si>
  <si>
    <t>Oct BOA Pcard-SONNY'S BBQ #134</t>
  </si>
  <si>
    <t>Nov BOA Pcard-OUTBACK 1035</t>
  </si>
  <si>
    <t>Nov BOA Pcard-YAMATO MARIANNA INC</t>
  </si>
  <si>
    <t>Oct BOA Pcard-COSTCO WHSE #0180</t>
  </si>
  <si>
    <t>Oct BOA Pcard-FLASH FOODS  901011519</t>
  </si>
  <si>
    <t>BOA-BJ'S RESTAURANTS 549</t>
  </si>
  <si>
    <t>Oct BOA Pcard-AMZN Mktp US MT7XG3AP1</t>
  </si>
  <si>
    <t>BOA-ROCK N ROLL SUSHI - DOTHA</t>
  </si>
  <si>
    <t>Oct BOA Pcard-FIVE BELOW # 6024</t>
  </si>
  <si>
    <t>Oct BOA Pcard-BP#1700145GCP 131</t>
  </si>
  <si>
    <t>Nov BOA Pcard-BUDGET RENT ACAR TOLLS</t>
  </si>
  <si>
    <t>Nov BOA Pcard-LUCILLA</t>
  </si>
  <si>
    <t>Nov BOA Pcard-SAMSCLUB #8192</t>
  </si>
  <si>
    <t>Oct BOA Pcard-APPLEBEES NEIG98387392</t>
  </si>
  <si>
    <t>Oct BOA Pcard-RACETRAC156   00001560</t>
  </si>
  <si>
    <t>Oct BOA Pcard-7-ELEVEN 37202</t>
  </si>
  <si>
    <t>Oct BOA Pcard-MARATHON PETRO169698</t>
  </si>
  <si>
    <t>Oct BOA Pcard-WAL-MART #0860</t>
  </si>
  <si>
    <t>Nov BOA Pcard-OLIVE GARDEN 0021236</t>
  </si>
  <si>
    <t>Oct BOA Pcard-LONGHORN STEAK00050690</t>
  </si>
  <si>
    <t>Oct BOA Pcard-TARGET        00021550</t>
  </si>
  <si>
    <t>Oct BOA Pcard-FASTENAL COMPANY01</t>
  </si>
  <si>
    <t>Oct BOA Pcard-TRAVEL INSURANCE POLICY</t>
  </si>
  <si>
    <t>Oct BOA Pcard-GROCERY OUTLET #771</t>
  </si>
  <si>
    <t>Oct BOA Pcard-MARIO THE BAKER</t>
  </si>
  <si>
    <t>Oct BOA Pcard-WAL-MART #0977</t>
  </si>
  <si>
    <t>Oct BOA Pcard-WAL-MART #0604</t>
  </si>
  <si>
    <t>Oct BOA Pcard-OLIVE GARDEN #00016956</t>
  </si>
  <si>
    <t>Oct BOA Pcard-BJ'S RESTAURANTS 549</t>
  </si>
  <si>
    <t>Oct BOA Pcard-SOUTHERN MOBILE MEDIA</t>
  </si>
  <si>
    <t>Oct BOA Pcard-OUTBACK 1264</t>
  </si>
  <si>
    <t>Nov BOA Pcard-LOVE S TRAVEL 00006031</t>
  </si>
  <si>
    <t>Oct BOA Pcard-OUTBACK 1035</t>
  </si>
  <si>
    <t>Oct BOA Pcard-WM SUPERCENTER #5772</t>
  </si>
  <si>
    <t>BOA-CARRABBAS 6021</t>
  </si>
  <si>
    <t>Nov BOA Pcard-QUALITY INN</t>
  </si>
  <si>
    <t>Oct BOA Pcard-FAIRFIELD INN</t>
  </si>
  <si>
    <t>Oct BOA Pcard-WAL-MART #977</t>
  </si>
  <si>
    <t>Nov BOA Pcard-COMFORT SUITES</t>
  </si>
  <si>
    <t>Nov BOA Pcard-WAL-MART #4520</t>
  </si>
  <si>
    <t>Nov BOA Pcard-WAL-MART #1375</t>
  </si>
  <si>
    <t>Oct BOA Pcard-PUBLIX #19</t>
  </si>
  <si>
    <t>Oct BOA Pcard-RESIDENCE INN GAINSVIL</t>
  </si>
  <si>
    <t>Dec BOA Pcard-TRI STATE TERMITE AND PES</t>
  </si>
  <si>
    <t>Nov BOA Pcard-FAIRFIELD INN &amp; SUITES</t>
  </si>
  <si>
    <t>Oct BOA Pcard-WAL-MART #4446</t>
  </si>
  <si>
    <t>Oct BOA Pcard-WM SUPERCENTER #1375</t>
  </si>
  <si>
    <t>Nov BOA Pcard-COUNTRY INN &amp; SUITES</t>
  </si>
  <si>
    <t>Oct BOA Pcard-ALOFT</t>
  </si>
  <si>
    <t>Oct BOA Pcard-TOWNEPLACE SUITES FT W</t>
  </si>
  <si>
    <t>Oct BOA Pcard-WM SUPERCENTER #860</t>
  </si>
  <si>
    <t>BOA-CHILI'S DOTHAN</t>
  </si>
  <si>
    <t>Oct BOA Pcard-PUBLIX #894</t>
  </si>
  <si>
    <t>Oct BOA Pcard-PUBLIX #1330</t>
  </si>
  <si>
    <t>Oct BOA Pcard-RED ROOF INN</t>
  </si>
  <si>
    <t>Oct BOA Pcard-WAL-MART #3606</t>
  </si>
  <si>
    <t>Oct BOA Pcard-AMZN Mktp US M83702JS0</t>
  </si>
  <si>
    <t>BOA-OUTBACK 1264</t>
  </si>
  <si>
    <t>Nov BOA Pcard-FAIRFIELD INN</t>
  </si>
  <si>
    <t>Oct BOA Pcard-WM SUPERCENTER #3348</t>
  </si>
  <si>
    <t>Oct BOA Pcard-WAL-MART #3702</t>
  </si>
  <si>
    <t>Oct BOA Pcard-WM SUPERCENTER #3207</t>
  </si>
  <si>
    <t>Nov BOA Pcard-SAMSCLUB.COM</t>
  </si>
  <si>
    <t>Oct BOA Pcard-DELTA AIR   0062345823849</t>
  </si>
  <si>
    <t>Oct BOA Pcard-WM SUPERCENTER #604</t>
  </si>
  <si>
    <t>Nov BOA Pcard-COSTCO WHSE #1026</t>
  </si>
  <si>
    <t>Nov BOA Pcard-HUNGRY HOWIES   295</t>
  </si>
  <si>
    <t>Oct BOA Pcard-WM SUPERCENTER #2626</t>
  </si>
  <si>
    <t>Oct BOA Pcard-WAL-MART #1079</t>
  </si>
  <si>
    <t>Oct BOA Pcard-WM SUPERCENTER #5037</t>
  </si>
  <si>
    <t>Nov BOA Pcard-RESIDENCE INNS DOTHAN</t>
  </si>
  <si>
    <t>BOA-BUDGET.COM PREPAY RESERV</t>
  </si>
  <si>
    <t>Oct BOA Pcard-TARGET        00020628</t>
  </si>
  <si>
    <t>Oct BOA Pcard-WINN-DIXIE   #0084</t>
  </si>
  <si>
    <t>Dec BOA Pcard-MARIANNA INN AND SUITES -</t>
  </si>
  <si>
    <t>Oct BOA Pcard-BJS WHOLESALE #0133</t>
  </si>
  <si>
    <t>Oct BOA Pcard-SAMSCLUB #8192</t>
  </si>
  <si>
    <t>Dec BOA Pcard-SQ  GRICE AND SON P - Purc</t>
  </si>
  <si>
    <t>Oct BOA Pcard-SAMS CLUB #8116</t>
  </si>
  <si>
    <t>Nov BOA Pcard-DELL SALES &amp; SERVICE</t>
  </si>
  <si>
    <t>Oct BOA Pcard-WM SUPERCENTER #563</t>
  </si>
  <si>
    <t>Oct BOA Pcard-ENTERPRISE RENT-A-CAR</t>
  </si>
  <si>
    <t>Nov BOA Pcard-TRU BY HILTON TALLAHAS</t>
  </si>
  <si>
    <t>Oct BOA Pcard-HOTEL HOLIDAY INN EXP</t>
  </si>
  <si>
    <t>Jan BOA Pcard-BOMOS GROUP LLC</t>
  </si>
  <si>
    <t>Feb BOA Pcard-BOMOS GROUP LLC</t>
  </si>
  <si>
    <t>Oct BOA Pcard-SAMS CLUB #8253</t>
  </si>
  <si>
    <t>Oct BOA Pcard-SAMSCLUB.COM</t>
  </si>
  <si>
    <t>Oct BOA Pcard-SAMSCLUB #8116</t>
  </si>
  <si>
    <t>Nov BOA Pcard-BOYETTS VACUUM PUMPING, I</t>
  </si>
  <si>
    <t>Nov BOA Pcard-MARRIOTT ORLANDO LAKE</t>
  </si>
  <si>
    <t>Oct BOA Pcard-SAMS CLUB #8192</t>
  </si>
  <si>
    <t>Oct BOA Pcard-SAMS CLUB #8155</t>
  </si>
  <si>
    <t>Nov BOA Pcard-ENTERPRISE RENT-A-CAR</t>
  </si>
  <si>
    <t>Oct BOA Pcard-SAMS CLUB #8157</t>
  </si>
  <si>
    <t>Oct BOA Pcard-CCI HOTEL RESERVATION</t>
  </si>
  <si>
    <t>Oct BOA Pcard-DICK'S SPORTING GOODS IN</t>
  </si>
  <si>
    <t>Dec BOA Pcard-COMFORT SUITES - Purchase</t>
  </si>
  <si>
    <t>Nov BOA Pcard-BUDGET RENT-A-CAR</t>
  </si>
  <si>
    <t>Nov BOA Pcard-SQ  GRICE AND SON P</t>
  </si>
  <si>
    <t>Oct BOA Pcard-BOYETTS VACUUM PUMPING, I</t>
  </si>
  <si>
    <t>Jan BOA Pcard-PARRISH ENTERPRISES</t>
  </si>
  <si>
    <t>Nov BOA Pcard-AMERICAS BEST VALUE IN</t>
  </si>
  <si>
    <t>Nov BOA Pcard-MARIANNA INN AND SUITES</t>
  </si>
  <si>
    <t>Nov BOA Pcard-DUNKIN #353469 Q35</t>
  </si>
  <si>
    <t>118-WASTE PRO PANAMA CITY</t>
  </si>
  <si>
    <t>BRANDON L CASEY</t>
  </si>
  <si>
    <t>CLARITY LEE</t>
  </si>
  <si>
    <t>COMFORT INN &amp; SUITES MARIANNA</t>
  </si>
  <si>
    <t>COUNTRY CATERERS BBQ INC</t>
  </si>
  <si>
    <t>CULLIGAN BOTTLED WATER</t>
  </si>
  <si>
    <t>DALTON MICHAEL GRIFFITH</t>
  </si>
  <si>
    <t>EASTSIDE BAPTIST CHURCH</t>
  </si>
  <si>
    <t>FAIRFIELD INN &amp; SUITES BY MARRIOTT</t>
  </si>
  <si>
    <t>FRED W BEASLEY</t>
  </si>
  <si>
    <t>GEORGE D OWENS III</t>
  </si>
  <si>
    <t>GRICE &amp; SON SEPTIC TANK SERVICES INC.</t>
  </si>
  <si>
    <t>JAMES M KIMMICH</t>
  </si>
  <si>
    <t>JEFFREY A TARTER</t>
  </si>
  <si>
    <t>JESSICA M CRISP</t>
  </si>
  <si>
    <t>JOHN T ALLEN JR</t>
  </si>
  <si>
    <t>KYLE EDWARDS</t>
  </si>
  <si>
    <t>LLOYD A LAYCOX</t>
  </si>
  <si>
    <t>RICHARD T COWAN</t>
  </si>
  <si>
    <t>ROLF DEE SMITH</t>
  </si>
  <si>
    <t>RONALD J FURNISS</t>
  </si>
  <si>
    <t>STEPHANIE A MILLER</t>
  </si>
  <si>
    <t>STEVEN L STEWART II</t>
  </si>
  <si>
    <t>TREVOR LEE</t>
  </si>
  <si>
    <t>TRISTON ARROYO</t>
  </si>
  <si>
    <t>TYLER JAMES SCARBOROUGH</t>
  </si>
  <si>
    <t>TYLER WEEKS</t>
  </si>
  <si>
    <t>WASTE MANAGEMENT OF DOTHAN HAULING</t>
  </si>
  <si>
    <t>0001020211</t>
  </si>
  <si>
    <t>TXN00101294</t>
  </si>
  <si>
    <t>TXN00101322</t>
  </si>
  <si>
    <t>TXN00101119</t>
  </si>
  <si>
    <t>TXN00101190</t>
  </si>
  <si>
    <t>TXN00101257</t>
  </si>
  <si>
    <t>TXN00101011</t>
  </si>
  <si>
    <t>TXN00101510</t>
  </si>
  <si>
    <t>TXN00101074</t>
  </si>
  <si>
    <t>TXN00101174</t>
  </si>
  <si>
    <t>TXN00100836</t>
  </si>
  <si>
    <t>TXN00101388</t>
  </si>
  <si>
    <t>TXN00100770</t>
  </si>
  <si>
    <t>TXN00100825</t>
  </si>
  <si>
    <t>TXN00100932</t>
  </si>
  <si>
    <t>TXN00101458</t>
  </si>
  <si>
    <t>TXN00101416</t>
  </si>
  <si>
    <t>TXN00101221</t>
  </si>
  <si>
    <t>TXN00100757</t>
  </si>
  <si>
    <t>TXN00100810</t>
  </si>
  <si>
    <t>TXN00101552</t>
  </si>
  <si>
    <t>TXN00100840</t>
  </si>
  <si>
    <t>TXN00101460</t>
  </si>
  <si>
    <t>TXN00100870</t>
  </si>
  <si>
    <t>TXN00101297</t>
  </si>
  <si>
    <t>TXN00100788</t>
  </si>
  <si>
    <t>TXN00100933</t>
  </si>
  <si>
    <t>TXN00100936</t>
  </si>
  <si>
    <t>TXN00100962</t>
  </si>
  <si>
    <t>TXN00100855</t>
  </si>
  <si>
    <t>TXN00100946</t>
  </si>
  <si>
    <t>TXN00100972</t>
  </si>
  <si>
    <t>TXN00101418</t>
  </si>
  <si>
    <t>TXN00100866</t>
  </si>
  <si>
    <t>TXN00101566</t>
  </si>
  <si>
    <t>TXN00100894</t>
  </si>
  <si>
    <t>TXN00100917</t>
  </si>
  <si>
    <t>TXN00100929</t>
  </si>
  <si>
    <t>TXN00100838</t>
  </si>
  <si>
    <t>TXN00101016</t>
  </si>
  <si>
    <t>TXN00101018</t>
  </si>
  <si>
    <t>TXN00101044</t>
  </si>
  <si>
    <t>TXN00101063</t>
  </si>
  <si>
    <t>TXN00100899</t>
  </si>
  <si>
    <t>TXN00101473</t>
  </si>
  <si>
    <t>TXN00101476</t>
  </si>
  <si>
    <t>TXN00101090</t>
  </si>
  <si>
    <t>TXN00101103</t>
  </si>
  <si>
    <t>TXN00101114</t>
  </si>
  <si>
    <t>TXN00100889</t>
  </si>
  <si>
    <t>TXN00100902</t>
  </si>
  <si>
    <t>TXN00101075</t>
  </si>
  <si>
    <t>TXN00101076</t>
  </si>
  <si>
    <t>TXN00100687</t>
  </si>
  <si>
    <t>TXN00100713</t>
  </si>
  <si>
    <t>TXN00101266</t>
  </si>
  <si>
    <t>TXN00101344</t>
  </si>
  <si>
    <t>TXN00100719</t>
  </si>
  <si>
    <t>TXN00101274</t>
  </si>
  <si>
    <t>TXN00101354</t>
  </si>
  <si>
    <t>TXN00101545</t>
  </si>
  <si>
    <t>TXN00101511</t>
  </si>
  <si>
    <t>TXN00101517</t>
  </si>
  <si>
    <t>TXN00101519</t>
  </si>
  <si>
    <t>TXN00101523</t>
  </si>
  <si>
    <t>TXN00101524</t>
  </si>
  <si>
    <t>TXN00101539</t>
  </si>
  <si>
    <t>TXN00101542</t>
  </si>
  <si>
    <t>TXN00101560</t>
  </si>
  <si>
    <t>TXN00101561</t>
  </si>
  <si>
    <t>TXN00101564</t>
  </si>
  <si>
    <t>TXN00101577</t>
  </si>
  <si>
    <t>TXN00101579</t>
  </si>
  <si>
    <t>TXN00101580</t>
  </si>
  <si>
    <t>TXN00101584</t>
  </si>
  <si>
    <t>TXN00101061</t>
  </si>
  <si>
    <t>TXN00101256</t>
  </si>
  <si>
    <t>TXN00101258</t>
  </si>
  <si>
    <t>TXN00101302</t>
  </si>
  <si>
    <t>TXN00101315</t>
  </si>
  <si>
    <t>TXN00101326</t>
  </si>
  <si>
    <t>TXN00101365</t>
  </si>
  <si>
    <t>TXN00101368</t>
  </si>
  <si>
    <t>TXN00101516</t>
  </si>
  <si>
    <t>TXN00101522</t>
  </si>
  <si>
    <t>TXN00101527</t>
  </si>
  <si>
    <t>TXN00101534</t>
  </si>
  <si>
    <t>TXN00101537</t>
  </si>
  <si>
    <t>TXN00101548</t>
  </si>
  <si>
    <t>TXN00101551</t>
  </si>
  <si>
    <t>TXN00101555</t>
  </si>
  <si>
    <t>TXN00101556</t>
  </si>
  <si>
    <t>TXN00101569</t>
  </si>
  <si>
    <t>TXN00101575</t>
  </si>
  <si>
    <t>TXN00101582</t>
  </si>
  <si>
    <t>TXN00101585</t>
  </si>
  <si>
    <t>TXN00101275</t>
  </si>
  <si>
    <t>TXN00101295</t>
  </si>
  <si>
    <t>TXN00101335</t>
  </si>
  <si>
    <t>TXN00101434</t>
  </si>
  <si>
    <t>TXN00101457</t>
  </si>
  <si>
    <t>TXN00101285</t>
  </si>
  <si>
    <t>TXN00101253</t>
  </si>
  <si>
    <t>TXN00101254</t>
  </si>
  <si>
    <t>TXN00101265</t>
  </si>
  <si>
    <t>TXN00101268</t>
  </si>
  <si>
    <t>TXN00101277</t>
  </si>
  <si>
    <t>TXN00101311</t>
  </si>
  <si>
    <t>TXN00101331</t>
  </si>
  <si>
    <t>TXN00101340</t>
  </si>
  <si>
    <t>TXN00101385</t>
  </si>
  <si>
    <t>TXN00101389</t>
  </si>
  <si>
    <t>TXN00101410</t>
  </si>
  <si>
    <t>TXN00101411</t>
  </si>
  <si>
    <t>TXN00101246</t>
  </si>
  <si>
    <t>TXN00101301</t>
  </si>
  <si>
    <t>TXN00101278</t>
  </si>
  <si>
    <t>TXN00101292</t>
  </si>
  <si>
    <t>TXN00101321</t>
  </si>
  <si>
    <t>TXN00101328</t>
  </si>
  <si>
    <t>TXN00101362</t>
  </si>
  <si>
    <t>TXN00101358</t>
  </si>
  <si>
    <t>TXN00101360</t>
  </si>
  <si>
    <t>TXN00101397</t>
  </si>
  <si>
    <t>TXN00101247</t>
  </si>
  <si>
    <t>TXN00101262</t>
  </si>
  <si>
    <t>TXN00101263</t>
  </si>
  <si>
    <t>TXN00101309</t>
  </si>
  <si>
    <t>TXN00101310</t>
  </si>
  <si>
    <t>TXN00101316</t>
  </si>
  <si>
    <t>TXN00101318</t>
  </si>
  <si>
    <t>TXN00101332</t>
  </si>
  <si>
    <t>TXN00101333</t>
  </si>
  <si>
    <t>TXN00101378</t>
  </si>
  <si>
    <t>TXN00101379</t>
  </si>
  <si>
    <t>TXN00101398</t>
  </si>
  <si>
    <t>TXN00101408</t>
  </si>
  <si>
    <t>TXN00101251</t>
  </si>
  <si>
    <t>TXN00101255</t>
  </si>
  <si>
    <t>TXN00101269</t>
  </si>
  <si>
    <t>TXN00101291</t>
  </si>
  <si>
    <t>TXN00101298</t>
  </si>
  <si>
    <t>TXN00101314</t>
  </si>
  <si>
    <t>TXN00101327</t>
  </si>
  <si>
    <t>TXN00101347</t>
  </si>
  <si>
    <t>TXN00101361</t>
  </si>
  <si>
    <t>TXN00101366</t>
  </si>
  <si>
    <t>TXN00101390</t>
  </si>
  <si>
    <t>TXN00101395</t>
  </si>
  <si>
    <t>TXN00101421</t>
  </si>
  <si>
    <t>TXN00101288</t>
  </si>
  <si>
    <t>TXN00101343</t>
  </si>
  <si>
    <t>TXN00101417</t>
  </si>
  <si>
    <t>TXN00101415</t>
  </si>
  <si>
    <t>TXN00101495</t>
  </si>
  <si>
    <t>TXN00100712</t>
  </si>
  <si>
    <t>TXN00101562</t>
  </si>
  <si>
    <t>TXN00101581</t>
  </si>
  <si>
    <t>TXN00101526</t>
  </si>
  <si>
    <t>TXN00101543</t>
  </si>
  <si>
    <t>TXN00101148</t>
  </si>
  <si>
    <t>TXN00101159</t>
  </si>
  <si>
    <t>TXN00101565</t>
  </si>
  <si>
    <t>TXN00101296</t>
  </si>
  <si>
    <t>TXN00101355</t>
  </si>
  <si>
    <t>TXN00102226</t>
  </si>
  <si>
    <t>TXN00102090</t>
  </si>
  <si>
    <t>TXN00104505</t>
  </si>
  <si>
    <t>TXN00101559</t>
  </si>
  <si>
    <t>TXN00101533</t>
  </si>
  <si>
    <t>TXN00101576</t>
  </si>
  <si>
    <t>TXN00101376</t>
  </si>
  <si>
    <t>TXN00101312</t>
  </si>
  <si>
    <t>TXN00101047</t>
  </si>
  <si>
    <t>TXN00101341</t>
  </si>
  <si>
    <t>TXN00101183</t>
  </si>
  <si>
    <t>TXN00100891</t>
  </si>
  <si>
    <t>TXN00101083</t>
  </si>
  <si>
    <t>TXN00101448</t>
  </si>
  <si>
    <t>TXN00101593</t>
  </si>
  <si>
    <t>TXN00101793</t>
  </si>
  <si>
    <t>TXN00101229</t>
  </si>
  <si>
    <t>TXN00101423</t>
  </si>
  <si>
    <t>TXN00101966</t>
  </si>
  <si>
    <t>TXN00101661</t>
  </si>
  <si>
    <t>TXN00101747</t>
  </si>
  <si>
    <t>TXN00100834</t>
  </si>
  <si>
    <t>TXN00101811</t>
  </si>
  <si>
    <t>TXN00100162</t>
  </si>
  <si>
    <t>TXN00101338</t>
  </si>
  <si>
    <t>TXN00101442</t>
  </si>
  <si>
    <t>TXN00101480</t>
  </si>
  <si>
    <t>TXN00101550</t>
  </si>
  <si>
    <t>TXN00101660</t>
  </si>
  <si>
    <t>TXN00100352</t>
  </si>
  <si>
    <t>TXN00101696</t>
  </si>
  <si>
    <t>TXN00101214</t>
  </si>
  <si>
    <t>TXN00101032</t>
  </si>
  <si>
    <t>TXN00101872</t>
  </si>
  <si>
    <t>TXN00101887</t>
  </si>
  <si>
    <t>TXN00100947</t>
  </si>
  <si>
    <t>TXN00101915</t>
  </si>
  <si>
    <t>TXN00100321</t>
  </si>
  <si>
    <t>TXN00101154</t>
  </si>
  <si>
    <t>TXN00101758</t>
  </si>
  <si>
    <t>TXN00100793</t>
  </si>
  <si>
    <t>TXN00101320</t>
  </si>
  <si>
    <t>TXN00100849</t>
  </si>
  <si>
    <t>TXN00101456</t>
  </si>
  <si>
    <t>TXN00100449</t>
  </si>
  <si>
    <t>TXN00100813</t>
  </si>
  <si>
    <t>TXN00100852</t>
  </si>
  <si>
    <t>TXN00101440</t>
  </si>
  <si>
    <t>TXN00101606</t>
  </si>
  <si>
    <t>TXN00102119</t>
  </si>
  <si>
    <t>TXN00101248</t>
  </si>
  <si>
    <t>TXN00100999</t>
  </si>
  <si>
    <t>TXN00101188</t>
  </si>
  <si>
    <t>TXN00101806</t>
  </si>
  <si>
    <t>TXN00101027</t>
  </si>
  <si>
    <t>TXN00102023</t>
  </si>
  <si>
    <t>TXN00101671</t>
  </si>
  <si>
    <t>TXN00100864</t>
  </si>
  <si>
    <t>TXN00102379</t>
  </si>
  <si>
    <t>TXN00101345</t>
  </si>
  <si>
    <t>TXN00101436</t>
  </si>
  <si>
    <t>TXN00100989</t>
  </si>
  <si>
    <t>TXN00100906</t>
  </si>
  <si>
    <t>TXN00100913</t>
  </si>
  <si>
    <t>TXN00101116</t>
  </si>
  <si>
    <t>TXN00101509</t>
  </si>
  <si>
    <t>TXN00101005</t>
  </si>
  <si>
    <t>TXN00101832</t>
  </si>
  <si>
    <t>TXN00101149</t>
  </si>
  <si>
    <t>TXN00101279</t>
  </si>
  <si>
    <t>TXN00101171</t>
  </si>
  <si>
    <t>TXN00102401</t>
  </si>
  <si>
    <t>TXN00101086</t>
  </si>
  <si>
    <t>TXN00101822</t>
  </si>
  <si>
    <t>TXN00101505</t>
  </si>
  <si>
    <t>TXN00101445</t>
  </si>
  <si>
    <t>TXN00102089</t>
  </si>
  <si>
    <t>TXN00101736</t>
  </si>
  <si>
    <t>TXN00102094</t>
  </si>
  <si>
    <t>TXN00101902</t>
  </si>
  <si>
    <t>TXN00101353</t>
  </si>
  <si>
    <t>TXN00101647</t>
  </si>
  <si>
    <t>TXN00102043</t>
  </si>
  <si>
    <t>TXN00100871</t>
  </si>
  <si>
    <t>TXN00102163</t>
  </si>
  <si>
    <t>TXN00101765</t>
  </si>
  <si>
    <t>TXN00100862</t>
  </si>
  <si>
    <t>TXN00102156</t>
  </si>
  <si>
    <t>TXN00101459</t>
  </si>
  <si>
    <t>TXN00101131</t>
  </si>
  <si>
    <t>TXN00100922</t>
  </si>
  <si>
    <t>TXN00101300</t>
  </si>
  <si>
    <t>TXN00101439</t>
  </si>
  <si>
    <t>TXN00101139</t>
  </si>
  <si>
    <t>TXN00101738</t>
  </si>
  <si>
    <t>TXN00101451</t>
  </si>
  <si>
    <t>TXN00101502</t>
  </si>
  <si>
    <t>TXN00101393</t>
  </si>
  <si>
    <t>TXN00101329</t>
  </si>
  <si>
    <t>TXN00102281</t>
  </si>
  <si>
    <t>TXN00100846</t>
  </si>
  <si>
    <t>TXN00101925</t>
  </si>
  <si>
    <t>TXN00102172</t>
  </si>
  <si>
    <t>TXN00102240</t>
  </si>
  <si>
    <t>TXN00100927</t>
  </si>
  <si>
    <t>TXN00102139</t>
  </si>
  <si>
    <t>TXN00101938</t>
  </si>
  <si>
    <t>TXN00100689</t>
  </si>
  <si>
    <t>TXN00101420</t>
  </si>
  <si>
    <t>TXN00101900</t>
  </si>
  <si>
    <t>TXN00101591</t>
  </si>
  <si>
    <t>TXN00101167</t>
  </si>
  <si>
    <t>TXN00101587</t>
  </si>
  <si>
    <t>TXN00100257</t>
  </si>
  <si>
    <t>TXN00101102</t>
  </si>
  <si>
    <t>TXN00101638</t>
  </si>
  <si>
    <t>TXN00101764</t>
  </si>
  <si>
    <t>TXN00101236</t>
  </si>
  <si>
    <t>TXN00100995</t>
  </si>
  <si>
    <t>TXN00102195</t>
  </si>
  <si>
    <t>TXN00100881</t>
  </si>
  <si>
    <t>TXN00102427</t>
  </si>
  <si>
    <t>TXN00100830</t>
  </si>
  <si>
    <t>TXN00101435</t>
  </si>
  <si>
    <t>TXN00101413</t>
  </si>
  <si>
    <t>TXN00101184</t>
  </si>
  <si>
    <t>TXN00101944</t>
  </si>
  <si>
    <t>TXN00102345</t>
  </si>
  <si>
    <t>TXN00101461</t>
  </si>
  <si>
    <t>TXN00100643</t>
  </si>
  <si>
    <t>TXN00101963</t>
  </si>
  <si>
    <t>TXN00101487</t>
  </si>
  <si>
    <t>TXN00100816</t>
  </si>
  <si>
    <t>TXN00101535</t>
  </si>
  <si>
    <t>TXN00102245</t>
  </si>
  <si>
    <t>TXN00102028</t>
  </si>
  <si>
    <t>TXN00100924</t>
  </si>
  <si>
    <t>TXN00101465</t>
  </si>
  <si>
    <t>TXN00101162</t>
  </si>
  <si>
    <t>TXN00101711</t>
  </si>
  <si>
    <t>TXN00101939</t>
  </si>
  <si>
    <t>TXN00101380</t>
  </si>
  <si>
    <t>TXN00101503</t>
  </si>
  <si>
    <t>TXN00102118</t>
  </si>
  <si>
    <t>TXN00101136</t>
  </si>
  <si>
    <t>TXN00101299</t>
  </si>
  <si>
    <t>TXN00100969</t>
  </si>
  <si>
    <t>TXN00101908</t>
  </si>
  <si>
    <t>TXN00101862</t>
  </si>
  <si>
    <t>TXN00101377</t>
  </si>
  <si>
    <t>TXN00101231</t>
  </si>
  <si>
    <t>TXN00101889</t>
  </si>
  <si>
    <t>TXN00102055</t>
  </si>
  <si>
    <t>TXN00102220</t>
  </si>
  <si>
    <t>TXN00102458</t>
  </si>
  <si>
    <t>TXN00101351</t>
  </si>
  <si>
    <t>TXN00102390</t>
  </si>
  <si>
    <t>TXN00102108</t>
  </si>
  <si>
    <t>TXN00101097</t>
  </si>
  <si>
    <t>TXN00101790</t>
  </si>
  <si>
    <t>TXN00101271</t>
  </si>
  <si>
    <t>TXN00102219</t>
  </si>
  <si>
    <t>TXN00102269</t>
  </si>
  <si>
    <t>TXN00101010</t>
  </si>
  <si>
    <t>TXN00100520</t>
  </si>
  <si>
    <t>TXN00100914</t>
  </si>
  <si>
    <t>TXN00100393</t>
  </si>
  <si>
    <t>TXN00101554</t>
  </si>
  <si>
    <t>TXN00101540</t>
  </si>
  <si>
    <t>TXN00101122</t>
  </si>
  <si>
    <t>TXN00101283</t>
  </si>
  <si>
    <t>TXN00101161</t>
  </si>
  <si>
    <t>TXN00101235</t>
  </si>
  <si>
    <t>TXN00101757</t>
  </si>
  <si>
    <t>TXN00101208</t>
  </si>
  <si>
    <t>TXN00101124</t>
  </si>
  <si>
    <t>TXN00100937</t>
  </si>
  <si>
    <t>TXN00100960</t>
  </si>
  <si>
    <t>TXN00101108</t>
  </si>
  <si>
    <t>TXN00101141</t>
  </si>
  <si>
    <t>TXN00102322</t>
  </si>
  <si>
    <t>TXN00101923</t>
  </si>
  <si>
    <t>TXN00102075</t>
  </si>
  <si>
    <t>TXN00102500</t>
  </si>
  <si>
    <t>TXN00101259</t>
  </si>
  <si>
    <t>TXN00101431</t>
  </si>
  <si>
    <t>TXN00101430</t>
  </si>
  <si>
    <t>TXN00101831</t>
  </si>
  <si>
    <t>TXN00101483</t>
  </si>
  <si>
    <t>TXN00101056</t>
  </si>
  <si>
    <t>TXN00101910</t>
  </si>
  <si>
    <t>TXN00102035</t>
  </si>
  <si>
    <t>TXN00101688</t>
  </si>
  <si>
    <t>TXN00102001</t>
  </si>
  <si>
    <t>TXN00101723</t>
  </si>
  <si>
    <t>TXN00102403</t>
  </si>
  <si>
    <t>TXN00101773</t>
  </si>
  <si>
    <t>TXN00102237</t>
  </si>
  <si>
    <t>TXN00101020</t>
  </si>
  <si>
    <t>TXN00102270</t>
  </si>
  <si>
    <t>TXN00102154</t>
  </si>
  <si>
    <t>TXN00101729</t>
  </si>
  <si>
    <t>TXN00101282</t>
  </si>
  <si>
    <t>TXN00101040</t>
  </si>
  <si>
    <t>TXN00101048</t>
  </si>
  <si>
    <t>TXN00101134</t>
  </si>
  <si>
    <t>TXN00100801</t>
  </si>
  <si>
    <t>TXN00101004</t>
  </si>
  <si>
    <t>TXN00102414</t>
  </si>
  <si>
    <t>TXN00102016</t>
  </si>
  <si>
    <t>TXN00102061</t>
  </si>
  <si>
    <t>TXN00101348</t>
  </si>
  <si>
    <t>TXN00101049</t>
  </si>
  <si>
    <t>TXN00101531</t>
  </si>
  <si>
    <t>TXN00100735</t>
  </si>
  <si>
    <t>TXN00101705</t>
  </si>
  <si>
    <t>TXN00101084</t>
  </si>
  <si>
    <t>TXN00100804</t>
  </si>
  <si>
    <t>TXN00101172</t>
  </si>
  <si>
    <t>TXN00102399</t>
  </si>
  <si>
    <t>TXN00101092</t>
  </si>
  <si>
    <t>TXN00101672</t>
  </si>
  <si>
    <t>TXN00101215</t>
  </si>
  <si>
    <t>TXN00101744</t>
  </si>
  <si>
    <t>TXN00101024</t>
  </si>
  <si>
    <t>TXN00101574</t>
  </si>
  <si>
    <t>TXN00102082</t>
  </si>
  <si>
    <t>TXN00101382</t>
  </si>
  <si>
    <t>TXN00100769</t>
  </si>
  <si>
    <t>TXN00101031</t>
  </si>
  <si>
    <t>TXN00101176</t>
  </si>
  <si>
    <t>TXN00102115</t>
  </si>
  <si>
    <t>TXN00102008</t>
  </si>
  <si>
    <t>TXN00101922</t>
  </si>
  <si>
    <t>TXN00100973</t>
  </si>
  <si>
    <t>TXN00100940</t>
  </si>
  <si>
    <t>TXN00101592</t>
  </si>
  <si>
    <t>TXN00101186</t>
  </si>
  <si>
    <t>TXN00100147</t>
  </si>
  <si>
    <t>TXN00101425</t>
  </si>
  <si>
    <t>TXN00100920</t>
  </si>
  <si>
    <t>TXN00102324</t>
  </si>
  <si>
    <t>TXN00101644</t>
  </si>
  <si>
    <t>TXN00102437</t>
  </si>
  <si>
    <t>TXN00101663</t>
  </si>
  <si>
    <t>TXN00101071</t>
  </si>
  <si>
    <t>TXN00101319</t>
  </si>
  <si>
    <t>TXN00101323</t>
  </si>
  <si>
    <t>TXN00102107</t>
  </si>
  <si>
    <t>TXN00101406</t>
  </si>
  <si>
    <t>TXN00100845</t>
  </si>
  <si>
    <t>TXN00101490</t>
  </si>
  <si>
    <t>TXN00101153</t>
  </si>
  <si>
    <t>TXN00102362</t>
  </si>
  <si>
    <t>TXN00102218</t>
  </si>
  <si>
    <t>TXN00101039</t>
  </si>
  <si>
    <t>TXN00100980</t>
  </si>
  <si>
    <t>TXN00101088</t>
  </si>
  <si>
    <t>TXN00101350</t>
  </si>
  <si>
    <t>TXN00100682</t>
  </si>
  <si>
    <t>TXN00101444</t>
  </si>
  <si>
    <t>TXN00101727</t>
  </si>
  <si>
    <t>TXN00102137</t>
  </si>
  <si>
    <t>TXN00100760</t>
  </si>
  <si>
    <t>TXN00101260</t>
  </si>
  <si>
    <t>TXN00101785</t>
  </si>
  <si>
    <t>TXN00101245</t>
  </si>
  <si>
    <t>TXN00100787</t>
  </si>
  <si>
    <t>TXN00101558</t>
  </si>
  <si>
    <t>TXN00101518</t>
  </si>
  <si>
    <t>TXN00100943</t>
  </si>
  <si>
    <t>TXN00102272</t>
  </si>
  <si>
    <t>TXN00100767</t>
  </si>
  <si>
    <t>TXN00100898</t>
  </si>
  <si>
    <t>TXN00100766</t>
  </si>
  <si>
    <t>TXN00102178</t>
  </si>
  <si>
    <t>TXN00100944</t>
  </si>
  <si>
    <t>TXN00102151</t>
  </si>
  <si>
    <t>TXN00101695</t>
  </si>
  <si>
    <t>TXN00101714</t>
  </si>
  <si>
    <t>TXN00101733</t>
  </si>
  <si>
    <t>TXN00101760</t>
  </si>
  <si>
    <t>TXN00101792</t>
  </si>
  <si>
    <t>TXN00100843</t>
  </si>
  <si>
    <t>TXN00101226</t>
  </si>
  <si>
    <t>TXN00100872</t>
  </si>
  <si>
    <t>TXN00100876</t>
  </si>
  <si>
    <t>TXN00102181</t>
  </si>
  <si>
    <t>TXN00100926</t>
  </si>
  <si>
    <t>TXN00102065</t>
  </si>
  <si>
    <t>TXN00102150</t>
  </si>
  <si>
    <t>TXN00102114</t>
  </si>
  <si>
    <t>TXN00100734</t>
  </si>
  <si>
    <t>TXN00102165</t>
  </si>
  <si>
    <t>TXN00100150</t>
  </si>
  <si>
    <t>TXN00101051</t>
  </si>
  <si>
    <t>TXN00101777</t>
  </si>
  <si>
    <t>TXN00101763</t>
  </si>
  <si>
    <t>TXN00101692</t>
  </si>
  <si>
    <t>TXN00101706</t>
  </si>
  <si>
    <t>TXN00101709</t>
  </si>
  <si>
    <t>TXN00101720</t>
  </si>
  <si>
    <t>TXN00101734</t>
  </si>
  <si>
    <t>TXN00101741</t>
  </si>
  <si>
    <t>TXN00101766</t>
  </si>
  <si>
    <t>TXN00101767</t>
  </si>
  <si>
    <t>TXN00101787</t>
  </si>
  <si>
    <t>TXN00101804</t>
  </si>
  <si>
    <t>TXN00101817</t>
  </si>
  <si>
    <t>TXN00101826</t>
  </si>
  <si>
    <t>TXN00101834</t>
  </si>
  <si>
    <t>TXN00101837</t>
  </si>
  <si>
    <t>TXN00101851</t>
  </si>
  <si>
    <t>TXN00101594</t>
  </si>
  <si>
    <t>TXN00101595</t>
  </si>
  <si>
    <t>TXN00101603</t>
  </si>
  <si>
    <t>TXN00101605</t>
  </si>
  <si>
    <t>TXN00101607</t>
  </si>
  <si>
    <t>TXN00101609</t>
  </si>
  <si>
    <t>TXN00101611</t>
  </si>
  <si>
    <t>TXN00101613</t>
  </si>
  <si>
    <t>TXN00101615</t>
  </si>
  <si>
    <t>TXN00101620</t>
  </si>
  <si>
    <t>TXN00101622</t>
  </si>
  <si>
    <t>TXN00101625</t>
  </si>
  <si>
    <t>TXN00101628</t>
  </si>
  <si>
    <t>TXN00101629</t>
  </si>
  <si>
    <t>TXN00101632</t>
  </si>
  <si>
    <t>TXN00101633</t>
  </si>
  <si>
    <t>TXN00101637</t>
  </si>
  <si>
    <t>TXN00101643</t>
  </si>
  <si>
    <t>TXN00101645</t>
  </si>
  <si>
    <t>TXN00101646</t>
  </si>
  <si>
    <t>TXN00101654</t>
  </si>
  <si>
    <t>TXN00101657</t>
  </si>
  <si>
    <t>TXN00101665</t>
  </si>
  <si>
    <t>TXN00101670</t>
  </si>
  <si>
    <t>TXN00101675</t>
  </si>
  <si>
    <t>TXN00101676</t>
  </si>
  <si>
    <t>TXN00101680</t>
  </si>
  <si>
    <t>TXN00101682</t>
  </si>
  <si>
    <t>TXN00101684</t>
  </si>
  <si>
    <t>TXN00101685</t>
  </si>
  <si>
    <t>TXN00101617</t>
  </si>
  <si>
    <t>TXN00102441</t>
  </si>
  <si>
    <t>TXN00100868</t>
  </si>
  <si>
    <t>TXN00100850</t>
  </si>
  <si>
    <t>TXN00101506</t>
  </si>
  <si>
    <t>TXN00100863</t>
  </si>
  <si>
    <t>TXN00102920</t>
  </si>
  <si>
    <t>TXN00102601</t>
  </si>
  <si>
    <t>TXN00100945</t>
  </si>
  <si>
    <t>TXN00101573</t>
  </si>
  <si>
    <t>TXN00101848</t>
  </si>
  <si>
    <t>TXN00101359</t>
  </si>
  <si>
    <t>TXN00102554</t>
  </si>
  <si>
    <t>TXN00100951</t>
  </si>
  <si>
    <t>TXN00100885</t>
  </si>
  <si>
    <t>TXN00100844</t>
  </si>
  <si>
    <t>TXN00101572</t>
  </si>
  <si>
    <t>TXN00100949</t>
  </si>
  <si>
    <t>TXN00101798</t>
  </si>
  <si>
    <t>TXN00101821</t>
  </si>
  <si>
    <t>TXN00101861</t>
  </si>
  <si>
    <t>TXN00100819</t>
  </si>
  <si>
    <t>TXN00101730</t>
  </si>
  <si>
    <t>TXN00100916</t>
  </si>
  <si>
    <t>TXN00101065</t>
  </si>
  <si>
    <t>TXN00101068</t>
  </si>
  <si>
    <t>TXN00101077</t>
  </si>
  <si>
    <t>TXN00101079</t>
  </si>
  <si>
    <t>TXN00100907</t>
  </si>
  <si>
    <t>TXN00101820</t>
  </si>
  <si>
    <t>TXN00101578</t>
  </si>
  <si>
    <t>TXN00101687</t>
  </si>
  <si>
    <t>TXN00101422</t>
  </si>
  <si>
    <t>TXN00102100</t>
  </si>
  <si>
    <t>TXN00102032</t>
  </si>
  <si>
    <t>TXN00102048</t>
  </si>
  <si>
    <t>TXN00100861</t>
  </si>
  <si>
    <t>TXN00101547</t>
  </si>
  <si>
    <t>TXN00101807</t>
  </si>
  <si>
    <t>TXN00101532</t>
  </si>
  <si>
    <t>TXN00102087</t>
  </si>
  <si>
    <t>TXN00101689</t>
  </si>
  <si>
    <t>TXN00101694</t>
  </si>
  <si>
    <t>TXN00101702</t>
  </si>
  <si>
    <t>TXN00101712</t>
  </si>
  <si>
    <t>TXN00101719</t>
  </si>
  <si>
    <t>TXN00101732</t>
  </si>
  <si>
    <t>TXN00101756</t>
  </si>
  <si>
    <t>TXN00101778</t>
  </si>
  <si>
    <t>TXN00101784</t>
  </si>
  <si>
    <t>TXN00101802</t>
  </si>
  <si>
    <t>TXN00101813</t>
  </si>
  <si>
    <t>TXN00101825</t>
  </si>
  <si>
    <t>TXN00101827</t>
  </si>
  <si>
    <t>TXN00101835</t>
  </si>
  <si>
    <t>TXN00101845</t>
  </si>
  <si>
    <t>TXN00102019</t>
  </si>
  <si>
    <t>TXN00102127</t>
  </si>
  <si>
    <t>TXN00101860</t>
  </si>
  <si>
    <t>TXN00101281</t>
  </si>
  <si>
    <t>TXN00101759</t>
  </si>
  <si>
    <t>TXN00102030</t>
  </si>
  <si>
    <t>TXN00100880</t>
  </si>
  <si>
    <t>TXN00101098</t>
  </si>
  <si>
    <t>TXN00100897</t>
  </si>
  <si>
    <t>TXN00100674</t>
  </si>
  <si>
    <t>TXN00101013</t>
  </si>
  <si>
    <t>TXN00102027</t>
  </si>
  <si>
    <t>TXN00102617</t>
  </si>
  <si>
    <t>TXN00102570</t>
  </si>
  <si>
    <t>TXN00102582</t>
  </si>
  <si>
    <t>TXN00102600</t>
  </si>
  <si>
    <t>TXN00102005</t>
  </si>
  <si>
    <t>TXN00101865</t>
  </si>
  <si>
    <t>TXN00101877</t>
  </si>
  <si>
    <t>TXN00101809</t>
  </si>
  <si>
    <t>TXN00101623</t>
  </si>
  <si>
    <t>TXN00101596</t>
  </si>
  <si>
    <t>TXN00101006</t>
  </si>
  <si>
    <t>TXN00101043</t>
  </si>
  <si>
    <t>TXN00101058</t>
  </si>
  <si>
    <t>TXN00101755</t>
  </si>
  <si>
    <t>TXN00103276</t>
  </si>
  <si>
    <t>TXN00100911</t>
  </si>
  <si>
    <t>TXN00100990</t>
  </si>
  <si>
    <t>TXN00101424</t>
  </si>
  <si>
    <t>TXN00100700</t>
  </si>
  <si>
    <t>TXN00103189</t>
  </si>
  <si>
    <t>TXN00101022</t>
  </si>
  <si>
    <t>TXN00102571</t>
  </si>
  <si>
    <t>TXN00102616</t>
  </si>
  <si>
    <t>TXN00102037</t>
  </si>
  <si>
    <t>TXN00102053</t>
  </si>
  <si>
    <t>TXN00100702</t>
  </si>
  <si>
    <t>TXN00101072</t>
  </si>
  <si>
    <t>TXN00102054</t>
  </si>
  <si>
    <t>TXN00101962</t>
  </si>
  <si>
    <t>TXN00101984</t>
  </si>
  <si>
    <t>TXN00101898</t>
  </si>
  <si>
    <t>TXN00101912</t>
  </si>
  <si>
    <t>TXN00101914</t>
  </si>
  <si>
    <t>TXN00101928</t>
  </si>
  <si>
    <t>TXN00101940</t>
  </si>
  <si>
    <t>TXN00101879</t>
  </si>
  <si>
    <t>TXN00101634</t>
  </si>
  <si>
    <t>TXN00102057</t>
  </si>
  <si>
    <t>TXN00102130</t>
  </si>
  <si>
    <t>TXN00100878</t>
  </si>
  <si>
    <t>TXN00101293</t>
  </si>
  <si>
    <t>TXN00102073</t>
  </si>
  <si>
    <t>TXN00102116</t>
  </si>
  <si>
    <t>TXN00102138</t>
  </si>
  <si>
    <t>TXN00102157</t>
  </si>
  <si>
    <t>TXN00102173</t>
  </si>
  <si>
    <t>TXN00101624</t>
  </si>
  <si>
    <t>TXN00100746</t>
  </si>
  <si>
    <t>TXN00102171</t>
  </si>
  <si>
    <t>TXN00102050</t>
  </si>
  <si>
    <t>TXN00101986</t>
  </si>
  <si>
    <t>TXN00101870</t>
  </si>
  <si>
    <t>TXN00104357</t>
  </si>
  <si>
    <t>TXN00104887</t>
  </si>
  <si>
    <t>TXN00102352</t>
  </si>
  <si>
    <t>TXN00102361</t>
  </si>
  <si>
    <t>TXN00102369</t>
  </si>
  <si>
    <t>TXN00102400</t>
  </si>
  <si>
    <t>TXN00102422</t>
  </si>
  <si>
    <t>TXN00102323</t>
  </si>
  <si>
    <t>TXN00102332</t>
  </si>
  <si>
    <t>TXN00101704</t>
  </si>
  <si>
    <t>TXN00101713</t>
  </si>
  <si>
    <t>TXN00101728</t>
  </si>
  <si>
    <t>TXN00101815</t>
  </si>
  <si>
    <t>TXN00101850</t>
  </si>
  <si>
    <t>TXN00100750</t>
  </si>
  <si>
    <t>TXN00101710</t>
  </si>
  <si>
    <t>TXN00100956</t>
  </si>
  <si>
    <t>TXN00101478</t>
  </si>
  <si>
    <t>TXN00100964</t>
  </si>
  <si>
    <t>TXN00102070</t>
  </si>
  <si>
    <t>TXN00102099</t>
  </si>
  <si>
    <t>TXN00102111</t>
  </si>
  <si>
    <t>TXN00102142</t>
  </si>
  <si>
    <t>TXN00102145</t>
  </si>
  <si>
    <t>TXN00102174</t>
  </si>
  <si>
    <t>TXN00106181</t>
  </si>
  <si>
    <t>TXN00105753</t>
  </si>
  <si>
    <t>TXN00105241</t>
  </si>
  <si>
    <t>TXN00102059</t>
  </si>
  <si>
    <t>TXN00102083</t>
  </si>
  <si>
    <t>TXN00102102</t>
  </si>
  <si>
    <t>TXN00102128</t>
  </si>
  <si>
    <t>TXN00102131</t>
  </si>
  <si>
    <t>TXN00102160</t>
  </si>
  <si>
    <t>TXN00102007</t>
  </si>
  <si>
    <t>TXN00102020</t>
  </si>
  <si>
    <t>TXN00101977</t>
  </si>
  <si>
    <t>TXN00101769</t>
  </si>
  <si>
    <t>TXN00101600</t>
  </si>
  <si>
    <t>TXN00101070</t>
  </si>
  <si>
    <t>TXN00101432</t>
  </si>
  <si>
    <t>TXN00101373</t>
  </si>
  <si>
    <t>TXN00101642</t>
  </si>
  <si>
    <t>TXN00102628</t>
  </si>
  <si>
    <t>TXN00101270</t>
  </si>
  <si>
    <t>TXN00100775</t>
  </si>
  <si>
    <t>TXN00101477</t>
  </si>
  <si>
    <t>TXN00101748</t>
  </si>
  <si>
    <t>TXN00102066</t>
  </si>
  <si>
    <t>TXN00102140</t>
  </si>
  <si>
    <t>TXN00102170</t>
  </si>
  <si>
    <t>TXN00101810</t>
  </si>
  <si>
    <t>TXN00102081</t>
  </si>
  <si>
    <t>TXN00102155</t>
  </si>
  <si>
    <t>TXN00101715</t>
  </si>
  <si>
    <t>TXN00101725</t>
  </si>
  <si>
    <t>TXN00101740</t>
  </si>
  <si>
    <t>TXN00101754</t>
  </si>
  <si>
    <t>TXN00101780</t>
  </si>
  <si>
    <t>TXN00101666</t>
  </si>
  <si>
    <t>TXN00100832</t>
  </si>
  <si>
    <t>TXN00101686</t>
  </si>
  <si>
    <t>TXN00101819</t>
  </si>
  <si>
    <t>TXN00100998</t>
  </si>
  <si>
    <t>TXN00104224</t>
  </si>
  <si>
    <t>TXN00104257</t>
  </si>
  <si>
    <t>TXN00104285</t>
  </si>
  <si>
    <t>TXN00100867</t>
  </si>
  <si>
    <t>TXN00100981</t>
  </si>
  <si>
    <t>TXN00100997</t>
  </si>
  <si>
    <t>TXN00101618</t>
  </si>
  <si>
    <t>TXN00101678</t>
  </si>
  <si>
    <t>TXN00101651</t>
  </si>
  <si>
    <t>TXN00101614</t>
  </si>
  <si>
    <t>TXN00101280</t>
  </si>
  <si>
    <t>TXN00100908</t>
  </si>
  <si>
    <t>TXN00101926</t>
  </si>
  <si>
    <t>TXN00101635</t>
  </si>
  <si>
    <t>TXN00101716</t>
  </si>
  <si>
    <t>TXN00101745</t>
  </si>
  <si>
    <t>TXN00101770</t>
  </si>
  <si>
    <t>TXN00101779</t>
  </si>
  <si>
    <t>TXN00101111</t>
  </si>
  <si>
    <t>TXN00101369</t>
  </si>
  <si>
    <t>TXN00101192</t>
  </si>
  <si>
    <t>TXN00100979</t>
  </si>
  <si>
    <t>TXN00101180</t>
  </si>
  <si>
    <t>TXN00102850</t>
  </si>
  <si>
    <t>TXN00102858</t>
  </si>
  <si>
    <t>TXN00101403</t>
  </si>
  <si>
    <t>TXN00101597</t>
  </si>
  <si>
    <t>TXN00102856</t>
  </si>
  <si>
    <t>TXN00100959</t>
  </si>
  <si>
    <t>TXN00100925</t>
  </si>
  <si>
    <t>TXN00102857</t>
  </si>
  <si>
    <t>TXN00100884</t>
  </si>
  <si>
    <t>TXN00101750</t>
  </si>
  <si>
    <t>TXN00102198</t>
  </si>
  <si>
    <t>TXN00101367</t>
  </si>
  <si>
    <t>TXN00102141</t>
  </si>
  <si>
    <t>TXN00101683</t>
  </si>
  <si>
    <t>TXN00101383</t>
  </si>
  <si>
    <t>TXN00101681</t>
  </si>
  <si>
    <t>TXN00100941</t>
  </si>
  <si>
    <t>TXN00101194</t>
  </si>
  <si>
    <t>TXN00104578</t>
  </si>
  <si>
    <t>TXN00102280</t>
  </si>
  <si>
    <t>TXN00102933</t>
  </si>
  <si>
    <t>TXN00102807</t>
  </si>
  <si>
    <t>0000975171</t>
  </si>
  <si>
    <t>134289 1218</t>
  </si>
  <si>
    <t>134289 0119</t>
  </si>
  <si>
    <t>0001001572</t>
  </si>
  <si>
    <t>0001010366</t>
  </si>
  <si>
    <t>0001014008</t>
  </si>
  <si>
    <t>134289 0219</t>
  </si>
  <si>
    <t>0000969200</t>
  </si>
  <si>
    <t>680045</t>
  </si>
  <si>
    <t>676897</t>
  </si>
  <si>
    <t>INV0003</t>
  </si>
  <si>
    <t>INV0002</t>
  </si>
  <si>
    <t>13879</t>
  </si>
  <si>
    <t>13869</t>
  </si>
  <si>
    <t>13883</t>
  </si>
  <si>
    <t>13842</t>
  </si>
  <si>
    <t>13866</t>
  </si>
  <si>
    <t>13882</t>
  </si>
  <si>
    <t>099254</t>
  </si>
  <si>
    <t>0946448</t>
  </si>
  <si>
    <t>685753</t>
  </si>
  <si>
    <t>674251</t>
  </si>
  <si>
    <t>71776</t>
  </si>
  <si>
    <t>4331K00005549</t>
  </si>
  <si>
    <t>72851</t>
  </si>
  <si>
    <t>4331K00005548</t>
  </si>
  <si>
    <t>11191801</t>
  </si>
  <si>
    <t>11041801</t>
  </si>
  <si>
    <t>11111801</t>
  </si>
  <si>
    <t>10281801</t>
  </si>
  <si>
    <t>687105</t>
  </si>
  <si>
    <t>690463</t>
  </si>
  <si>
    <t>1117779</t>
  </si>
  <si>
    <t>1117796</t>
  </si>
  <si>
    <t>674247</t>
  </si>
  <si>
    <t>676887</t>
  </si>
  <si>
    <t>680044</t>
  </si>
  <si>
    <t>676894</t>
  </si>
  <si>
    <t>676910</t>
  </si>
  <si>
    <t>676911</t>
  </si>
  <si>
    <t>676920</t>
  </si>
  <si>
    <t>680040</t>
  </si>
  <si>
    <t>680041</t>
  </si>
  <si>
    <t>676907</t>
  </si>
  <si>
    <t>680036</t>
  </si>
  <si>
    <t>680037</t>
  </si>
  <si>
    <t>676914</t>
  </si>
  <si>
    <t>676902</t>
  </si>
  <si>
    <t>676921</t>
  </si>
  <si>
    <t>676924</t>
  </si>
  <si>
    <t>676881</t>
  </si>
  <si>
    <t>676917</t>
  </si>
  <si>
    <t>678309</t>
  </si>
  <si>
    <t>680039</t>
  </si>
  <si>
    <t>680038</t>
  </si>
  <si>
    <t>687175</t>
  </si>
  <si>
    <t>687168</t>
  </si>
  <si>
    <t>690461</t>
  </si>
  <si>
    <t>674249</t>
  </si>
  <si>
    <t>20927787300 0119</t>
  </si>
  <si>
    <t>2092778730001218</t>
  </si>
  <si>
    <t>2097699630071218</t>
  </si>
  <si>
    <t>209769963007 119</t>
  </si>
  <si>
    <t>2097699630070119</t>
  </si>
  <si>
    <t>2097699630070219</t>
  </si>
  <si>
    <t>8204995-1719-6</t>
  </si>
  <si>
    <t>8204860-1719-8</t>
  </si>
  <si>
    <t>8204859-1719-0</t>
  </si>
  <si>
    <t>8251522-1719-6</t>
  </si>
  <si>
    <t>209678273005</t>
  </si>
  <si>
    <t>2096782730051218</t>
  </si>
  <si>
    <t>209769963007</t>
  </si>
  <si>
    <t>8251135-1719-7</t>
  </si>
  <si>
    <t>2096782730050119</t>
  </si>
  <si>
    <t>8204561-1719-2</t>
  </si>
  <si>
    <t>2096782730050319</t>
  </si>
  <si>
    <t>8237502-1719-7</t>
  </si>
  <si>
    <t>209678273005 219</t>
  </si>
  <si>
    <t>209678273005 119</t>
  </si>
  <si>
    <t>8204956-1719-4</t>
  </si>
  <si>
    <t>2096782730050219</t>
  </si>
  <si>
    <t>8204933-1719-3</t>
  </si>
  <si>
    <t>JRNL00488285</t>
  </si>
  <si>
    <t>JRNL00478044</t>
  </si>
  <si>
    <t>JRNL00475515</t>
  </si>
  <si>
    <t>JRNL00475893</t>
  </si>
  <si>
    <t>JRNL00479902</t>
  </si>
  <si>
    <t>PCard</t>
  </si>
  <si>
    <t>Nov BOA Pcard-SHELL OIL 50981450047</t>
  </si>
  <si>
    <t>Nov BOA Pcard-MARATHON PETRO69393</t>
  </si>
  <si>
    <t>Oct BOA Pcard-MARATHON PETRO272633</t>
  </si>
  <si>
    <t>Oct BOA Pcard-MARATHON PETRO148619</t>
  </si>
  <si>
    <t>Oct BOA Pcard-CITGO TRUCK PLAZA</t>
  </si>
  <si>
    <t>Oct BOA Pcard-POPEYES 140</t>
  </si>
  <si>
    <t>Nov BOA Pcard-MARATHON PETRO35386</t>
  </si>
  <si>
    <t>Nov BOA Pcard-SUNOCO 0131073900</t>
  </si>
  <si>
    <t>Nov BOA Pcard-SHELL OIL 57543701908</t>
  </si>
  <si>
    <t>Oct BOA Pcard-PILOT         00003749</t>
  </si>
  <si>
    <t>Nov BOA Pcard-SHELL OIL 12399851000</t>
  </si>
  <si>
    <t>Oct BOA Pcard-MARATHON PETRO272989</t>
  </si>
  <si>
    <t>Oct BOA Pcard-CIRCLE K # 23829</t>
  </si>
  <si>
    <t>Nov BOA Pcard-SHELL OIL 57529537706</t>
  </si>
  <si>
    <t>Oct BOA Pcard-EXXONMOBIL    97311005</t>
  </si>
  <si>
    <t>Oct BOA Pcard-CAMPBELLTON CITGO</t>
  </si>
  <si>
    <t>Nov BOA Pcard-EXXONMOBIL    47238969</t>
  </si>
  <si>
    <t>Nov BOA Pcard-SHELL OIL 57543537401</t>
  </si>
  <si>
    <t>Nov BOA Pcard-EXXONMOBIL    97311005</t>
  </si>
  <si>
    <t>Oct BOA Pcard-SHELL OIL 91004063284</t>
  </si>
  <si>
    <t>Oct BOA Pcard-TOM THUMB #61</t>
  </si>
  <si>
    <t>Oct BOA Pcard-CHEVRON 0042139</t>
  </si>
  <si>
    <t>Nov BOA Pcard-PILOT         00003749</t>
  </si>
  <si>
    <t>Oct BOA Pcard-RACETRAC 181  00001818</t>
  </si>
  <si>
    <t>Oct BOA Pcard-PILOT_00623</t>
  </si>
  <si>
    <t>Nov BOA Pcard-SHELL OIL 57543701809</t>
  </si>
  <si>
    <t>Nov BOA Pcard-SHELL OIL 10014680002</t>
  </si>
  <si>
    <t>Oct BOA Pcard-MARATHON PETRO256560</t>
  </si>
  <si>
    <t>Oct BOA Pcard-PILOT         00000927</t>
  </si>
  <si>
    <t>Oct BOA Pcard-TOM THUMB #109</t>
  </si>
  <si>
    <t>BOA-MARATHON PETRO169698</t>
  </si>
  <si>
    <t>Oct BOA Pcard-SHELL OIL 57529537805</t>
  </si>
  <si>
    <t>Nov BOA Pcard-WAFFLE HOUSE 0977</t>
  </si>
  <si>
    <t>SANGAREE OIL CO INC</t>
  </si>
  <si>
    <t>FLORIDA PUBLIC UTILITIES</t>
  </si>
  <si>
    <t>SUN COAST RESOURCES INC</t>
  </si>
  <si>
    <t>MARLIN CNG SERVICES</t>
  </si>
  <si>
    <t>GE FLEET SERVICES</t>
  </si>
  <si>
    <t>ELEMENT FLEET CORP</t>
  </si>
  <si>
    <t>WEST END QUICK PIC INC</t>
  </si>
  <si>
    <t>TXN00101717</t>
  </si>
  <si>
    <t>TXN00101708</t>
  </si>
  <si>
    <t>TXN00101008</t>
  </si>
  <si>
    <t>TXN00101244</t>
  </si>
  <si>
    <t>TXN00101054</t>
  </si>
  <si>
    <t>TXN00101228</t>
  </si>
  <si>
    <t>TXN00101951</t>
  </si>
  <si>
    <t>TXN00101838</t>
  </si>
  <si>
    <t>TXN00102125</t>
  </si>
  <si>
    <t>TXN00102076</t>
  </si>
  <si>
    <t>TXN00101441</t>
  </si>
  <si>
    <t>TXN00101762</t>
  </si>
  <si>
    <t>TXN00101145</t>
  </si>
  <si>
    <t>TXN00101399</t>
  </si>
  <si>
    <t>TXN00102013</t>
  </si>
  <si>
    <t>TXN00101438</t>
  </si>
  <si>
    <t>TXN00101363</t>
  </si>
  <si>
    <t>TXN00101619</t>
  </si>
  <si>
    <t>TXN00101839</t>
  </si>
  <si>
    <t>TXN00101751</t>
  </si>
  <si>
    <t>TXN00101484</t>
  </si>
  <si>
    <t>TXN00100994</t>
  </si>
  <si>
    <t>TXN00100835</t>
  </si>
  <si>
    <t>TXN00102046</t>
  </si>
  <si>
    <t>TXN00101449</t>
  </si>
  <si>
    <t>TXN00101782</t>
  </si>
  <si>
    <t>TXN00101568</t>
  </si>
  <si>
    <t>TXN00102078</t>
  </si>
  <si>
    <t>TXN00100826</t>
  </si>
  <si>
    <t>TXN00101950</t>
  </si>
  <si>
    <t>TXN00101414</t>
  </si>
  <si>
    <t>TXN00101888</t>
  </si>
  <si>
    <t>TXN00101069</t>
  </si>
  <si>
    <t>TXN00100984</t>
  </si>
  <si>
    <t>TXN00100805</t>
  </si>
  <si>
    <t>TXN00100993</t>
  </si>
  <si>
    <t>TXN00102238</t>
  </si>
  <si>
    <t>21577</t>
  </si>
  <si>
    <t>P1646267 1118</t>
  </si>
  <si>
    <t>95055677</t>
  </si>
  <si>
    <t>27912</t>
  </si>
  <si>
    <t>0007266179</t>
  </si>
  <si>
    <t>0007309748</t>
  </si>
  <si>
    <t>725960</t>
  </si>
  <si>
    <t>21012 1018</t>
  </si>
  <si>
    <t>P1646267 1018</t>
  </si>
  <si>
    <t>27899</t>
  </si>
  <si>
    <t>95049227</t>
  </si>
  <si>
    <t>95049442</t>
  </si>
  <si>
    <t>95055825</t>
  </si>
  <si>
    <t>95049050</t>
  </si>
  <si>
    <t>95057781</t>
  </si>
  <si>
    <t>95030950</t>
  </si>
  <si>
    <t>95049441</t>
  </si>
  <si>
    <t>95058046</t>
  </si>
  <si>
    <t>95053787</t>
  </si>
  <si>
    <t>95047822</t>
  </si>
  <si>
    <t>95048344</t>
  </si>
  <si>
    <t>95053791</t>
  </si>
  <si>
    <t>95039601</t>
  </si>
  <si>
    <t>95030952</t>
  </si>
  <si>
    <t>95033992</t>
  </si>
  <si>
    <t>TXN00102948</t>
  </si>
  <si>
    <t>TXN00101949</t>
  </si>
  <si>
    <t>TXN00101081</t>
  </si>
  <si>
    <t>TXN00101240</t>
  </si>
  <si>
    <t>TXN00101794</t>
  </si>
  <si>
    <t>TXN00101463</t>
  </si>
  <si>
    <t>TXN00101342</t>
  </si>
  <si>
    <t>TXN00101474</t>
  </si>
  <si>
    <t>TXN00102496</t>
  </si>
  <si>
    <t>TXN00102482</t>
  </si>
  <si>
    <t>TXN00100910</t>
  </si>
  <si>
    <t>TXN00100965</t>
  </si>
  <si>
    <t>501492</t>
  </si>
  <si>
    <t>679495</t>
  </si>
  <si>
    <t>07110</t>
  </si>
  <si>
    <t>07014</t>
  </si>
  <si>
    <t>A07044</t>
  </si>
  <si>
    <t>B07044</t>
  </si>
  <si>
    <t>C07044</t>
  </si>
  <si>
    <t>07040</t>
  </si>
  <si>
    <t>D07044</t>
  </si>
  <si>
    <t>452704</t>
  </si>
  <si>
    <t>95040703</t>
  </si>
  <si>
    <t>95030444</t>
  </si>
  <si>
    <t>95050737</t>
  </si>
  <si>
    <t>95029302</t>
  </si>
  <si>
    <t>95029507</t>
  </si>
  <si>
    <t>95050738</t>
  </si>
  <si>
    <t>95050741</t>
  </si>
  <si>
    <t>95090734</t>
  </si>
  <si>
    <t>95090735</t>
  </si>
  <si>
    <t>95050730</t>
  </si>
  <si>
    <t>95050731</t>
  </si>
  <si>
    <t>95050736</t>
  </si>
  <si>
    <t>95050733</t>
  </si>
  <si>
    <t>95050743</t>
  </si>
  <si>
    <t>83506908-0002</t>
  </si>
  <si>
    <t>83470623-0003</t>
  </si>
  <si>
    <t>83506908-0003</t>
  </si>
  <si>
    <t>83470623-0002</t>
  </si>
  <si>
    <t>83506908-0001</t>
  </si>
  <si>
    <t>102619969</t>
  </si>
  <si>
    <t>162653022-004</t>
  </si>
  <si>
    <t>163758821-003</t>
  </si>
  <si>
    <t>162653022-002</t>
  </si>
  <si>
    <t>163758821-001</t>
  </si>
  <si>
    <t>163758821-002</t>
  </si>
  <si>
    <t>162653022-003</t>
  </si>
  <si>
    <t>162653022.001</t>
  </si>
  <si>
    <t>162373376-004</t>
  </si>
  <si>
    <t>162373376-001</t>
  </si>
  <si>
    <t>Dec BOA Pcard-UNITED RENTALS - Credit</t>
  </si>
  <si>
    <t>Oct BOA Pcard-U-HAUL MOVING &amp; STORAGE O</t>
  </si>
  <si>
    <t>Oct BOA Pcard-UNITED RENTALS</t>
  </si>
  <si>
    <t>Nov BOA Pcard-IN  AMERICAN SPOT COOLING</t>
  </si>
  <si>
    <t>Oct BOA Pcard-IN  AMERICAN SPOT COOLING</t>
  </si>
  <si>
    <t>ACME BARRICADES LC</t>
  </si>
  <si>
    <t>NORTH FLORIDA RENTAL CENTER INC</t>
  </si>
  <si>
    <t>STONES LAND CLEARING LLC</t>
  </si>
  <si>
    <t>SUNBELT RENTALS INC</t>
  </si>
  <si>
    <t>ULINE INC</t>
  </si>
  <si>
    <t>UNITED RENTALS INC</t>
  </si>
  <si>
    <t>EMERALD TRANSFORMER GULF COAST</t>
  </si>
  <si>
    <t>SCHWEITZER ENGINEERING LABORATORIES INC</t>
  </si>
  <si>
    <t>Oct BOA Pcard-TURNER ACE HARDWARE</t>
  </si>
  <si>
    <t>Oct BOA Pcard-OREILLY AUTO #2223</t>
  </si>
  <si>
    <t>Oct BOA Pcard-CVS/PHARMACY #05135</t>
  </si>
  <si>
    <t>Oct BOA Pcard-ACE HARDWARE</t>
  </si>
  <si>
    <t>Oct BOA Pcard-WALGREENS #4075</t>
  </si>
  <si>
    <t>Oct BOA Pcard-LOWES #01924</t>
  </si>
  <si>
    <t>Oct BOA Pcard-TRACTOR-SUPPLY-CO #0538</t>
  </si>
  <si>
    <t>Oct BOA Pcard-ADK BUILDING SUPPLY</t>
  </si>
  <si>
    <t>Oct BOA Pcard-THE HOME DEPOT #0808</t>
  </si>
  <si>
    <t>Oct BOA Pcard-LOWES #01647</t>
  </si>
  <si>
    <t>Oct BOA Pcard-ACE MARKING DEVICES</t>
  </si>
  <si>
    <t>Oct BOA Pcard-THE HOME DEPOT #6332</t>
  </si>
  <si>
    <t>Oct BOA Pcard-BEST BUY      00005504</t>
  </si>
  <si>
    <t>Oct BOA Pcard-LOWES #00606</t>
  </si>
  <si>
    <t>Oct BOA Pcard-LOWES #02472</t>
  </si>
  <si>
    <t>Oct BOA Pcard-THE HOME DEPOT #6936</t>
  </si>
  <si>
    <t>Oct BOA Pcard-THE HOME DEPOT #6330</t>
  </si>
  <si>
    <t>Oct BOA Pcard-JACKSON COUNTY LUMBER</t>
  </si>
  <si>
    <t>Oct BOA Pcard-THE HOME DEPOT 808</t>
  </si>
  <si>
    <t>Oct BOA Pcard-SAFELITE AUTOGLASS</t>
  </si>
  <si>
    <t>Oct BOA Pcard-OFFICE DEPOT #1165</t>
  </si>
  <si>
    <t>Oct BOA Pcard-THE HOME DEPOT 6330</t>
  </si>
  <si>
    <t>Oct BOA Pcard-ACADEMY SPORTS #230</t>
  </si>
  <si>
    <t>Oct BOA Pcard-FASTSIGNS #576</t>
  </si>
  <si>
    <t>Oct BOA Pcard-OFFICE DEPOT #274</t>
  </si>
  <si>
    <t>Nov BOA Pcard-DOLLAR-GENERAL #2169</t>
  </si>
  <si>
    <t>Nov BOA Pcard-THE HOME DEPOT #0233</t>
  </si>
  <si>
    <t>Nov BOA Pcard-BO AND MIKES DETAIL SHOP</t>
  </si>
  <si>
    <t>BOA-FAMILY DOLLAR #0433</t>
  </si>
  <si>
    <t>Nov BOA Pcard-OFFICE DEPOT #274</t>
  </si>
  <si>
    <t>Nov BOA Pcard-MURRAY FORD OF KINGSLAND</t>
  </si>
  <si>
    <t>Hurricane Michael</t>
  </si>
  <si>
    <t>ANIXTER INC</t>
  </si>
  <si>
    <t>ATCO INTERNATIONAL</t>
  </si>
  <si>
    <t>CCP INDUSTRIES INC</t>
  </si>
  <si>
    <t>DECO SUPPLY</t>
  </si>
  <si>
    <t>ELECTRIC SUPPLY</t>
  </si>
  <si>
    <t>GLOBO MAINTENANCE &amp; CLEANING SERV LLC</t>
  </si>
  <si>
    <t>GRAINGER</t>
  </si>
  <si>
    <t>GRESCO SUPPLY INC</t>
  </si>
  <si>
    <t>GRESCO-CAPSTONE UTILITY SUPPLY</t>
  </si>
  <si>
    <t>GULF POWER COMPANY</t>
  </si>
  <si>
    <t>LEWIS-SMITH SUPPLY CORP</t>
  </si>
  <si>
    <t>MARIANNA OFFICE SUPPLY</t>
  </si>
  <si>
    <t>MAYER ELECTRIC SUPPLY CO</t>
  </si>
  <si>
    <t>MOMAR INC</t>
  </si>
  <si>
    <t>MOORE WARREN EQUIPMENT CO INC</t>
  </si>
  <si>
    <t>STUART C IRBY CO</t>
  </si>
  <si>
    <t>TRI STATE UTILITY PRODUCTS INC</t>
  </si>
  <si>
    <t>TXN00101101</t>
  </si>
  <si>
    <t>TXN00101289</t>
  </si>
  <si>
    <t>TXN00101349</t>
  </si>
  <si>
    <t>TXN00100410</t>
  </si>
  <si>
    <t>TXN00100874</t>
  </si>
  <si>
    <t>TXN00100738</t>
  </si>
  <si>
    <t>TXN00101404</t>
  </si>
  <si>
    <t>TXN00100958</t>
  </si>
  <si>
    <t>TXN00101109</t>
  </si>
  <si>
    <t>TXN00101021</t>
  </si>
  <si>
    <t>TXN00100732</t>
  </si>
  <si>
    <t>TXN00100510</t>
  </si>
  <si>
    <t>TXN00101034</t>
  </si>
  <si>
    <t>TXN00100790</t>
  </si>
  <si>
    <t>TXN00100931</t>
  </si>
  <si>
    <t>TXN00100854</t>
  </si>
  <si>
    <t>TXN00100887</t>
  </si>
  <si>
    <t>TXN00100971</t>
  </si>
  <si>
    <t>TXN00100896</t>
  </si>
  <si>
    <t>TXN00101454</t>
  </si>
  <si>
    <t>TXN00100865</t>
  </si>
  <si>
    <t>TXN00101193</t>
  </si>
  <si>
    <t>TXN00100721</t>
  </si>
  <si>
    <t>TXN00100848</t>
  </si>
  <si>
    <t>TXN00101472</t>
  </si>
  <si>
    <t>TXN00101135</t>
  </si>
  <si>
    <t>TXN00101513</t>
  </si>
  <si>
    <t>TXN00101381</t>
  </si>
  <si>
    <t>TXN00101096</t>
  </si>
  <si>
    <t>TXN00101313</t>
  </si>
  <si>
    <t>TXN00100952</t>
  </si>
  <si>
    <t>TXN00101142</t>
  </si>
  <si>
    <t>TXN00100837</t>
  </si>
  <si>
    <t>TXN00100976</t>
  </si>
  <si>
    <t>TXN00100773</t>
  </si>
  <si>
    <t>TXN00100776</t>
  </si>
  <si>
    <t>TXN00101095</t>
  </si>
  <si>
    <t>TXN00101795</t>
  </si>
  <si>
    <t>TXN00101669</t>
  </si>
  <si>
    <t>TXN00102236</t>
  </si>
  <si>
    <t>TXN00101985</t>
  </si>
  <si>
    <t>TXN00102351</t>
  </si>
  <si>
    <t>TXN00102374</t>
  </si>
  <si>
    <t>Return to Stock</t>
  </si>
  <si>
    <t>4048947-00</t>
  </si>
  <si>
    <t>4045707-00</t>
  </si>
  <si>
    <t>4045764-00</t>
  </si>
  <si>
    <t>4044543-01</t>
  </si>
  <si>
    <t>4045718-00</t>
  </si>
  <si>
    <t>4044380-00</t>
  </si>
  <si>
    <t>4045127-00</t>
  </si>
  <si>
    <t>4048946-00</t>
  </si>
  <si>
    <t>4043316-01</t>
  </si>
  <si>
    <t>4043316-02</t>
  </si>
  <si>
    <t>4043316-00</t>
  </si>
  <si>
    <t>4044626-00</t>
  </si>
  <si>
    <t>4044625-00</t>
  </si>
  <si>
    <t>4043316-05</t>
  </si>
  <si>
    <t>4044627-00</t>
  </si>
  <si>
    <t>4043909-00</t>
  </si>
  <si>
    <t>4044543-00</t>
  </si>
  <si>
    <t>4055548-00</t>
  </si>
  <si>
    <t>4043316-04</t>
  </si>
  <si>
    <t>4046060-00</t>
  </si>
  <si>
    <t>4056486-00</t>
  </si>
  <si>
    <t>4043316-03</t>
  </si>
  <si>
    <t>4056434-00</t>
  </si>
  <si>
    <t>4043316-07</t>
  </si>
  <si>
    <t>4051107-00</t>
  </si>
  <si>
    <t>4058746-00</t>
  </si>
  <si>
    <t>4070176-00</t>
  </si>
  <si>
    <t>4080881-00</t>
  </si>
  <si>
    <t>4080881-01</t>
  </si>
  <si>
    <t>4043316-06</t>
  </si>
  <si>
    <t>I0517727</t>
  </si>
  <si>
    <t>I0519245</t>
  </si>
  <si>
    <t>IN02191970</t>
  </si>
  <si>
    <t>IN02185793</t>
  </si>
  <si>
    <t>IN02195837</t>
  </si>
  <si>
    <t>IN02209568</t>
  </si>
  <si>
    <t>11611971</t>
  </si>
  <si>
    <t>11611985</t>
  </si>
  <si>
    <t>11611057</t>
  </si>
  <si>
    <t>11611256</t>
  </si>
  <si>
    <t>11611112</t>
  </si>
  <si>
    <t>11611983</t>
  </si>
  <si>
    <t>11611978</t>
  </si>
  <si>
    <t>11611988</t>
  </si>
  <si>
    <t>11611972</t>
  </si>
  <si>
    <t>11611987</t>
  </si>
  <si>
    <t>11611980</t>
  </si>
  <si>
    <t>11613759</t>
  </si>
  <si>
    <t>11613758</t>
  </si>
  <si>
    <t>S3077373.001</t>
  </si>
  <si>
    <t>S3077210.001</t>
  </si>
  <si>
    <t>0031</t>
  </si>
  <si>
    <t>9932946453</t>
  </si>
  <si>
    <t>9933767106</t>
  </si>
  <si>
    <t>30030901-00</t>
  </si>
  <si>
    <t>30031093-00</t>
  </si>
  <si>
    <t>30031010-00</t>
  </si>
  <si>
    <t>30030813-00</t>
  </si>
  <si>
    <t>30030968-01</t>
  </si>
  <si>
    <t>30030892-00</t>
  </si>
  <si>
    <t>50014885-00</t>
  </si>
  <si>
    <t>30030805-00</t>
  </si>
  <si>
    <t>30030840-00</t>
  </si>
  <si>
    <t>30031058-01</t>
  </si>
  <si>
    <t>30030986-01</t>
  </si>
  <si>
    <t>30030985-01</t>
  </si>
  <si>
    <t>35022464-00</t>
  </si>
  <si>
    <t>35022327-00</t>
  </si>
  <si>
    <t>30030880-00</t>
  </si>
  <si>
    <t>10110218-00</t>
  </si>
  <si>
    <t>30031202-00</t>
  </si>
  <si>
    <t>10110841-00</t>
  </si>
  <si>
    <t>30030986-00</t>
  </si>
  <si>
    <t>30030622-01</t>
  </si>
  <si>
    <t>30030942-00</t>
  </si>
  <si>
    <t>30030958-01</t>
  </si>
  <si>
    <t>30030958-02</t>
  </si>
  <si>
    <t>10110430-00</t>
  </si>
  <si>
    <t>30031058-00</t>
  </si>
  <si>
    <t>30031285-00</t>
  </si>
  <si>
    <t>30030861-00</t>
  </si>
  <si>
    <t>30030871-00</t>
  </si>
  <si>
    <t>30030524-04</t>
  </si>
  <si>
    <t>30030942-02</t>
  </si>
  <si>
    <t>30031060-02</t>
  </si>
  <si>
    <t>30030839-00</t>
  </si>
  <si>
    <t>30030942-01</t>
  </si>
  <si>
    <t>30030999-00</t>
  </si>
  <si>
    <t>30030968-00</t>
  </si>
  <si>
    <t>30030980-00</t>
  </si>
  <si>
    <t>30030924-01</t>
  </si>
  <si>
    <t>30031016-00</t>
  </si>
  <si>
    <t>30031018-00</t>
  </si>
  <si>
    <t>30030753-00</t>
  </si>
  <si>
    <t>30030943-00</t>
  </si>
  <si>
    <t>30030924-03</t>
  </si>
  <si>
    <t>30030844-00</t>
  </si>
  <si>
    <t>30030466-01</t>
  </si>
  <si>
    <t>30030924-00</t>
  </si>
  <si>
    <t>30030805-02</t>
  </si>
  <si>
    <t>30030699-01</t>
  </si>
  <si>
    <t>30030958-00</t>
  </si>
  <si>
    <t>30030924-02</t>
  </si>
  <si>
    <t>30030763-01</t>
  </si>
  <si>
    <t>30030611-00</t>
  </si>
  <si>
    <t>30030980-01</t>
  </si>
  <si>
    <t>30031009-00</t>
  </si>
  <si>
    <t>30030610-00</t>
  </si>
  <si>
    <t>30030814-00</t>
  </si>
  <si>
    <t>20069239-00</t>
  </si>
  <si>
    <t>30031060-00</t>
  </si>
  <si>
    <t>30031180-00</t>
  </si>
  <si>
    <t>30031060-01</t>
  </si>
  <si>
    <t>30030554-01</t>
  </si>
  <si>
    <t>30030609-03</t>
  </si>
  <si>
    <t>35022266-00</t>
  </si>
  <si>
    <t>30030609-04</t>
  </si>
  <si>
    <t>30030476-00</t>
  </si>
  <si>
    <t>30030524-00</t>
  </si>
  <si>
    <t>30030609-00</t>
  </si>
  <si>
    <t>30030609-01</t>
  </si>
  <si>
    <t>30030609-02</t>
  </si>
  <si>
    <t>30030378-00</t>
  </si>
  <si>
    <t>30030384-00</t>
  </si>
  <si>
    <t>30030438-01</t>
  </si>
  <si>
    <t>30030434-00</t>
  </si>
  <si>
    <t>30030385-00</t>
  </si>
  <si>
    <t>30030550-00</t>
  </si>
  <si>
    <t>30030379-00</t>
  </si>
  <si>
    <t>30030383-00</t>
  </si>
  <si>
    <t>30030466-00</t>
  </si>
  <si>
    <t>30030438-00</t>
  </si>
  <si>
    <t>30030551-00</t>
  </si>
  <si>
    <t>30030608-00</t>
  </si>
  <si>
    <t>30030554-00</t>
  </si>
  <si>
    <t>50014908-00</t>
  </si>
  <si>
    <t>30031136-00</t>
  </si>
  <si>
    <t>30030524-02</t>
  </si>
  <si>
    <t>30030672-00</t>
  </si>
  <si>
    <t>30030686-00</t>
  </si>
  <si>
    <t>30030622-00</t>
  </si>
  <si>
    <t>30030687-00</t>
  </si>
  <si>
    <t>30030728-00</t>
  </si>
  <si>
    <t>30030737-00</t>
  </si>
  <si>
    <t>30030737-01</t>
  </si>
  <si>
    <t>30030673-00</t>
  </si>
  <si>
    <t>30030736-00</t>
  </si>
  <si>
    <t>30030699-00</t>
  </si>
  <si>
    <t>30031011-00</t>
  </si>
  <si>
    <t>30030728-01</t>
  </si>
  <si>
    <t>30030699-02</t>
  </si>
  <si>
    <t>30030554-02</t>
  </si>
  <si>
    <t>30030587-00</t>
  </si>
  <si>
    <t>30030894-02</t>
  </si>
  <si>
    <t>30030894-01</t>
  </si>
  <si>
    <t>30030783-00</t>
  </si>
  <si>
    <t>30030894-03</t>
  </si>
  <si>
    <t>30030524-03</t>
  </si>
  <si>
    <t>30030889-00</t>
  </si>
  <si>
    <t>30030805-01</t>
  </si>
  <si>
    <t>30030671-00</t>
  </si>
  <si>
    <t>30030671-01</t>
  </si>
  <si>
    <t>30030720-00</t>
  </si>
  <si>
    <t>30030651-00</t>
  </si>
  <si>
    <t>30030524-01</t>
  </si>
  <si>
    <t>30030730-00</t>
  </si>
  <si>
    <t>30030584-00</t>
  </si>
  <si>
    <t>30030969-01</t>
  </si>
  <si>
    <t>30030889-01</t>
  </si>
  <si>
    <t>30030651-02</t>
  </si>
  <si>
    <t>30030889-03</t>
  </si>
  <si>
    <t>30030683-00</t>
  </si>
  <si>
    <t>30030697-00</t>
  </si>
  <si>
    <t>30030884-00</t>
  </si>
  <si>
    <t>30030969-00</t>
  </si>
  <si>
    <t>30030936-00</t>
  </si>
  <si>
    <t>30030651-03</t>
  </si>
  <si>
    <t>30030651-01</t>
  </si>
  <si>
    <t>30030751-00</t>
  </si>
  <si>
    <t>30030889-02</t>
  </si>
  <si>
    <t>30030894-00</t>
  </si>
  <si>
    <t>30030936-01</t>
  </si>
  <si>
    <t>30030687-01</t>
  </si>
  <si>
    <t>30030936-02</t>
  </si>
  <si>
    <t>30030763-00</t>
  </si>
  <si>
    <t>30030900-00</t>
  </si>
  <si>
    <t>111418JJ0001</t>
  </si>
  <si>
    <t>4342881-01</t>
  </si>
  <si>
    <t>131166</t>
  </si>
  <si>
    <t>131167</t>
  </si>
  <si>
    <t>24024368</t>
  </si>
  <si>
    <t>24035436</t>
  </si>
  <si>
    <t>24006740</t>
  </si>
  <si>
    <t>24024797</t>
  </si>
  <si>
    <t>24018276</t>
  </si>
  <si>
    <t>24065578</t>
  </si>
  <si>
    <t>24035572</t>
  </si>
  <si>
    <t>24059873</t>
  </si>
  <si>
    <t>24035404</t>
  </si>
  <si>
    <t>24030264</t>
  </si>
  <si>
    <t>24030271</t>
  </si>
  <si>
    <t>23988759</t>
  </si>
  <si>
    <t>24047436</t>
  </si>
  <si>
    <t>24085905</t>
  </si>
  <si>
    <t>24085778</t>
  </si>
  <si>
    <t>24081047</t>
  </si>
  <si>
    <t>23997352</t>
  </si>
  <si>
    <t>24117001</t>
  </si>
  <si>
    <t>24145149</t>
  </si>
  <si>
    <t>24145202</t>
  </si>
  <si>
    <t>24127497</t>
  </si>
  <si>
    <t>24145144</t>
  </si>
  <si>
    <t>24171800</t>
  </si>
  <si>
    <t>24179292</t>
  </si>
  <si>
    <t>PSI258742</t>
  </si>
  <si>
    <t>81282</t>
  </si>
  <si>
    <t>313427</t>
  </si>
  <si>
    <t>S011007758.002</t>
  </si>
  <si>
    <t>S011007758.003</t>
  </si>
  <si>
    <t>S011016485.001</t>
  </si>
  <si>
    <t>S011009163.001</t>
  </si>
  <si>
    <t>S011009163.003</t>
  </si>
  <si>
    <t>S011008149.003</t>
  </si>
  <si>
    <t>S011009255.001</t>
  </si>
  <si>
    <t>S011012388.002</t>
  </si>
  <si>
    <t>S011016485.004</t>
  </si>
  <si>
    <t>S011016485.002</t>
  </si>
  <si>
    <t>S011003564.001</t>
  </si>
  <si>
    <t>S011008149.001</t>
  </si>
  <si>
    <t>S011003564.002</t>
  </si>
  <si>
    <t>S011007406.001</t>
  </si>
  <si>
    <t>S010994213.002</t>
  </si>
  <si>
    <t>S011007758.001</t>
  </si>
  <si>
    <t>S011003960.001</t>
  </si>
  <si>
    <t>S011008161.001</t>
  </si>
  <si>
    <t>S011012388.001</t>
  </si>
  <si>
    <t>S011012388.003</t>
  </si>
  <si>
    <t>S011007590.001</t>
  </si>
  <si>
    <t>S010994740.001</t>
  </si>
  <si>
    <t>S010997253.001</t>
  </si>
  <si>
    <t>S010989922.001</t>
  </si>
  <si>
    <t>S010994213.003</t>
  </si>
  <si>
    <t>S010994213.001</t>
  </si>
  <si>
    <t>S010989429.003</t>
  </si>
  <si>
    <t>S011000757.001</t>
  </si>
  <si>
    <t>S010989429.001</t>
  </si>
  <si>
    <t>S011002170.001</t>
  </si>
  <si>
    <t>S010994740.002</t>
  </si>
  <si>
    <t>S011008145.001</t>
  </si>
  <si>
    <t>2038546-01</t>
  </si>
  <si>
    <t>2038376-01</t>
  </si>
  <si>
    <t>2038548-01</t>
  </si>
  <si>
    <t>2038402-01</t>
  </si>
  <si>
    <t>2038613-01</t>
  </si>
  <si>
    <t>2038620-01</t>
  </si>
  <si>
    <t>2038538-02</t>
  </si>
  <si>
    <t>2038614-01</t>
  </si>
  <si>
    <t>2038482-02</t>
  </si>
  <si>
    <t>2038538-11</t>
  </si>
  <si>
    <t>2038538-12</t>
  </si>
  <si>
    <t>2038663-02</t>
  </si>
  <si>
    <t>2038538-15</t>
  </si>
  <si>
    <t>Inventory Reclass from Storm Projects</t>
  </si>
  <si>
    <t>Stock issuance</t>
  </si>
  <si>
    <t>ECGR63</t>
  </si>
  <si>
    <t>EFGWPP</t>
  </si>
  <si>
    <t>ECOHA</t>
  </si>
  <si>
    <t>ESTHL24</t>
  </si>
  <si>
    <t>ELAHP250</t>
  </si>
  <si>
    <t>ELAHP200</t>
  </si>
  <si>
    <t>ELAHP100</t>
  </si>
  <si>
    <t>EWC02S</t>
  </si>
  <si>
    <t>EFAS58</t>
  </si>
  <si>
    <t>ELUGT40</t>
  </si>
  <si>
    <t>ERG6310</t>
  </si>
  <si>
    <t>ECOFS6</t>
  </si>
  <si>
    <t>ELAM1000</t>
  </si>
  <si>
    <t>EWC12</t>
  </si>
  <si>
    <t>EWA04</t>
  </si>
  <si>
    <t>EWC500</t>
  </si>
  <si>
    <t>EWC04</t>
  </si>
  <si>
    <t>EWC040</t>
  </si>
  <si>
    <t>EWT010</t>
  </si>
  <si>
    <t>ECOL150</t>
  </si>
  <si>
    <t>EFIMH1000</t>
  </si>
  <si>
    <t>EPW401</t>
  </si>
  <si>
    <t>EWC06R</t>
  </si>
  <si>
    <t>EFU3015</t>
  </si>
  <si>
    <t>ECPETE</t>
  </si>
  <si>
    <t>EFIHPC200</t>
  </si>
  <si>
    <t>EPW451</t>
  </si>
  <si>
    <t>EFIH100P</t>
  </si>
  <si>
    <t>EFIHPF250</t>
  </si>
  <si>
    <t>ELAGA175</t>
  </si>
  <si>
    <t>EWD02</t>
  </si>
  <si>
    <t>EFIHPC100</t>
  </si>
  <si>
    <t>EWD06</t>
  </si>
  <si>
    <t>EPF18</t>
  </si>
  <si>
    <t>EPW304</t>
  </si>
  <si>
    <t>EFIH100</t>
  </si>
  <si>
    <t>EFIH100L</t>
  </si>
  <si>
    <t>JRNL00481131</t>
  </si>
  <si>
    <t>ECLDES2</t>
  </si>
  <si>
    <t>ECO2C350</t>
  </si>
  <si>
    <t>EIDP654</t>
  </si>
  <si>
    <t>EBRA3</t>
  </si>
  <si>
    <t>EMUTL</t>
  </si>
  <si>
    <t>EARL76</t>
  </si>
  <si>
    <t>ELAHP400</t>
  </si>
  <si>
    <t>EFLEDC100</t>
  </si>
  <si>
    <t>EWB396</t>
  </si>
  <si>
    <t>JRNL00493072</t>
  </si>
  <si>
    <t>Accrue - SOLOMON CORPORATION</t>
  </si>
  <si>
    <t>COOPER POWER SYSTEMS</t>
  </si>
  <si>
    <t>KOPPERS UTILITY AND INDUS PROD INC</t>
  </si>
  <si>
    <t>THOMASSON CO</t>
  </si>
  <si>
    <t>WESCO DISTRIBUTION INC</t>
  </si>
  <si>
    <t>4044718-00</t>
  </si>
  <si>
    <t>4056024-00</t>
  </si>
  <si>
    <t>4048970-00</t>
  </si>
  <si>
    <t>03121034</t>
  </si>
  <si>
    <t>03121035</t>
  </si>
  <si>
    <t>03121344</t>
  </si>
  <si>
    <t>03121027</t>
  </si>
  <si>
    <t>03121040</t>
  </si>
  <si>
    <t>03121028</t>
  </si>
  <si>
    <t>935619229</t>
  </si>
  <si>
    <t>935659074</t>
  </si>
  <si>
    <t>935684140</t>
  </si>
  <si>
    <t>11611974</t>
  </si>
  <si>
    <t>11611973</t>
  </si>
  <si>
    <t>11611989</t>
  </si>
  <si>
    <t>11611977</t>
  </si>
  <si>
    <t>11611970</t>
  </si>
  <si>
    <t>11612277</t>
  </si>
  <si>
    <t>11611986</t>
  </si>
  <si>
    <t>11612046</t>
  </si>
  <si>
    <t>11612047</t>
  </si>
  <si>
    <t>11611981</t>
  </si>
  <si>
    <t>11611984</t>
  </si>
  <si>
    <t>11611979</t>
  </si>
  <si>
    <t>11611976</t>
  </si>
  <si>
    <t>11611975</t>
  </si>
  <si>
    <t>11612044</t>
  </si>
  <si>
    <t>11611982</t>
  </si>
  <si>
    <t>11612045</t>
  </si>
  <si>
    <t>11612438</t>
  </si>
  <si>
    <t>11612440</t>
  </si>
  <si>
    <t>142000163</t>
  </si>
  <si>
    <t>142000168</t>
  </si>
  <si>
    <t>142000162</t>
  </si>
  <si>
    <t>142000244</t>
  </si>
  <si>
    <t>142000243</t>
  </si>
  <si>
    <t>142000246</t>
  </si>
  <si>
    <t>142000242</t>
  </si>
  <si>
    <t>142000245</t>
  </si>
  <si>
    <t>142000247</t>
  </si>
  <si>
    <t>30030669-04</t>
  </si>
  <si>
    <t>35022299-00</t>
  </si>
  <si>
    <t>30030934-00</t>
  </si>
  <si>
    <t>30030636-18</t>
  </si>
  <si>
    <t>30030636-16</t>
  </si>
  <si>
    <t>30030636-25</t>
  </si>
  <si>
    <t>30030636-30</t>
  </si>
  <si>
    <t>30030636-31</t>
  </si>
  <si>
    <t>30030636-32</t>
  </si>
  <si>
    <t>30030636-38</t>
  </si>
  <si>
    <t>30030636-39</t>
  </si>
  <si>
    <t>30030636-29</t>
  </si>
  <si>
    <t>30030636-34</t>
  </si>
  <si>
    <t>30030636-28</t>
  </si>
  <si>
    <t>30030636-20</t>
  </si>
  <si>
    <t>30030636-37</t>
  </si>
  <si>
    <t>30030636-36</t>
  </si>
  <si>
    <t>30030636-02</t>
  </si>
  <si>
    <t>30030636-15</t>
  </si>
  <si>
    <t>30030636-06</t>
  </si>
  <si>
    <t>30030636-08</t>
  </si>
  <si>
    <t>30030636-09</t>
  </si>
  <si>
    <t>30030636-05</t>
  </si>
  <si>
    <t>30030636-04</t>
  </si>
  <si>
    <t>30030636-03</t>
  </si>
  <si>
    <t>30030636-27</t>
  </si>
  <si>
    <t>30030636-11</t>
  </si>
  <si>
    <t>30030636-12</t>
  </si>
  <si>
    <t>30030636-23</t>
  </si>
  <si>
    <t>30030636-21</t>
  </si>
  <si>
    <t>30030636-19</t>
  </si>
  <si>
    <t>30030636-33</t>
  </si>
  <si>
    <t>30030636-17</t>
  </si>
  <si>
    <t>30030636-00</t>
  </si>
  <si>
    <t>30030636-10</t>
  </si>
  <si>
    <t>30031065-00</t>
  </si>
  <si>
    <t>30030636-13</t>
  </si>
  <si>
    <t>30030680-00</t>
  </si>
  <si>
    <t>30030934-01</t>
  </si>
  <si>
    <t>30030726-00</t>
  </si>
  <si>
    <t>30030636-01</t>
  </si>
  <si>
    <t>30030899-00</t>
  </si>
  <si>
    <t>30030817-00</t>
  </si>
  <si>
    <t>30030833-00</t>
  </si>
  <si>
    <t>30030830-01</t>
  </si>
  <si>
    <t>30030685-00</t>
  </si>
  <si>
    <t>30030636-35</t>
  </si>
  <si>
    <t>30030985-00</t>
  </si>
  <si>
    <t>30030830-00</t>
  </si>
  <si>
    <t>30030636-26</t>
  </si>
  <si>
    <t>30030854-00</t>
  </si>
  <si>
    <t>30030636-14</t>
  </si>
  <si>
    <t>30030615-01</t>
  </si>
  <si>
    <t>30030615-00</t>
  </si>
  <si>
    <t>30030756-00</t>
  </si>
  <si>
    <t>30030987-00</t>
  </si>
  <si>
    <t>30030754-00</t>
  </si>
  <si>
    <t>35022679-00</t>
  </si>
  <si>
    <t>30030636-40</t>
  </si>
  <si>
    <t>30030791-02</t>
  </si>
  <si>
    <t>30030791-00</t>
  </si>
  <si>
    <t>30030791-03</t>
  </si>
  <si>
    <t>30030726-01</t>
  </si>
  <si>
    <t>30030377-00</t>
  </si>
  <si>
    <t>30030608-02</t>
  </si>
  <si>
    <t>30030608-01</t>
  </si>
  <si>
    <t>30030669-10</t>
  </si>
  <si>
    <t>30030599-01</t>
  </si>
  <si>
    <t>30030669-05</t>
  </si>
  <si>
    <t>30030669-03</t>
  </si>
  <si>
    <t>30030561-00</t>
  </si>
  <si>
    <t>30030804-00</t>
  </si>
  <si>
    <t>30030669-06</t>
  </si>
  <si>
    <t>30030726-02</t>
  </si>
  <si>
    <t>30030569-00</t>
  </si>
  <si>
    <t>30030669-00</t>
  </si>
  <si>
    <t>30030599-00</t>
  </si>
  <si>
    <t>30030772-01</t>
  </si>
  <si>
    <t>30030669-09</t>
  </si>
  <si>
    <t>30030669-01</t>
  </si>
  <si>
    <t>30030669-02</t>
  </si>
  <si>
    <t>30030791-01</t>
  </si>
  <si>
    <t>30030645-00</t>
  </si>
  <si>
    <t>30030731-00</t>
  </si>
  <si>
    <t>30030669-07</t>
  </si>
  <si>
    <t>30030669-08</t>
  </si>
  <si>
    <t>30030582-00</t>
  </si>
  <si>
    <t>30030771-00</t>
  </si>
  <si>
    <t>30030772-00</t>
  </si>
  <si>
    <t>30030825-00</t>
  </si>
  <si>
    <t>30031014-00</t>
  </si>
  <si>
    <t>30030636-07</t>
  </si>
  <si>
    <t>30030636-22</t>
  </si>
  <si>
    <t>30030636-24</t>
  </si>
  <si>
    <t>TN05138595</t>
  </si>
  <si>
    <t>TN05138440</t>
  </si>
  <si>
    <t>TN05138596</t>
  </si>
  <si>
    <t>TN05138438</t>
  </si>
  <si>
    <t>TN05138597</t>
  </si>
  <si>
    <t>TN05138439</t>
  </si>
  <si>
    <t>24047176</t>
  </si>
  <si>
    <t>24080544</t>
  </si>
  <si>
    <t>24132854</t>
  </si>
  <si>
    <t>24160272</t>
  </si>
  <si>
    <t>INV-000321628</t>
  </si>
  <si>
    <t>27027</t>
  </si>
  <si>
    <t>27486</t>
  </si>
  <si>
    <t>313556</t>
  </si>
  <si>
    <t>312728</t>
  </si>
  <si>
    <t>312557</t>
  </si>
  <si>
    <t>312925</t>
  </si>
  <si>
    <t>313074</t>
  </si>
  <si>
    <t>318674</t>
  </si>
  <si>
    <t>318668</t>
  </si>
  <si>
    <t>318672</t>
  </si>
  <si>
    <t>318675</t>
  </si>
  <si>
    <t>318673</t>
  </si>
  <si>
    <t>318676</t>
  </si>
  <si>
    <t>320364</t>
  </si>
  <si>
    <t>320366</t>
  </si>
  <si>
    <t>320838</t>
  </si>
  <si>
    <t>320837</t>
  </si>
  <si>
    <t>042829</t>
  </si>
  <si>
    <t>320367</t>
  </si>
  <si>
    <t>24532-00</t>
  </si>
  <si>
    <t>24533-00</t>
  </si>
  <si>
    <t>24496-00</t>
  </si>
  <si>
    <t>24497-00</t>
  </si>
  <si>
    <t>24521-00</t>
  </si>
  <si>
    <t>24452-00</t>
  </si>
  <si>
    <t>24522-00</t>
  </si>
  <si>
    <t>24490-00</t>
  </si>
  <si>
    <t>24520-00</t>
  </si>
  <si>
    <t>24519-00</t>
  </si>
  <si>
    <t>24530-00</t>
  </si>
  <si>
    <t>24558-00</t>
  </si>
  <si>
    <t>24568-00</t>
  </si>
  <si>
    <t>24537-00</t>
  </si>
  <si>
    <t>24535-00</t>
  </si>
  <si>
    <t>24582-00</t>
  </si>
  <si>
    <t>24495-00</t>
  </si>
  <si>
    <t>2038482-01</t>
  </si>
  <si>
    <t>2038598-01</t>
  </si>
  <si>
    <t>2038538-03</t>
  </si>
  <si>
    <t>2038618-02</t>
  </si>
  <si>
    <t>2038618-01</t>
  </si>
  <si>
    <t>2038663-01</t>
  </si>
  <si>
    <t>2038626-01</t>
  </si>
  <si>
    <t>2038538-06</t>
  </si>
  <si>
    <t>2038538-04</t>
  </si>
  <si>
    <t>2038538-07</t>
  </si>
  <si>
    <t>2038538-05</t>
  </si>
  <si>
    <t>2038538-08</t>
  </si>
  <si>
    <t>2038538-09</t>
  </si>
  <si>
    <t>2038538-10</t>
  </si>
  <si>
    <t>2038538-13</t>
  </si>
  <si>
    <t>2038538-14</t>
  </si>
  <si>
    <t>046432</t>
  </si>
  <si>
    <t>These should be in contractor costs, not materials</t>
  </si>
  <si>
    <t>cb-Emerald Coast Recycling</t>
  </si>
  <si>
    <t>cb-Florida Transformer, LLC</t>
  </si>
  <si>
    <t>cb-Lewis Metals</t>
  </si>
  <si>
    <t>cb-Pacific Trading &amp; Recycling</t>
  </si>
  <si>
    <t>cb-Solomon Corp</t>
  </si>
  <si>
    <t>cb-Solomon Corporation</t>
  </si>
  <si>
    <t>JRNL00478149</t>
  </si>
  <si>
    <t>JRNL00487768</t>
  </si>
  <si>
    <t>JRNL00492484</t>
  </si>
  <si>
    <t>JRNL00490070</t>
  </si>
  <si>
    <t>JRNL00483094</t>
  </si>
  <si>
    <t>JRNL00485303</t>
  </si>
  <si>
    <t>319957</t>
  </si>
  <si>
    <t>Salvage</t>
  </si>
  <si>
    <t>Remove Materials for Alternative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</si>
</sst>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\-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Continuous"/>
    </xf>
    <xf numFmtId="44" fontId="0" fillId="0" borderId="0" xfId="2" applyFont="1" applyFill="1" applyProtection="1"/>
    <xf numFmtId="43" fontId="0" fillId="0" borderId="0" xfId="1" applyFont="1" applyFill="1" applyProtection="1"/>
    <xf numFmtId="43" fontId="0" fillId="0" borderId="2" xfId="1" applyFont="1" applyFill="1" applyBorder="1" applyProtection="1"/>
    <xf numFmtId="43" fontId="0" fillId="0" borderId="0" xfId="1" applyFont="1" applyFill="1" applyBorder="1" applyProtection="1"/>
    <xf numFmtId="44" fontId="0" fillId="0" borderId="0" xfId="2" applyFont="1"/>
    <xf numFmtId="44" fontId="0" fillId="0" borderId="3" xfId="2" applyFont="1" applyBorder="1"/>
    <xf numFmtId="44" fontId="0" fillId="0" borderId="0" xfId="0" applyNumberFormat="1"/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44" fontId="0" fillId="0" borderId="2" xfId="2" applyFont="1" applyFill="1" applyBorder="1" applyProtection="1"/>
    <xf numFmtId="44" fontId="2" fillId="0" borderId="1" xfId="2" applyFont="1" applyBorder="1" applyAlignment="1" applyProtection="1">
      <alignment horizontal="center" vertical="center"/>
    </xf>
    <xf numFmtId="44" fontId="0" fillId="0" borderId="0" xfId="2" applyFont="1" applyFill="1"/>
    <xf numFmtId="49" fontId="0" fillId="0" borderId="0" xfId="0" applyNumberFormat="1"/>
    <xf numFmtId="44" fontId="0" fillId="3" borderId="0" xfId="2" applyFont="1" applyFill="1"/>
    <xf numFmtId="164" fontId="0" fillId="2" borderId="0" xfId="0" applyNumberFormat="1" applyFill="1" applyProtection="1">
      <protection locked="0"/>
    </xf>
    <xf numFmtId="44" fontId="0" fillId="2" borderId="0" xfId="2" applyFont="1" applyFill="1" applyProtection="1">
      <protection locked="0"/>
    </xf>
    <xf numFmtId="44" fontId="3" fillId="0" borderId="0" xfId="2" applyFont="1" applyAlignment="1" applyProtection="1">
      <alignment horizontal="centerContinuous"/>
    </xf>
    <xf numFmtId="44" fontId="0" fillId="0" borderId="0" xfId="2" applyFo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10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5" sqref="A5"/>
    </sheetView>
  </sheetViews>
  <sheetFormatPr defaultRowHeight="15" x14ac:dyDescent="0.25"/>
  <cols>
    <col min="1" max="1" width="37.7109375" customWidth="1"/>
    <col min="2" max="2" width="15.28515625" style="11" bestFit="1" customWidth="1"/>
    <col min="3" max="3" width="21.5703125" customWidth="1"/>
    <col min="4" max="4" width="17.5703125" customWidth="1"/>
    <col min="5" max="5" width="16.28515625" customWidth="1"/>
    <col min="6" max="6" width="18" customWidth="1"/>
    <col min="7" max="7" width="19.42578125" customWidth="1"/>
  </cols>
  <sheetData>
    <row r="1" spans="1:7" x14ac:dyDescent="0.25">
      <c r="B1" s="14" t="s">
        <v>32</v>
      </c>
      <c r="C1" s="15" t="s">
        <v>27</v>
      </c>
      <c r="D1" s="15" t="s">
        <v>28</v>
      </c>
      <c r="E1" s="15" t="s">
        <v>29</v>
      </c>
      <c r="F1" s="15" t="s">
        <v>30</v>
      </c>
    </row>
    <row r="2" spans="1:7" x14ac:dyDescent="0.25">
      <c r="A2" t="s">
        <v>25</v>
      </c>
      <c r="B2" s="11">
        <v>566555</v>
      </c>
      <c r="C2" s="11">
        <v>261305.11</v>
      </c>
      <c r="D2" s="11">
        <v>149977.67000000001</v>
      </c>
      <c r="E2" s="11">
        <v>41956.08</v>
      </c>
      <c r="F2" s="11">
        <v>113316</v>
      </c>
      <c r="G2" s="13"/>
    </row>
    <row r="3" spans="1:7" x14ac:dyDescent="0.25">
      <c r="A3" t="s">
        <v>26</v>
      </c>
      <c r="B3" s="11">
        <v>481430</v>
      </c>
      <c r="C3" s="11">
        <v>331124.21000000002</v>
      </c>
      <c r="D3" s="11">
        <v>92175.27</v>
      </c>
      <c r="E3" s="11">
        <v>46303.33</v>
      </c>
      <c r="F3" s="11">
        <v>11827</v>
      </c>
      <c r="G3" s="13"/>
    </row>
    <row r="4" spans="1:7" x14ac:dyDescent="0.25">
      <c r="A4" t="s">
        <v>23</v>
      </c>
      <c r="B4" s="11">
        <v>345472</v>
      </c>
      <c r="C4" s="11">
        <v>77239.679999999993</v>
      </c>
      <c r="D4" s="11">
        <v>166559.39000000001</v>
      </c>
      <c r="E4" s="11">
        <v>41633.86</v>
      </c>
      <c r="F4" s="11">
        <v>60038.74</v>
      </c>
      <c r="G4" s="13"/>
    </row>
    <row r="5" spans="1:7" x14ac:dyDescent="0.25">
      <c r="A5" t="s">
        <v>24</v>
      </c>
      <c r="B5" s="23">
        <v>40433</v>
      </c>
      <c r="D5" s="13">
        <f>B5</f>
        <v>40433</v>
      </c>
      <c r="G5" s="13"/>
    </row>
    <row r="6" spans="1:7" x14ac:dyDescent="0.25">
      <c r="A6" t="s">
        <v>21</v>
      </c>
      <c r="B6" s="23">
        <v>67980</v>
      </c>
      <c r="C6" s="13">
        <f>B6</f>
        <v>67980</v>
      </c>
      <c r="G6" s="13"/>
    </row>
    <row r="7" spans="1:7" x14ac:dyDescent="0.25">
      <c r="A7" t="s">
        <v>22</v>
      </c>
      <c r="B7" s="23">
        <v>54526703</v>
      </c>
      <c r="C7" s="11">
        <f>32453346.08-162846.35-79370.81</f>
        <v>32211128.919999998</v>
      </c>
      <c r="D7" s="11">
        <f>15437556.57-100486.08-48976.6</f>
        <v>15288093.890000001</v>
      </c>
      <c r="E7" s="11">
        <f>7103207.09-75727.09</f>
        <v>7027480</v>
      </c>
      <c r="G7" s="13"/>
    </row>
    <row r="8" spans="1:7" x14ac:dyDescent="0.25">
      <c r="A8" t="s">
        <v>6</v>
      </c>
      <c r="B8" s="23">
        <v>1437895</v>
      </c>
      <c r="C8" s="13">
        <f>B8</f>
        <v>1437895</v>
      </c>
      <c r="G8" s="13"/>
    </row>
    <row r="9" spans="1:7" x14ac:dyDescent="0.25">
      <c r="A9" t="s">
        <v>8</v>
      </c>
      <c r="B9" s="23">
        <v>1441964</v>
      </c>
      <c r="C9" s="13">
        <f>B9</f>
        <v>1441964</v>
      </c>
      <c r="G9" s="13"/>
    </row>
    <row r="10" spans="1:7" x14ac:dyDescent="0.25">
      <c r="A10" t="s">
        <v>9</v>
      </c>
      <c r="B10" s="23">
        <v>232334</v>
      </c>
      <c r="C10" s="13">
        <f>B10</f>
        <v>232334</v>
      </c>
      <c r="G10" s="13"/>
    </row>
    <row r="11" spans="1:7" x14ac:dyDescent="0.25">
      <c r="A11" t="s">
        <v>18</v>
      </c>
      <c r="B11" s="23">
        <v>6612654</v>
      </c>
      <c r="C11" s="11">
        <v>1288354.1299999999</v>
      </c>
      <c r="D11" s="11">
        <f>5414119.8-35380.65</f>
        <v>5378739.1499999994</v>
      </c>
      <c r="E11" s="11">
        <v>-54439.34</v>
      </c>
      <c r="G11" s="13"/>
    </row>
    <row r="12" spans="1:7" x14ac:dyDescent="0.25">
      <c r="A12" t="s">
        <v>19</v>
      </c>
      <c r="B12" s="23">
        <v>26516</v>
      </c>
      <c r="C12" s="13">
        <f>B12</f>
        <v>26516</v>
      </c>
      <c r="G12" s="13"/>
    </row>
    <row r="13" spans="1:7" x14ac:dyDescent="0.25">
      <c r="A13" t="s">
        <v>20</v>
      </c>
      <c r="B13" s="23">
        <v>120321</v>
      </c>
      <c r="C13" s="13">
        <f>B13</f>
        <v>120321</v>
      </c>
      <c r="G13" s="13"/>
    </row>
    <row r="14" spans="1:7" x14ac:dyDescent="0.25">
      <c r="A14" t="s">
        <v>13</v>
      </c>
      <c r="B14" s="23">
        <v>129542</v>
      </c>
      <c r="C14" s="13">
        <v>129486.43</v>
      </c>
      <c r="D14">
        <v>56</v>
      </c>
      <c r="G14" s="13"/>
    </row>
    <row r="15" spans="1:7" ht="15.75" thickBot="1" x14ac:dyDescent="0.3">
      <c r="B15" s="12">
        <f>SUM(B2:B14)</f>
        <v>66029799</v>
      </c>
      <c r="C15" s="12">
        <f>SUM(C2:C14)</f>
        <v>37625648.480000004</v>
      </c>
      <c r="D15" s="12">
        <f>SUM(D2:D14)</f>
        <v>21116034.370000001</v>
      </c>
      <c r="E15" s="12">
        <f>SUM(E2:E14)</f>
        <v>7102933.9299999997</v>
      </c>
      <c r="F15" s="12">
        <f>SUM(F2:F14)</f>
        <v>185181.74</v>
      </c>
      <c r="G15" s="13"/>
    </row>
    <row r="16" spans="1:7" ht="15.75" thickTop="1" x14ac:dyDescent="0.25">
      <c r="A16" t="s">
        <v>31</v>
      </c>
      <c r="B16" s="11">
        <v>1546856.3</v>
      </c>
      <c r="C16" s="13">
        <f>B16</f>
        <v>1546856.3</v>
      </c>
      <c r="G16" s="13"/>
    </row>
    <row r="17" spans="2:7" ht="15.75" thickBot="1" x14ac:dyDescent="0.3">
      <c r="B17" s="12">
        <f>B15+B16</f>
        <v>67576655.299999997</v>
      </c>
      <c r="C17" s="12">
        <f t="shared" ref="C17:F17" si="0">C15+C16</f>
        <v>39172504.780000001</v>
      </c>
      <c r="D17" s="12">
        <f t="shared" si="0"/>
        <v>21116034.370000001</v>
      </c>
      <c r="E17" s="12">
        <f t="shared" si="0"/>
        <v>7102933.9299999997</v>
      </c>
      <c r="F17" s="12">
        <f t="shared" si="0"/>
        <v>185181.74</v>
      </c>
      <c r="G17" s="13"/>
    </row>
    <row r="18" spans="2:7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N884"/>
  <sheetViews>
    <sheetView workbookViewId="0">
      <selection activeCell="B31" sqref="B31"/>
    </sheetView>
  </sheetViews>
  <sheetFormatPr defaultRowHeight="15" x14ac:dyDescent="0.25"/>
  <cols>
    <col min="1" max="1" width="39.42578125" style="1" customWidth="1"/>
    <col min="2" max="2" width="35.42578125" style="1" bestFit="1" customWidth="1"/>
    <col min="3" max="3" width="28.28515625" style="1" customWidth="1"/>
    <col min="4" max="5" width="19.28515625" style="1" customWidth="1"/>
    <col min="6" max="40" width="9.140625" style="4"/>
    <col min="41" max="16384" width="9.140625" style="1"/>
  </cols>
  <sheetData>
    <row r="1" spans="1:5" ht="18.75" x14ac:dyDescent="0.3">
      <c r="A1" s="6" t="s">
        <v>7</v>
      </c>
      <c r="B1" s="6"/>
      <c r="C1" s="6"/>
      <c r="D1" s="6"/>
      <c r="E1" s="6"/>
    </row>
    <row r="2" spans="1:5" x14ac:dyDescent="0.25">
      <c r="A2" s="2" t="s">
        <v>0</v>
      </c>
      <c r="B2" s="2" t="s">
        <v>14</v>
      </c>
      <c r="C2" s="5" t="s">
        <v>10</v>
      </c>
      <c r="D2" s="7">
        <f>Index!B6</f>
        <v>67980</v>
      </c>
      <c r="E2" s="7"/>
    </row>
    <row r="3" spans="1:5" ht="15.75" thickBot="1" x14ac:dyDescent="0.3">
      <c r="A3" s="2" t="s">
        <v>1</v>
      </c>
      <c r="B3" s="2" t="s">
        <v>15</v>
      </c>
      <c r="C3" s="5" t="s">
        <v>11</v>
      </c>
      <c r="D3" s="8">
        <f>SUM(D6:D10000)</f>
        <v>67979.750000000044</v>
      </c>
      <c r="E3" s="8"/>
    </row>
    <row r="4" spans="1:5" ht="21" customHeight="1" thickBot="1" x14ac:dyDescent="0.3">
      <c r="A4" s="2"/>
      <c r="B4" s="2" t="s">
        <v>16</v>
      </c>
      <c r="C4" s="5" t="s">
        <v>12</v>
      </c>
      <c r="D4" s="9">
        <f>D2-D3</f>
        <v>0.24999999995634425</v>
      </c>
      <c r="E4" s="10"/>
    </row>
    <row r="5" spans="1:5" ht="25.5" customHeight="1" thickBot="1" x14ac:dyDescent="0.3">
      <c r="A5" s="3" t="s">
        <v>5</v>
      </c>
      <c r="B5" s="3" t="s">
        <v>3</v>
      </c>
      <c r="C5" s="3" t="s">
        <v>2</v>
      </c>
      <c r="D5" s="3" t="s">
        <v>4</v>
      </c>
      <c r="E5" s="3" t="s">
        <v>17</v>
      </c>
    </row>
    <row r="6" spans="1:5" x14ac:dyDescent="0.25">
      <c r="A6" s="16" t="s">
        <v>41</v>
      </c>
      <c r="B6" s="1" t="s">
        <v>13</v>
      </c>
      <c r="C6" s="16" t="s">
        <v>123</v>
      </c>
      <c r="D6" s="18">
        <v>10</v>
      </c>
      <c r="E6" s="1" t="s">
        <v>21</v>
      </c>
    </row>
    <row r="7" spans="1:5" x14ac:dyDescent="0.25">
      <c r="A7" s="16" t="s">
        <v>41</v>
      </c>
      <c r="B7" s="1" t="s">
        <v>13</v>
      </c>
      <c r="C7" s="16" t="s">
        <v>123</v>
      </c>
      <c r="D7" s="18">
        <v>10</v>
      </c>
      <c r="E7" s="1" t="s">
        <v>21</v>
      </c>
    </row>
    <row r="8" spans="1:5" x14ac:dyDescent="0.25">
      <c r="A8" s="16" t="s">
        <v>41</v>
      </c>
      <c r="B8" s="1" t="s">
        <v>13</v>
      </c>
      <c r="C8" s="16" t="s">
        <v>124</v>
      </c>
      <c r="D8" s="18">
        <v>30</v>
      </c>
      <c r="E8" s="1" t="s">
        <v>21</v>
      </c>
    </row>
    <row r="9" spans="1:5" x14ac:dyDescent="0.25">
      <c r="A9" s="16" t="s">
        <v>41</v>
      </c>
      <c r="B9" s="1" t="s">
        <v>13</v>
      </c>
      <c r="C9" s="16" t="s">
        <v>124</v>
      </c>
      <c r="D9" s="18">
        <v>30</v>
      </c>
      <c r="E9" s="1" t="s">
        <v>21</v>
      </c>
    </row>
    <row r="10" spans="1:5" x14ac:dyDescent="0.25">
      <c r="A10" s="16" t="s">
        <v>41</v>
      </c>
      <c r="B10" s="1" t="s">
        <v>13</v>
      </c>
      <c r="C10" s="16" t="s">
        <v>125</v>
      </c>
      <c r="D10" s="18">
        <v>30</v>
      </c>
      <c r="E10" s="1" t="s">
        <v>21</v>
      </c>
    </row>
    <row r="11" spans="1:5" x14ac:dyDescent="0.25">
      <c r="A11" s="16" t="s">
        <v>41</v>
      </c>
      <c r="B11" s="1" t="s">
        <v>13</v>
      </c>
      <c r="C11" s="16" t="s">
        <v>126</v>
      </c>
      <c r="D11" s="18">
        <v>160</v>
      </c>
      <c r="E11" s="1" t="s">
        <v>21</v>
      </c>
    </row>
    <row r="12" spans="1:5" x14ac:dyDescent="0.25">
      <c r="A12" s="16" t="s">
        <v>42</v>
      </c>
      <c r="B12" s="1" t="s">
        <v>13</v>
      </c>
      <c r="C12" s="16" t="s">
        <v>123</v>
      </c>
      <c r="D12" s="18">
        <v>10</v>
      </c>
      <c r="E12" s="1" t="s">
        <v>21</v>
      </c>
    </row>
    <row r="13" spans="1:5" x14ac:dyDescent="0.25">
      <c r="A13" s="16" t="s">
        <v>42</v>
      </c>
      <c r="B13" s="1" t="s">
        <v>13</v>
      </c>
      <c r="C13" s="16" t="s">
        <v>123</v>
      </c>
      <c r="D13" s="18">
        <v>10</v>
      </c>
      <c r="E13" s="1" t="s">
        <v>21</v>
      </c>
    </row>
    <row r="14" spans="1:5" x14ac:dyDescent="0.25">
      <c r="A14" s="16" t="s">
        <v>42</v>
      </c>
      <c r="B14" s="1" t="s">
        <v>13</v>
      </c>
      <c r="C14" s="16" t="s">
        <v>124</v>
      </c>
      <c r="D14" s="18">
        <v>30</v>
      </c>
      <c r="E14" s="1" t="s">
        <v>21</v>
      </c>
    </row>
    <row r="15" spans="1:5" x14ac:dyDescent="0.25">
      <c r="A15" s="16" t="s">
        <v>42</v>
      </c>
      <c r="B15" s="1" t="s">
        <v>13</v>
      </c>
      <c r="C15" s="16" t="s">
        <v>124</v>
      </c>
      <c r="D15" s="18">
        <v>30</v>
      </c>
      <c r="E15" s="1" t="s">
        <v>21</v>
      </c>
    </row>
    <row r="16" spans="1:5" x14ac:dyDescent="0.25">
      <c r="A16" s="16" t="s">
        <v>42</v>
      </c>
      <c r="B16" s="1" t="s">
        <v>13</v>
      </c>
      <c r="C16" s="16" t="s">
        <v>125</v>
      </c>
      <c r="D16" s="18">
        <v>50</v>
      </c>
      <c r="E16" s="1" t="s">
        <v>21</v>
      </c>
    </row>
    <row r="17" spans="1:5" x14ac:dyDescent="0.25">
      <c r="A17" s="16" t="s">
        <v>42</v>
      </c>
      <c r="B17" s="1" t="s">
        <v>13</v>
      </c>
      <c r="C17" s="16" t="s">
        <v>126</v>
      </c>
      <c r="D17" s="18">
        <v>110</v>
      </c>
      <c r="E17" s="1" t="s">
        <v>21</v>
      </c>
    </row>
    <row r="18" spans="1:5" x14ac:dyDescent="0.25">
      <c r="A18" s="16" t="s">
        <v>43</v>
      </c>
      <c r="B18" s="1" t="s">
        <v>13</v>
      </c>
      <c r="C18" s="16" t="s">
        <v>127</v>
      </c>
      <c r="D18" s="18">
        <v>-941.29</v>
      </c>
      <c r="E18" s="1" t="s">
        <v>21</v>
      </c>
    </row>
    <row r="19" spans="1:5" x14ac:dyDescent="0.25">
      <c r="A19" s="16" t="s">
        <v>43</v>
      </c>
      <c r="B19" s="1" t="s">
        <v>13</v>
      </c>
      <c r="C19" s="16" t="s">
        <v>127</v>
      </c>
      <c r="D19" s="18">
        <v>-941.29</v>
      </c>
      <c r="E19" s="1" t="s">
        <v>21</v>
      </c>
    </row>
    <row r="20" spans="1:5" x14ac:dyDescent="0.25">
      <c r="A20" s="16" t="s">
        <v>43</v>
      </c>
      <c r="B20" s="1" t="s">
        <v>13</v>
      </c>
      <c r="C20" s="16" t="s">
        <v>127</v>
      </c>
      <c r="D20" s="18">
        <v>-941.29</v>
      </c>
      <c r="E20" s="1" t="s">
        <v>21</v>
      </c>
    </row>
    <row r="21" spans="1:5" x14ac:dyDescent="0.25">
      <c r="A21" s="16" t="s">
        <v>43</v>
      </c>
      <c r="B21" s="1" t="s">
        <v>13</v>
      </c>
      <c r="C21" s="16" t="s">
        <v>127</v>
      </c>
      <c r="D21" s="18">
        <v>-868.97</v>
      </c>
      <c r="E21" s="1" t="s">
        <v>21</v>
      </c>
    </row>
    <row r="22" spans="1:5" x14ac:dyDescent="0.25">
      <c r="A22" s="16" t="s">
        <v>43</v>
      </c>
      <c r="B22" s="1" t="s">
        <v>13</v>
      </c>
      <c r="C22" s="16" t="s">
        <v>127</v>
      </c>
      <c r="D22" s="18">
        <v>-680.13</v>
      </c>
      <c r="E22" s="1" t="s">
        <v>21</v>
      </c>
    </row>
    <row r="23" spans="1:5" x14ac:dyDescent="0.25">
      <c r="A23" s="16" t="s">
        <v>43</v>
      </c>
      <c r="B23" s="1" t="s">
        <v>13</v>
      </c>
      <c r="C23" s="16" t="s">
        <v>127</v>
      </c>
      <c r="D23" s="18">
        <v>-198.29</v>
      </c>
      <c r="E23" s="1" t="s">
        <v>21</v>
      </c>
    </row>
    <row r="24" spans="1:5" x14ac:dyDescent="0.25">
      <c r="A24" s="16" t="s">
        <v>43</v>
      </c>
      <c r="B24" s="1" t="s">
        <v>13</v>
      </c>
      <c r="C24" s="16" t="s">
        <v>127</v>
      </c>
      <c r="D24" s="18">
        <v>-134.47</v>
      </c>
      <c r="E24" s="1" t="s">
        <v>21</v>
      </c>
    </row>
    <row r="25" spans="1:5" x14ac:dyDescent="0.25">
      <c r="A25" s="16" t="s">
        <v>43</v>
      </c>
      <c r="B25" s="1" t="s">
        <v>13</v>
      </c>
      <c r="C25" s="16" t="s">
        <v>127</v>
      </c>
      <c r="D25" s="18">
        <v>-44.95</v>
      </c>
      <c r="E25" s="1" t="s">
        <v>21</v>
      </c>
    </row>
    <row r="26" spans="1:5" x14ac:dyDescent="0.25">
      <c r="A26" s="16" t="s">
        <v>43</v>
      </c>
      <c r="B26" s="1" t="s">
        <v>13</v>
      </c>
      <c r="C26" s="16" t="s">
        <v>127</v>
      </c>
      <c r="D26" s="18">
        <v>-40.79</v>
      </c>
      <c r="E26" s="1" t="s">
        <v>21</v>
      </c>
    </row>
    <row r="27" spans="1:5" x14ac:dyDescent="0.25">
      <c r="A27" s="16" t="s">
        <v>43</v>
      </c>
      <c r="B27" s="1" t="s">
        <v>13</v>
      </c>
      <c r="C27" s="16" t="s">
        <v>127</v>
      </c>
      <c r="D27" s="18">
        <v>-33.909999999999997</v>
      </c>
      <c r="E27" s="1" t="s">
        <v>21</v>
      </c>
    </row>
    <row r="28" spans="1:5" x14ac:dyDescent="0.25">
      <c r="A28" s="16" t="s">
        <v>43</v>
      </c>
      <c r="B28" s="1" t="s">
        <v>13</v>
      </c>
      <c r="C28" s="16" t="s">
        <v>127</v>
      </c>
      <c r="D28" s="18">
        <v>-33.090000000000003</v>
      </c>
      <c r="E28" s="1" t="s">
        <v>21</v>
      </c>
    </row>
    <row r="29" spans="1:5" x14ac:dyDescent="0.25">
      <c r="A29" s="16" t="s">
        <v>43</v>
      </c>
      <c r="B29" s="1" t="s">
        <v>13</v>
      </c>
      <c r="C29" s="16" t="s">
        <v>127</v>
      </c>
      <c r="D29" s="18">
        <v>-24.69</v>
      </c>
      <c r="E29" s="1" t="s">
        <v>21</v>
      </c>
    </row>
    <row r="30" spans="1:5" x14ac:dyDescent="0.25">
      <c r="A30" s="16" t="s">
        <v>43</v>
      </c>
      <c r="B30" s="1" t="s">
        <v>13</v>
      </c>
      <c r="C30" s="16" t="s">
        <v>127</v>
      </c>
      <c r="D30" s="18">
        <v>-18.87</v>
      </c>
      <c r="E30" s="1" t="s">
        <v>21</v>
      </c>
    </row>
    <row r="31" spans="1:5" x14ac:dyDescent="0.25">
      <c r="A31" s="16" t="s">
        <v>43</v>
      </c>
      <c r="B31" s="1" t="s">
        <v>13</v>
      </c>
      <c r="C31" s="16" t="s">
        <v>127</v>
      </c>
      <c r="D31" s="18">
        <v>-18.329999999999998</v>
      </c>
      <c r="E31" s="1" t="s">
        <v>21</v>
      </c>
    </row>
    <row r="32" spans="1:5" x14ac:dyDescent="0.25">
      <c r="A32" s="16" t="s">
        <v>43</v>
      </c>
      <c r="B32" s="1" t="s">
        <v>13</v>
      </c>
      <c r="C32" s="16" t="s">
        <v>127</v>
      </c>
      <c r="D32" s="18">
        <v>-12.85</v>
      </c>
      <c r="E32" s="1" t="s">
        <v>21</v>
      </c>
    </row>
    <row r="33" spans="1:5" x14ac:dyDescent="0.25">
      <c r="A33" s="16" t="s">
        <v>43</v>
      </c>
      <c r="B33" s="1" t="s">
        <v>13</v>
      </c>
      <c r="C33" s="16" t="s">
        <v>127</v>
      </c>
      <c r="D33" s="18">
        <v>-12.29</v>
      </c>
      <c r="E33" s="1" t="s">
        <v>21</v>
      </c>
    </row>
    <row r="34" spans="1:5" x14ac:dyDescent="0.25">
      <c r="A34" s="16" t="s">
        <v>43</v>
      </c>
      <c r="B34" s="1" t="s">
        <v>13</v>
      </c>
      <c r="C34" s="16" t="s">
        <v>127</v>
      </c>
      <c r="D34" s="18">
        <v>-10.27</v>
      </c>
      <c r="E34" s="1" t="s">
        <v>21</v>
      </c>
    </row>
    <row r="35" spans="1:5" x14ac:dyDescent="0.25">
      <c r="A35" s="16" t="s">
        <v>43</v>
      </c>
      <c r="B35" s="1" t="s">
        <v>13</v>
      </c>
      <c r="C35" s="16" t="s">
        <v>127</v>
      </c>
      <c r="D35" s="18">
        <v>-9.6199999999999992</v>
      </c>
      <c r="E35" s="1" t="s">
        <v>21</v>
      </c>
    </row>
    <row r="36" spans="1:5" x14ac:dyDescent="0.25">
      <c r="A36" s="16" t="s">
        <v>43</v>
      </c>
      <c r="B36" s="1" t="s">
        <v>13</v>
      </c>
      <c r="C36" s="16" t="s">
        <v>127</v>
      </c>
      <c r="D36" s="18">
        <v>-6</v>
      </c>
      <c r="E36" s="1" t="s">
        <v>21</v>
      </c>
    </row>
    <row r="37" spans="1:5" x14ac:dyDescent="0.25">
      <c r="A37" s="16" t="s">
        <v>43</v>
      </c>
      <c r="B37" s="1" t="s">
        <v>13</v>
      </c>
      <c r="C37" s="16" t="s">
        <v>128</v>
      </c>
      <c r="D37" s="18">
        <v>6</v>
      </c>
      <c r="E37" s="1" t="s">
        <v>21</v>
      </c>
    </row>
    <row r="38" spans="1:5" x14ac:dyDescent="0.25">
      <c r="A38" s="16" t="s">
        <v>43</v>
      </c>
      <c r="B38" s="1" t="s">
        <v>13</v>
      </c>
      <c r="C38" s="16" t="s">
        <v>127</v>
      </c>
      <c r="D38" s="18">
        <v>6</v>
      </c>
      <c r="E38" s="1" t="s">
        <v>21</v>
      </c>
    </row>
    <row r="39" spans="1:5" x14ac:dyDescent="0.25">
      <c r="A39" s="16" t="s">
        <v>43</v>
      </c>
      <c r="B39" s="1" t="s">
        <v>13</v>
      </c>
      <c r="C39" s="16" t="s">
        <v>128</v>
      </c>
      <c r="D39" s="18">
        <v>9.6199999999999992</v>
      </c>
      <c r="E39" s="1" t="s">
        <v>21</v>
      </c>
    </row>
    <row r="40" spans="1:5" x14ac:dyDescent="0.25">
      <c r="A40" s="16" t="s">
        <v>43</v>
      </c>
      <c r="B40" s="1" t="s">
        <v>13</v>
      </c>
      <c r="C40" s="16" t="s">
        <v>127</v>
      </c>
      <c r="D40" s="18">
        <v>9.6199999999999992</v>
      </c>
      <c r="E40" s="1" t="s">
        <v>21</v>
      </c>
    </row>
    <row r="41" spans="1:5" x14ac:dyDescent="0.25">
      <c r="A41" s="16" t="s">
        <v>43</v>
      </c>
      <c r="B41" s="1" t="s">
        <v>13</v>
      </c>
      <c r="C41" s="16" t="s">
        <v>128</v>
      </c>
      <c r="D41" s="18">
        <v>10.27</v>
      </c>
      <c r="E41" s="1" t="s">
        <v>21</v>
      </c>
    </row>
    <row r="42" spans="1:5" x14ac:dyDescent="0.25">
      <c r="A42" s="16" t="s">
        <v>43</v>
      </c>
      <c r="B42" s="1" t="s">
        <v>13</v>
      </c>
      <c r="C42" s="16" t="s">
        <v>127</v>
      </c>
      <c r="D42" s="18">
        <v>10.27</v>
      </c>
      <c r="E42" s="1" t="s">
        <v>21</v>
      </c>
    </row>
    <row r="43" spans="1:5" x14ac:dyDescent="0.25">
      <c r="A43" s="16" t="s">
        <v>43</v>
      </c>
      <c r="B43" s="1" t="s">
        <v>13</v>
      </c>
      <c r="C43" s="16" t="s">
        <v>128</v>
      </c>
      <c r="D43" s="18">
        <v>12.29</v>
      </c>
      <c r="E43" s="1" t="s">
        <v>21</v>
      </c>
    </row>
    <row r="44" spans="1:5" x14ac:dyDescent="0.25">
      <c r="A44" s="16" t="s">
        <v>43</v>
      </c>
      <c r="B44" s="1" t="s">
        <v>13</v>
      </c>
      <c r="C44" s="16" t="s">
        <v>127</v>
      </c>
      <c r="D44" s="18">
        <v>12.29</v>
      </c>
      <c r="E44" s="1" t="s">
        <v>21</v>
      </c>
    </row>
    <row r="45" spans="1:5" x14ac:dyDescent="0.25">
      <c r="A45" s="16" t="s">
        <v>43</v>
      </c>
      <c r="B45" s="1" t="s">
        <v>13</v>
      </c>
      <c r="C45" s="16" t="s">
        <v>128</v>
      </c>
      <c r="D45" s="18">
        <v>12.85</v>
      </c>
      <c r="E45" s="1" t="s">
        <v>21</v>
      </c>
    </row>
    <row r="46" spans="1:5" x14ac:dyDescent="0.25">
      <c r="A46" s="16" t="s">
        <v>43</v>
      </c>
      <c r="B46" s="1" t="s">
        <v>13</v>
      </c>
      <c r="C46" s="16" t="s">
        <v>127</v>
      </c>
      <c r="D46" s="18">
        <v>12.85</v>
      </c>
      <c r="E46" s="1" t="s">
        <v>21</v>
      </c>
    </row>
    <row r="47" spans="1:5" x14ac:dyDescent="0.25">
      <c r="A47" s="16" t="s">
        <v>43</v>
      </c>
      <c r="B47" s="1" t="s">
        <v>13</v>
      </c>
      <c r="C47" s="16" t="s">
        <v>128</v>
      </c>
      <c r="D47" s="18">
        <v>18.329999999999998</v>
      </c>
      <c r="E47" s="1" t="s">
        <v>21</v>
      </c>
    </row>
    <row r="48" spans="1:5" x14ac:dyDescent="0.25">
      <c r="A48" s="16" t="s">
        <v>43</v>
      </c>
      <c r="B48" s="1" t="s">
        <v>13</v>
      </c>
      <c r="C48" s="16" t="s">
        <v>127</v>
      </c>
      <c r="D48" s="18">
        <v>18.329999999999998</v>
      </c>
      <c r="E48" s="1" t="s">
        <v>21</v>
      </c>
    </row>
    <row r="49" spans="1:5" x14ac:dyDescent="0.25">
      <c r="A49" s="16" t="s">
        <v>43</v>
      </c>
      <c r="B49" s="1" t="s">
        <v>13</v>
      </c>
      <c r="C49" s="16" t="s">
        <v>128</v>
      </c>
      <c r="D49" s="18">
        <v>18.87</v>
      </c>
      <c r="E49" s="1" t="s">
        <v>21</v>
      </c>
    </row>
    <row r="50" spans="1:5" x14ac:dyDescent="0.25">
      <c r="A50" s="16" t="s">
        <v>43</v>
      </c>
      <c r="B50" s="1" t="s">
        <v>13</v>
      </c>
      <c r="C50" s="16" t="s">
        <v>127</v>
      </c>
      <c r="D50" s="18">
        <v>18.87</v>
      </c>
      <c r="E50" s="1" t="s">
        <v>21</v>
      </c>
    </row>
    <row r="51" spans="1:5" x14ac:dyDescent="0.25">
      <c r="A51" s="16" t="s">
        <v>43</v>
      </c>
      <c r="B51" s="1" t="s">
        <v>13</v>
      </c>
      <c r="C51" s="16" t="s">
        <v>128</v>
      </c>
      <c r="D51" s="18">
        <v>24.69</v>
      </c>
      <c r="E51" s="1" t="s">
        <v>21</v>
      </c>
    </row>
    <row r="52" spans="1:5" x14ac:dyDescent="0.25">
      <c r="A52" s="16" t="s">
        <v>43</v>
      </c>
      <c r="B52" s="1" t="s">
        <v>13</v>
      </c>
      <c r="C52" s="16" t="s">
        <v>127</v>
      </c>
      <c r="D52" s="18">
        <v>24.69</v>
      </c>
      <c r="E52" s="1" t="s">
        <v>21</v>
      </c>
    </row>
    <row r="53" spans="1:5" x14ac:dyDescent="0.25">
      <c r="A53" s="16" t="s">
        <v>43</v>
      </c>
      <c r="B53" s="1" t="s">
        <v>13</v>
      </c>
      <c r="C53" s="16" t="s">
        <v>128</v>
      </c>
      <c r="D53" s="18">
        <v>33.090000000000003</v>
      </c>
      <c r="E53" s="1" t="s">
        <v>21</v>
      </c>
    </row>
    <row r="54" spans="1:5" x14ac:dyDescent="0.25">
      <c r="A54" s="16" t="s">
        <v>43</v>
      </c>
      <c r="B54" s="1" t="s">
        <v>13</v>
      </c>
      <c r="C54" s="16" t="s">
        <v>127</v>
      </c>
      <c r="D54" s="18">
        <v>33.090000000000003</v>
      </c>
      <c r="E54" s="1" t="s">
        <v>21</v>
      </c>
    </row>
    <row r="55" spans="1:5" x14ac:dyDescent="0.25">
      <c r="A55" s="16" t="s">
        <v>43</v>
      </c>
      <c r="B55" s="1" t="s">
        <v>13</v>
      </c>
      <c r="C55" s="16" t="s">
        <v>128</v>
      </c>
      <c r="D55" s="18">
        <v>33.909999999999997</v>
      </c>
      <c r="E55" s="1" t="s">
        <v>21</v>
      </c>
    </row>
    <row r="56" spans="1:5" x14ac:dyDescent="0.25">
      <c r="A56" s="16" t="s">
        <v>43</v>
      </c>
      <c r="B56" s="1" t="s">
        <v>13</v>
      </c>
      <c r="C56" s="16" t="s">
        <v>127</v>
      </c>
      <c r="D56" s="18">
        <v>33.909999999999997</v>
      </c>
      <c r="E56" s="1" t="s">
        <v>21</v>
      </c>
    </row>
    <row r="57" spans="1:5" x14ac:dyDescent="0.25">
      <c r="A57" s="16" t="s">
        <v>43</v>
      </c>
      <c r="B57" s="1" t="s">
        <v>13</v>
      </c>
      <c r="C57" s="16" t="s">
        <v>128</v>
      </c>
      <c r="D57" s="18">
        <v>40.79</v>
      </c>
      <c r="E57" s="1" t="s">
        <v>21</v>
      </c>
    </row>
    <row r="58" spans="1:5" x14ac:dyDescent="0.25">
      <c r="A58" s="16" t="s">
        <v>43</v>
      </c>
      <c r="B58" s="1" t="s">
        <v>13</v>
      </c>
      <c r="C58" s="16" t="s">
        <v>127</v>
      </c>
      <c r="D58" s="18">
        <v>40.79</v>
      </c>
      <c r="E58" s="1" t="s">
        <v>21</v>
      </c>
    </row>
    <row r="59" spans="1:5" x14ac:dyDescent="0.25">
      <c r="A59" s="16" t="s">
        <v>43</v>
      </c>
      <c r="B59" s="1" t="s">
        <v>13</v>
      </c>
      <c r="C59" s="16" t="s">
        <v>128</v>
      </c>
      <c r="D59" s="18">
        <v>44.95</v>
      </c>
      <c r="E59" s="1" t="s">
        <v>21</v>
      </c>
    </row>
    <row r="60" spans="1:5" x14ac:dyDescent="0.25">
      <c r="A60" s="16" t="s">
        <v>43</v>
      </c>
      <c r="B60" s="1" t="s">
        <v>13</v>
      </c>
      <c r="C60" s="16" t="s">
        <v>127</v>
      </c>
      <c r="D60" s="18">
        <v>44.95</v>
      </c>
      <c r="E60" s="1" t="s">
        <v>21</v>
      </c>
    </row>
    <row r="61" spans="1:5" x14ac:dyDescent="0.25">
      <c r="A61" s="16" t="s">
        <v>43</v>
      </c>
      <c r="B61" s="1" t="s">
        <v>13</v>
      </c>
      <c r="C61" s="16" t="s">
        <v>128</v>
      </c>
      <c r="D61" s="18">
        <v>134.47</v>
      </c>
      <c r="E61" s="1" t="s">
        <v>21</v>
      </c>
    </row>
    <row r="62" spans="1:5" x14ac:dyDescent="0.25">
      <c r="A62" s="16" t="s">
        <v>43</v>
      </c>
      <c r="B62" s="1" t="s">
        <v>13</v>
      </c>
      <c r="C62" s="16" t="s">
        <v>127</v>
      </c>
      <c r="D62" s="18">
        <v>134.47</v>
      </c>
      <c r="E62" s="1" t="s">
        <v>21</v>
      </c>
    </row>
    <row r="63" spans="1:5" x14ac:dyDescent="0.25">
      <c r="A63" s="16" t="s">
        <v>43</v>
      </c>
      <c r="B63" s="1" t="s">
        <v>13</v>
      </c>
      <c r="C63" s="16" t="s">
        <v>128</v>
      </c>
      <c r="D63" s="18">
        <v>198.29</v>
      </c>
      <c r="E63" s="1" t="s">
        <v>21</v>
      </c>
    </row>
    <row r="64" spans="1:5" x14ac:dyDescent="0.25">
      <c r="A64" s="16" t="s">
        <v>43</v>
      </c>
      <c r="B64" s="1" t="s">
        <v>13</v>
      </c>
      <c r="C64" s="16" t="s">
        <v>127</v>
      </c>
      <c r="D64" s="18">
        <v>198.29</v>
      </c>
      <c r="E64" s="1" t="s">
        <v>21</v>
      </c>
    </row>
    <row r="65" spans="1:5" x14ac:dyDescent="0.25">
      <c r="A65" s="16" t="s">
        <v>43</v>
      </c>
      <c r="B65" s="1" t="s">
        <v>13</v>
      </c>
      <c r="C65" s="16" t="s">
        <v>128</v>
      </c>
      <c r="D65" s="18">
        <v>680.13</v>
      </c>
      <c r="E65" s="1" t="s">
        <v>21</v>
      </c>
    </row>
    <row r="66" spans="1:5" x14ac:dyDescent="0.25">
      <c r="A66" s="16" t="s">
        <v>43</v>
      </c>
      <c r="B66" s="1" t="s">
        <v>13</v>
      </c>
      <c r="C66" s="16" t="s">
        <v>127</v>
      </c>
      <c r="D66" s="18">
        <v>680.13</v>
      </c>
      <c r="E66" s="1" t="s">
        <v>21</v>
      </c>
    </row>
    <row r="67" spans="1:5" x14ac:dyDescent="0.25">
      <c r="A67" s="16" t="s">
        <v>43</v>
      </c>
      <c r="B67" s="1" t="s">
        <v>13</v>
      </c>
      <c r="C67" s="16" t="s">
        <v>128</v>
      </c>
      <c r="D67" s="18">
        <v>868.97</v>
      </c>
      <c r="E67" s="1" t="s">
        <v>21</v>
      </c>
    </row>
    <row r="68" spans="1:5" x14ac:dyDescent="0.25">
      <c r="A68" s="16" t="s">
        <v>43</v>
      </c>
      <c r="B68" s="1" t="s">
        <v>13</v>
      </c>
      <c r="C68" s="16" t="s">
        <v>127</v>
      </c>
      <c r="D68" s="18">
        <v>868.97</v>
      </c>
      <c r="E68" s="1" t="s">
        <v>21</v>
      </c>
    </row>
    <row r="69" spans="1:5" x14ac:dyDescent="0.25">
      <c r="A69" s="16" t="s">
        <v>43</v>
      </c>
      <c r="B69" s="1" t="s">
        <v>13</v>
      </c>
      <c r="C69" s="16" t="s">
        <v>128</v>
      </c>
      <c r="D69" s="18">
        <v>941.29</v>
      </c>
      <c r="E69" s="1" t="s">
        <v>21</v>
      </c>
    </row>
    <row r="70" spans="1:5" x14ac:dyDescent="0.25">
      <c r="A70" s="16" t="s">
        <v>43</v>
      </c>
      <c r="B70" s="1" t="s">
        <v>13</v>
      </c>
      <c r="C70" s="16" t="s">
        <v>128</v>
      </c>
      <c r="D70" s="18">
        <v>941.29</v>
      </c>
      <c r="E70" s="1" t="s">
        <v>21</v>
      </c>
    </row>
    <row r="71" spans="1:5" x14ac:dyDescent="0.25">
      <c r="A71" s="16" t="s">
        <v>43</v>
      </c>
      <c r="B71" s="1" t="s">
        <v>13</v>
      </c>
      <c r="C71" s="16" t="s">
        <v>128</v>
      </c>
      <c r="D71" s="18">
        <v>941.29</v>
      </c>
      <c r="E71" s="1" t="s">
        <v>21</v>
      </c>
    </row>
    <row r="72" spans="1:5" x14ac:dyDescent="0.25">
      <c r="A72" s="16" t="s">
        <v>43</v>
      </c>
      <c r="B72" s="1" t="s">
        <v>13</v>
      </c>
      <c r="C72" s="16" t="s">
        <v>127</v>
      </c>
      <c r="D72" s="18">
        <v>941.29</v>
      </c>
      <c r="E72" s="1" t="s">
        <v>21</v>
      </c>
    </row>
    <row r="73" spans="1:5" x14ac:dyDescent="0.25">
      <c r="A73" s="16" t="s">
        <v>43</v>
      </c>
      <c r="B73" s="1" t="s">
        <v>13</v>
      </c>
      <c r="C73" s="16" t="s">
        <v>127</v>
      </c>
      <c r="D73" s="18">
        <v>941.29</v>
      </c>
      <c r="E73" s="1" t="s">
        <v>21</v>
      </c>
    </row>
    <row r="74" spans="1:5" x14ac:dyDescent="0.25">
      <c r="A74" s="16" t="s">
        <v>43</v>
      </c>
      <c r="B74" s="1" t="s">
        <v>13</v>
      </c>
      <c r="C74" s="16" t="s">
        <v>127</v>
      </c>
      <c r="D74" s="18">
        <v>941.29</v>
      </c>
      <c r="E74" s="1" t="s">
        <v>21</v>
      </c>
    </row>
    <row r="75" spans="1:5" x14ac:dyDescent="0.25">
      <c r="A75" s="16" t="s">
        <v>44</v>
      </c>
      <c r="B75" s="1" t="s">
        <v>13</v>
      </c>
      <c r="C75" s="16" t="s">
        <v>123</v>
      </c>
      <c r="D75" s="18">
        <v>10</v>
      </c>
      <c r="E75" s="1" t="s">
        <v>21</v>
      </c>
    </row>
    <row r="76" spans="1:5" x14ac:dyDescent="0.25">
      <c r="A76" s="16" t="s">
        <v>44</v>
      </c>
      <c r="B76" s="1" t="s">
        <v>13</v>
      </c>
      <c r="C76" s="16" t="s">
        <v>124</v>
      </c>
      <c r="D76" s="18">
        <v>30</v>
      </c>
      <c r="E76" s="1" t="s">
        <v>21</v>
      </c>
    </row>
    <row r="77" spans="1:5" x14ac:dyDescent="0.25">
      <c r="A77" s="16" t="s">
        <v>44</v>
      </c>
      <c r="B77" s="1" t="s">
        <v>13</v>
      </c>
      <c r="C77" s="16" t="s">
        <v>124</v>
      </c>
      <c r="D77" s="18">
        <v>30</v>
      </c>
      <c r="E77" s="1" t="s">
        <v>21</v>
      </c>
    </row>
    <row r="78" spans="1:5" x14ac:dyDescent="0.25">
      <c r="A78" s="16" t="s">
        <v>44</v>
      </c>
      <c r="B78" s="1" t="s">
        <v>13</v>
      </c>
      <c r="C78" s="16" t="s">
        <v>126</v>
      </c>
      <c r="D78" s="18">
        <v>100</v>
      </c>
      <c r="E78" s="1" t="s">
        <v>21</v>
      </c>
    </row>
    <row r="79" spans="1:5" x14ac:dyDescent="0.25">
      <c r="A79" s="16" t="s">
        <v>45</v>
      </c>
      <c r="B79" s="1" t="s">
        <v>13</v>
      </c>
      <c r="C79" s="16" t="s">
        <v>129</v>
      </c>
      <c r="D79" s="18">
        <v>692.96</v>
      </c>
      <c r="E79" s="1" t="s">
        <v>21</v>
      </c>
    </row>
    <row r="80" spans="1:5" x14ac:dyDescent="0.25">
      <c r="A80" s="16" t="s">
        <v>46</v>
      </c>
      <c r="B80" s="1" t="s">
        <v>13</v>
      </c>
      <c r="C80" s="16" t="s">
        <v>130</v>
      </c>
      <c r="D80" s="18">
        <v>2.68</v>
      </c>
      <c r="E80" s="1" t="s">
        <v>21</v>
      </c>
    </row>
    <row r="81" spans="1:5" x14ac:dyDescent="0.25">
      <c r="A81" s="16" t="s">
        <v>46</v>
      </c>
      <c r="B81" s="1" t="s">
        <v>13</v>
      </c>
      <c r="C81" s="16" t="s">
        <v>130</v>
      </c>
      <c r="D81" s="18">
        <v>3.21</v>
      </c>
      <c r="E81" s="1" t="s">
        <v>21</v>
      </c>
    </row>
    <row r="82" spans="1:5" x14ac:dyDescent="0.25">
      <c r="A82" s="16" t="s">
        <v>46</v>
      </c>
      <c r="B82" s="1" t="s">
        <v>13</v>
      </c>
      <c r="C82" s="16" t="s">
        <v>130</v>
      </c>
      <c r="D82" s="18">
        <v>5.0199999999999996</v>
      </c>
      <c r="E82" s="1" t="s">
        <v>21</v>
      </c>
    </row>
    <row r="83" spans="1:5" x14ac:dyDescent="0.25">
      <c r="A83" s="16" t="s">
        <v>46</v>
      </c>
      <c r="B83" s="1" t="s">
        <v>13</v>
      </c>
      <c r="C83" s="16" t="s">
        <v>130</v>
      </c>
      <c r="D83" s="18">
        <v>6.48</v>
      </c>
      <c r="E83" s="1" t="s">
        <v>21</v>
      </c>
    </row>
    <row r="84" spans="1:5" x14ac:dyDescent="0.25">
      <c r="A84" s="16" t="s">
        <v>46</v>
      </c>
      <c r="B84" s="1" t="s">
        <v>13</v>
      </c>
      <c r="C84" s="16" t="s">
        <v>130</v>
      </c>
      <c r="D84" s="18">
        <v>8.16</v>
      </c>
      <c r="E84" s="1" t="s">
        <v>21</v>
      </c>
    </row>
    <row r="85" spans="1:5" x14ac:dyDescent="0.25">
      <c r="A85" s="16" t="s">
        <v>46</v>
      </c>
      <c r="B85" s="1" t="s">
        <v>13</v>
      </c>
      <c r="C85" s="16" t="s">
        <v>130</v>
      </c>
      <c r="D85" s="18">
        <v>14.28</v>
      </c>
      <c r="E85" s="1" t="s">
        <v>21</v>
      </c>
    </row>
    <row r="86" spans="1:5" x14ac:dyDescent="0.25">
      <c r="A86" s="16" t="s">
        <v>46</v>
      </c>
      <c r="B86" s="1" t="s">
        <v>13</v>
      </c>
      <c r="C86" s="16" t="s">
        <v>130</v>
      </c>
      <c r="D86" s="18">
        <v>15.12</v>
      </c>
      <c r="E86" s="1" t="s">
        <v>21</v>
      </c>
    </row>
    <row r="87" spans="1:5" x14ac:dyDescent="0.25">
      <c r="A87" s="16" t="s">
        <v>46</v>
      </c>
      <c r="B87" s="1" t="s">
        <v>13</v>
      </c>
      <c r="C87" s="16" t="s">
        <v>130</v>
      </c>
      <c r="D87" s="18">
        <v>16.97</v>
      </c>
      <c r="E87" s="1" t="s">
        <v>21</v>
      </c>
    </row>
    <row r="88" spans="1:5" x14ac:dyDescent="0.25">
      <c r="A88" s="16" t="s">
        <v>46</v>
      </c>
      <c r="B88" s="1" t="s">
        <v>13</v>
      </c>
      <c r="C88" s="16" t="s">
        <v>130</v>
      </c>
      <c r="D88" s="18">
        <v>21.49</v>
      </c>
      <c r="E88" s="1" t="s">
        <v>21</v>
      </c>
    </row>
    <row r="89" spans="1:5" x14ac:dyDescent="0.25">
      <c r="A89" s="16" t="s">
        <v>46</v>
      </c>
      <c r="B89" s="1" t="s">
        <v>13</v>
      </c>
      <c r="C89" s="16" t="s">
        <v>130</v>
      </c>
      <c r="D89" s="18">
        <v>30</v>
      </c>
      <c r="E89" s="1" t="s">
        <v>21</v>
      </c>
    </row>
    <row r="90" spans="1:5" x14ac:dyDescent="0.25">
      <c r="A90" s="16" t="s">
        <v>46</v>
      </c>
      <c r="B90" s="1" t="s">
        <v>13</v>
      </c>
      <c r="C90" s="16" t="s">
        <v>130</v>
      </c>
      <c r="D90" s="18">
        <v>30</v>
      </c>
      <c r="E90" s="1" t="s">
        <v>21</v>
      </c>
    </row>
    <row r="91" spans="1:5" x14ac:dyDescent="0.25">
      <c r="A91" s="16" t="s">
        <v>46</v>
      </c>
      <c r="B91" s="1" t="s">
        <v>13</v>
      </c>
      <c r="C91" s="16" t="s">
        <v>130</v>
      </c>
      <c r="D91" s="18">
        <v>47.17</v>
      </c>
      <c r="E91" s="1" t="s">
        <v>21</v>
      </c>
    </row>
    <row r="92" spans="1:5" x14ac:dyDescent="0.25">
      <c r="A92" s="16" t="s">
        <v>46</v>
      </c>
      <c r="B92" s="1" t="s">
        <v>13</v>
      </c>
      <c r="C92" s="16" t="s">
        <v>130</v>
      </c>
      <c r="D92" s="18">
        <v>64</v>
      </c>
      <c r="E92" s="1" t="s">
        <v>21</v>
      </c>
    </row>
    <row r="93" spans="1:5" x14ac:dyDescent="0.25">
      <c r="A93" s="16" t="s">
        <v>46</v>
      </c>
      <c r="B93" s="1" t="s">
        <v>13</v>
      </c>
      <c r="C93" s="16" t="s">
        <v>130</v>
      </c>
      <c r="D93" s="18">
        <v>74.83</v>
      </c>
      <c r="E93" s="1" t="s">
        <v>21</v>
      </c>
    </row>
    <row r="94" spans="1:5" x14ac:dyDescent="0.25">
      <c r="A94" s="16" t="s">
        <v>46</v>
      </c>
      <c r="B94" s="1" t="s">
        <v>13</v>
      </c>
      <c r="C94" s="16" t="s">
        <v>130</v>
      </c>
      <c r="D94" s="18">
        <v>216</v>
      </c>
      <c r="E94" s="1" t="s">
        <v>21</v>
      </c>
    </row>
    <row r="95" spans="1:5" x14ac:dyDescent="0.25">
      <c r="A95" s="16" t="s">
        <v>46</v>
      </c>
      <c r="B95" s="1" t="s">
        <v>13</v>
      </c>
      <c r="C95" s="16" t="s">
        <v>130</v>
      </c>
      <c r="D95" s="18">
        <v>408.03</v>
      </c>
      <c r="E95" s="1" t="s">
        <v>21</v>
      </c>
    </row>
    <row r="96" spans="1:5" x14ac:dyDescent="0.25">
      <c r="A96" s="16" t="s">
        <v>46</v>
      </c>
      <c r="B96" s="1" t="s">
        <v>13</v>
      </c>
      <c r="C96" s="16" t="s">
        <v>130</v>
      </c>
      <c r="D96" s="18">
        <v>633.89</v>
      </c>
      <c r="E96" s="1" t="s">
        <v>21</v>
      </c>
    </row>
    <row r="97" spans="1:5" x14ac:dyDescent="0.25">
      <c r="A97" s="16" t="s">
        <v>46</v>
      </c>
      <c r="B97" s="1" t="s">
        <v>13</v>
      </c>
      <c r="C97" s="16" t="s">
        <v>130</v>
      </c>
      <c r="D97" s="18">
        <v>680.1</v>
      </c>
      <c r="E97" s="1" t="s">
        <v>21</v>
      </c>
    </row>
    <row r="98" spans="1:5" x14ac:dyDescent="0.25">
      <c r="A98" s="16" t="s">
        <v>46</v>
      </c>
      <c r="B98" s="1" t="s">
        <v>13</v>
      </c>
      <c r="C98" s="16" t="s">
        <v>130</v>
      </c>
      <c r="D98" s="18">
        <v>819.49</v>
      </c>
      <c r="E98" s="1" t="s">
        <v>21</v>
      </c>
    </row>
    <row r="99" spans="1:5" x14ac:dyDescent="0.25">
      <c r="A99" s="16" t="s">
        <v>46</v>
      </c>
      <c r="B99" s="1" t="s">
        <v>13</v>
      </c>
      <c r="C99" s="16" t="s">
        <v>130</v>
      </c>
      <c r="D99" s="18">
        <v>1571.19</v>
      </c>
      <c r="E99" s="1" t="s">
        <v>21</v>
      </c>
    </row>
    <row r="100" spans="1:5" x14ac:dyDescent="0.25">
      <c r="A100" s="16" t="s">
        <v>47</v>
      </c>
      <c r="B100" s="1" t="s">
        <v>13</v>
      </c>
      <c r="C100" s="16" t="s">
        <v>131</v>
      </c>
      <c r="D100" s="18">
        <v>18.05</v>
      </c>
      <c r="E100" s="1" t="s">
        <v>21</v>
      </c>
    </row>
    <row r="101" spans="1:5" x14ac:dyDescent="0.25">
      <c r="A101" s="16" t="s">
        <v>47</v>
      </c>
      <c r="B101" s="1" t="s">
        <v>13</v>
      </c>
      <c r="C101" s="16" t="s">
        <v>132</v>
      </c>
      <c r="D101" s="18">
        <v>160</v>
      </c>
      <c r="E101" s="1" t="s">
        <v>21</v>
      </c>
    </row>
    <row r="102" spans="1:5" x14ac:dyDescent="0.25">
      <c r="A102" s="16" t="s">
        <v>48</v>
      </c>
      <c r="B102" s="1" t="s">
        <v>13</v>
      </c>
      <c r="C102" s="16" t="s">
        <v>133</v>
      </c>
      <c r="D102" s="18">
        <v>-855.66</v>
      </c>
      <c r="E102" s="1" t="s">
        <v>21</v>
      </c>
    </row>
    <row r="103" spans="1:5" x14ac:dyDescent="0.25">
      <c r="A103" s="16" t="s">
        <v>48</v>
      </c>
      <c r="B103" s="1" t="s">
        <v>13</v>
      </c>
      <c r="C103" s="16" t="s">
        <v>134</v>
      </c>
      <c r="D103" s="18">
        <v>855.66</v>
      </c>
      <c r="E103" s="1" t="s">
        <v>21</v>
      </c>
    </row>
    <row r="104" spans="1:5" x14ac:dyDescent="0.25">
      <c r="A104" s="16" t="s">
        <v>48</v>
      </c>
      <c r="B104" s="1" t="s">
        <v>13</v>
      </c>
      <c r="C104" s="16" t="s">
        <v>133</v>
      </c>
      <c r="D104" s="18">
        <v>855.66</v>
      </c>
      <c r="E104" s="1" t="s">
        <v>21</v>
      </c>
    </row>
    <row r="105" spans="1:5" x14ac:dyDescent="0.25">
      <c r="A105" s="16" t="s">
        <v>49</v>
      </c>
      <c r="B105" s="1" t="s">
        <v>13</v>
      </c>
      <c r="C105" s="16" t="s">
        <v>135</v>
      </c>
      <c r="D105" s="18">
        <v>21.79</v>
      </c>
      <c r="E105" s="1" t="s">
        <v>21</v>
      </c>
    </row>
    <row r="106" spans="1:5" x14ac:dyDescent="0.25">
      <c r="A106" s="16" t="s">
        <v>49</v>
      </c>
      <c r="B106" s="1" t="s">
        <v>13</v>
      </c>
      <c r="C106" s="16" t="s">
        <v>135</v>
      </c>
      <c r="D106" s="18">
        <v>22.87</v>
      </c>
      <c r="E106" s="1" t="s">
        <v>21</v>
      </c>
    </row>
    <row r="107" spans="1:5" x14ac:dyDescent="0.25">
      <c r="A107" s="16" t="s">
        <v>49</v>
      </c>
      <c r="B107" s="1" t="s">
        <v>13</v>
      </c>
      <c r="C107" s="16" t="s">
        <v>135</v>
      </c>
      <c r="D107" s="18">
        <v>23.68</v>
      </c>
      <c r="E107" s="1" t="s">
        <v>21</v>
      </c>
    </row>
    <row r="108" spans="1:5" x14ac:dyDescent="0.25">
      <c r="A108" s="16" t="s">
        <v>49</v>
      </c>
      <c r="B108" s="1" t="s">
        <v>13</v>
      </c>
      <c r="C108" s="16" t="s">
        <v>135</v>
      </c>
      <c r="D108" s="18">
        <v>24.23</v>
      </c>
      <c r="E108" s="1" t="s">
        <v>21</v>
      </c>
    </row>
    <row r="109" spans="1:5" x14ac:dyDescent="0.25">
      <c r="A109" s="16" t="s">
        <v>49</v>
      </c>
      <c r="B109" s="1" t="s">
        <v>13</v>
      </c>
      <c r="C109" s="16" t="s">
        <v>135</v>
      </c>
      <c r="D109" s="18">
        <v>24.6</v>
      </c>
      <c r="E109" s="1" t="s">
        <v>21</v>
      </c>
    </row>
    <row r="110" spans="1:5" x14ac:dyDescent="0.25">
      <c r="A110" s="16" t="s">
        <v>49</v>
      </c>
      <c r="B110" s="1" t="s">
        <v>13</v>
      </c>
      <c r="C110" s="16" t="s">
        <v>135</v>
      </c>
      <c r="D110" s="18">
        <v>35</v>
      </c>
      <c r="E110" s="1" t="s">
        <v>21</v>
      </c>
    </row>
    <row r="111" spans="1:5" x14ac:dyDescent="0.25">
      <c r="A111" s="16" t="s">
        <v>49</v>
      </c>
      <c r="B111" s="1" t="s">
        <v>13</v>
      </c>
      <c r="C111" s="16" t="s">
        <v>135</v>
      </c>
      <c r="D111" s="18">
        <v>44.15</v>
      </c>
      <c r="E111" s="1" t="s">
        <v>21</v>
      </c>
    </row>
    <row r="112" spans="1:5" x14ac:dyDescent="0.25">
      <c r="A112" s="16" t="s">
        <v>49</v>
      </c>
      <c r="B112" s="1" t="s">
        <v>13</v>
      </c>
      <c r="C112" s="16" t="s">
        <v>135</v>
      </c>
      <c r="D112" s="18">
        <v>602.33000000000004</v>
      </c>
      <c r="E112" s="1" t="s">
        <v>21</v>
      </c>
    </row>
    <row r="113" spans="1:5" x14ac:dyDescent="0.25">
      <c r="A113" s="16" t="s">
        <v>50</v>
      </c>
      <c r="B113" s="1" t="s">
        <v>13</v>
      </c>
      <c r="C113" s="16" t="s">
        <v>136</v>
      </c>
      <c r="D113" s="18">
        <v>3.15</v>
      </c>
      <c r="E113" s="1" t="s">
        <v>21</v>
      </c>
    </row>
    <row r="114" spans="1:5" x14ac:dyDescent="0.25">
      <c r="A114" s="16" t="s">
        <v>50</v>
      </c>
      <c r="B114" s="1" t="s">
        <v>13</v>
      </c>
      <c r="C114" s="16" t="s">
        <v>134</v>
      </c>
      <c r="D114" s="18">
        <v>3.23</v>
      </c>
      <c r="E114" s="1" t="s">
        <v>21</v>
      </c>
    </row>
    <row r="115" spans="1:5" x14ac:dyDescent="0.25">
      <c r="A115" s="16" t="s">
        <v>50</v>
      </c>
      <c r="B115" s="1" t="s">
        <v>13</v>
      </c>
      <c r="C115" s="16" t="s">
        <v>134</v>
      </c>
      <c r="D115" s="18">
        <v>3.23</v>
      </c>
      <c r="E115" s="1" t="s">
        <v>21</v>
      </c>
    </row>
    <row r="116" spans="1:5" x14ac:dyDescent="0.25">
      <c r="A116" s="16" t="s">
        <v>50</v>
      </c>
      <c r="B116" s="1" t="s">
        <v>13</v>
      </c>
      <c r="C116" s="16" t="s">
        <v>136</v>
      </c>
      <c r="D116" s="18">
        <v>3.43</v>
      </c>
      <c r="E116" s="1" t="s">
        <v>21</v>
      </c>
    </row>
    <row r="117" spans="1:5" x14ac:dyDescent="0.25">
      <c r="A117" s="16" t="s">
        <v>50</v>
      </c>
      <c r="B117" s="1" t="s">
        <v>13</v>
      </c>
      <c r="C117" s="16" t="s">
        <v>136</v>
      </c>
      <c r="D117" s="18">
        <v>5.33</v>
      </c>
      <c r="E117" s="1" t="s">
        <v>21</v>
      </c>
    </row>
    <row r="118" spans="1:5" x14ac:dyDescent="0.25">
      <c r="A118" s="16" t="s">
        <v>50</v>
      </c>
      <c r="B118" s="1" t="s">
        <v>13</v>
      </c>
      <c r="C118" s="16" t="s">
        <v>134</v>
      </c>
      <c r="D118" s="18">
        <v>5.37</v>
      </c>
      <c r="E118" s="1" t="s">
        <v>21</v>
      </c>
    </row>
    <row r="119" spans="1:5" x14ac:dyDescent="0.25">
      <c r="A119" s="16" t="s">
        <v>50</v>
      </c>
      <c r="B119" s="1" t="s">
        <v>13</v>
      </c>
      <c r="C119" s="16" t="s">
        <v>136</v>
      </c>
      <c r="D119" s="18">
        <v>5.38</v>
      </c>
      <c r="E119" s="1" t="s">
        <v>21</v>
      </c>
    </row>
    <row r="120" spans="1:5" x14ac:dyDescent="0.25">
      <c r="A120" s="16" t="s">
        <v>50</v>
      </c>
      <c r="B120" s="1" t="s">
        <v>13</v>
      </c>
      <c r="C120" s="16" t="s">
        <v>136</v>
      </c>
      <c r="D120" s="18">
        <v>5.38</v>
      </c>
      <c r="E120" s="1" t="s">
        <v>21</v>
      </c>
    </row>
    <row r="121" spans="1:5" x14ac:dyDescent="0.25">
      <c r="A121" s="16" t="s">
        <v>50</v>
      </c>
      <c r="B121" s="1" t="s">
        <v>13</v>
      </c>
      <c r="C121" s="16" t="s">
        <v>136</v>
      </c>
      <c r="D121" s="18">
        <v>14.88</v>
      </c>
      <c r="E121" s="1" t="s">
        <v>21</v>
      </c>
    </row>
    <row r="122" spans="1:5" x14ac:dyDescent="0.25">
      <c r="A122" s="16" t="s">
        <v>50</v>
      </c>
      <c r="B122" s="1" t="s">
        <v>13</v>
      </c>
      <c r="C122" s="16" t="s">
        <v>136</v>
      </c>
      <c r="D122" s="18">
        <v>20.66</v>
      </c>
      <c r="E122" s="1" t="s">
        <v>21</v>
      </c>
    </row>
    <row r="123" spans="1:5" x14ac:dyDescent="0.25">
      <c r="A123" s="16" t="s">
        <v>50</v>
      </c>
      <c r="B123" s="1" t="s">
        <v>13</v>
      </c>
      <c r="C123" s="16" t="s">
        <v>136</v>
      </c>
      <c r="D123" s="18">
        <v>25.18</v>
      </c>
      <c r="E123" s="1" t="s">
        <v>21</v>
      </c>
    </row>
    <row r="124" spans="1:5" x14ac:dyDescent="0.25">
      <c r="A124" s="16" t="s">
        <v>50</v>
      </c>
      <c r="B124" s="1" t="s">
        <v>13</v>
      </c>
      <c r="C124" s="16" t="s">
        <v>136</v>
      </c>
      <c r="D124" s="18">
        <v>29.91</v>
      </c>
      <c r="E124" s="1" t="s">
        <v>21</v>
      </c>
    </row>
    <row r="125" spans="1:5" x14ac:dyDescent="0.25">
      <c r="A125" s="16" t="s">
        <v>50</v>
      </c>
      <c r="B125" s="1" t="s">
        <v>13</v>
      </c>
      <c r="C125" s="16" t="s">
        <v>136</v>
      </c>
      <c r="D125" s="18">
        <v>45.88</v>
      </c>
      <c r="E125" s="1" t="s">
        <v>21</v>
      </c>
    </row>
    <row r="126" spans="1:5" x14ac:dyDescent="0.25">
      <c r="A126" s="16" t="s">
        <v>50</v>
      </c>
      <c r="B126" s="1" t="s">
        <v>13</v>
      </c>
      <c r="C126" s="16" t="s">
        <v>136</v>
      </c>
      <c r="D126" s="18">
        <v>54.25</v>
      </c>
      <c r="E126" s="1" t="s">
        <v>21</v>
      </c>
    </row>
    <row r="127" spans="1:5" x14ac:dyDescent="0.25">
      <c r="A127" s="16" t="s">
        <v>50</v>
      </c>
      <c r="B127" s="1" t="s">
        <v>13</v>
      </c>
      <c r="C127" s="16" t="s">
        <v>136</v>
      </c>
      <c r="D127" s="18">
        <v>78.7</v>
      </c>
      <c r="E127" s="1" t="s">
        <v>21</v>
      </c>
    </row>
    <row r="128" spans="1:5" x14ac:dyDescent="0.25">
      <c r="A128" s="16" t="s">
        <v>50</v>
      </c>
      <c r="B128" s="1" t="s">
        <v>13</v>
      </c>
      <c r="C128" s="16" t="s">
        <v>136</v>
      </c>
      <c r="D128" s="18">
        <v>104.49</v>
      </c>
      <c r="E128" s="1" t="s">
        <v>21</v>
      </c>
    </row>
    <row r="129" spans="1:5" x14ac:dyDescent="0.25">
      <c r="A129" s="16" t="s">
        <v>50</v>
      </c>
      <c r="B129" s="1" t="s">
        <v>13</v>
      </c>
      <c r="C129" s="16" t="s">
        <v>136</v>
      </c>
      <c r="D129" s="18">
        <v>110.8</v>
      </c>
      <c r="E129" s="1" t="s">
        <v>21</v>
      </c>
    </row>
    <row r="130" spans="1:5" x14ac:dyDescent="0.25">
      <c r="A130" s="16" t="s">
        <v>50</v>
      </c>
      <c r="B130" s="1" t="s">
        <v>13</v>
      </c>
      <c r="C130" s="16" t="s">
        <v>136</v>
      </c>
      <c r="D130" s="18">
        <v>120.49</v>
      </c>
      <c r="E130" s="1" t="s">
        <v>21</v>
      </c>
    </row>
    <row r="131" spans="1:5" x14ac:dyDescent="0.25">
      <c r="A131" s="16" t="s">
        <v>50</v>
      </c>
      <c r="B131" s="1" t="s">
        <v>13</v>
      </c>
      <c r="C131" s="16" t="s">
        <v>136</v>
      </c>
      <c r="D131" s="18">
        <v>133.51</v>
      </c>
      <c r="E131" s="1" t="s">
        <v>21</v>
      </c>
    </row>
    <row r="132" spans="1:5" x14ac:dyDescent="0.25">
      <c r="A132" s="16" t="s">
        <v>50</v>
      </c>
      <c r="B132" s="1" t="s">
        <v>13</v>
      </c>
      <c r="C132" s="16" t="s">
        <v>136</v>
      </c>
      <c r="D132" s="18">
        <v>451.44</v>
      </c>
      <c r="E132" s="1" t="s">
        <v>21</v>
      </c>
    </row>
    <row r="133" spans="1:5" x14ac:dyDescent="0.25">
      <c r="A133" s="16" t="s">
        <v>50</v>
      </c>
      <c r="B133" s="1" t="s">
        <v>13</v>
      </c>
      <c r="C133" s="16" t="s">
        <v>136</v>
      </c>
      <c r="D133" s="18">
        <v>934.38</v>
      </c>
      <c r="E133" s="1" t="s">
        <v>21</v>
      </c>
    </row>
    <row r="134" spans="1:5" x14ac:dyDescent="0.25">
      <c r="A134" s="16" t="s">
        <v>51</v>
      </c>
      <c r="B134" s="1" t="s">
        <v>13</v>
      </c>
      <c r="C134" s="16" t="s">
        <v>137</v>
      </c>
      <c r="D134" s="18">
        <v>11</v>
      </c>
      <c r="E134" s="1" t="s">
        <v>21</v>
      </c>
    </row>
    <row r="135" spans="1:5" x14ac:dyDescent="0.25">
      <c r="A135" s="16" t="s">
        <v>51</v>
      </c>
      <c r="B135" s="1" t="s">
        <v>13</v>
      </c>
      <c r="C135" s="16" t="s">
        <v>137</v>
      </c>
      <c r="D135" s="18">
        <v>11</v>
      </c>
      <c r="E135" s="1" t="s">
        <v>21</v>
      </c>
    </row>
    <row r="136" spans="1:5" x14ac:dyDescent="0.25">
      <c r="A136" s="16" t="s">
        <v>51</v>
      </c>
      <c r="B136" s="1" t="s">
        <v>13</v>
      </c>
      <c r="C136" s="16" t="s">
        <v>137</v>
      </c>
      <c r="D136" s="18">
        <v>11</v>
      </c>
      <c r="E136" s="1" t="s">
        <v>21</v>
      </c>
    </row>
    <row r="137" spans="1:5" x14ac:dyDescent="0.25">
      <c r="A137" s="16" t="s">
        <v>51</v>
      </c>
      <c r="B137" s="1" t="s">
        <v>13</v>
      </c>
      <c r="C137" s="16" t="s">
        <v>137</v>
      </c>
      <c r="D137" s="18">
        <v>14</v>
      </c>
      <c r="E137" s="1" t="s">
        <v>21</v>
      </c>
    </row>
    <row r="138" spans="1:5" x14ac:dyDescent="0.25">
      <c r="A138" s="16" t="s">
        <v>51</v>
      </c>
      <c r="B138" s="1" t="s">
        <v>13</v>
      </c>
      <c r="C138" s="16" t="s">
        <v>137</v>
      </c>
      <c r="D138" s="18">
        <v>14</v>
      </c>
      <c r="E138" s="1" t="s">
        <v>21</v>
      </c>
    </row>
    <row r="139" spans="1:5" x14ac:dyDescent="0.25">
      <c r="A139" s="16" t="s">
        <v>51</v>
      </c>
      <c r="B139" s="1" t="s">
        <v>13</v>
      </c>
      <c r="C139" s="16" t="s">
        <v>137</v>
      </c>
      <c r="D139" s="18">
        <v>21</v>
      </c>
      <c r="E139" s="1" t="s">
        <v>21</v>
      </c>
    </row>
    <row r="140" spans="1:5" x14ac:dyDescent="0.25">
      <c r="A140" s="16" t="s">
        <v>51</v>
      </c>
      <c r="B140" s="1" t="s">
        <v>13</v>
      </c>
      <c r="C140" s="16" t="s">
        <v>137</v>
      </c>
      <c r="D140" s="18">
        <v>21</v>
      </c>
      <c r="E140" s="1" t="s">
        <v>21</v>
      </c>
    </row>
    <row r="141" spans="1:5" x14ac:dyDescent="0.25">
      <c r="A141" s="16" t="s">
        <v>51</v>
      </c>
      <c r="B141" s="1" t="s">
        <v>13</v>
      </c>
      <c r="C141" s="16" t="s">
        <v>137</v>
      </c>
      <c r="D141" s="18">
        <v>21</v>
      </c>
      <c r="E141" s="1" t="s">
        <v>21</v>
      </c>
    </row>
    <row r="142" spans="1:5" x14ac:dyDescent="0.25">
      <c r="A142" s="16" t="s">
        <v>51</v>
      </c>
      <c r="B142" s="1" t="s">
        <v>13</v>
      </c>
      <c r="C142" s="16" t="s">
        <v>137</v>
      </c>
      <c r="D142" s="18">
        <v>25</v>
      </c>
      <c r="E142" s="1" t="s">
        <v>21</v>
      </c>
    </row>
    <row r="143" spans="1:5" x14ac:dyDescent="0.25">
      <c r="A143" s="16" t="s">
        <v>51</v>
      </c>
      <c r="B143" s="1" t="s">
        <v>13</v>
      </c>
      <c r="C143" s="16" t="s">
        <v>137</v>
      </c>
      <c r="D143" s="18">
        <v>25</v>
      </c>
      <c r="E143" s="1" t="s">
        <v>21</v>
      </c>
    </row>
    <row r="144" spans="1:5" x14ac:dyDescent="0.25">
      <c r="A144" s="16" t="s">
        <v>51</v>
      </c>
      <c r="B144" s="1" t="s">
        <v>13</v>
      </c>
      <c r="C144" s="16" t="s">
        <v>137</v>
      </c>
      <c r="D144" s="18">
        <v>25.62</v>
      </c>
      <c r="E144" s="1" t="s">
        <v>21</v>
      </c>
    </row>
    <row r="145" spans="1:5" x14ac:dyDescent="0.25">
      <c r="A145" s="16" t="s">
        <v>51</v>
      </c>
      <c r="B145" s="1" t="s">
        <v>13</v>
      </c>
      <c r="C145" s="16" t="s">
        <v>137</v>
      </c>
      <c r="D145" s="18">
        <v>144.13</v>
      </c>
      <c r="E145" s="1" t="s">
        <v>21</v>
      </c>
    </row>
    <row r="146" spans="1:5" x14ac:dyDescent="0.25">
      <c r="A146" s="16" t="s">
        <v>52</v>
      </c>
      <c r="B146" s="1" t="s">
        <v>13</v>
      </c>
      <c r="C146" s="16" t="s">
        <v>130</v>
      </c>
      <c r="D146" s="18">
        <v>10.9</v>
      </c>
      <c r="E146" s="1" t="s">
        <v>21</v>
      </c>
    </row>
    <row r="147" spans="1:5" x14ac:dyDescent="0.25">
      <c r="A147" s="16" t="s">
        <v>52</v>
      </c>
      <c r="B147" s="1" t="s">
        <v>13</v>
      </c>
      <c r="C147" s="16" t="s">
        <v>130</v>
      </c>
      <c r="D147" s="18">
        <v>17.989999999999998</v>
      </c>
      <c r="E147" s="1" t="s">
        <v>21</v>
      </c>
    </row>
    <row r="148" spans="1:5" x14ac:dyDescent="0.25">
      <c r="A148" s="16" t="s">
        <v>52</v>
      </c>
      <c r="B148" s="1" t="s">
        <v>13</v>
      </c>
      <c r="C148" s="16" t="s">
        <v>130</v>
      </c>
      <c r="D148" s="18">
        <v>20.71</v>
      </c>
      <c r="E148" s="1" t="s">
        <v>21</v>
      </c>
    </row>
    <row r="149" spans="1:5" x14ac:dyDescent="0.25">
      <c r="A149" s="16" t="s">
        <v>52</v>
      </c>
      <c r="B149" s="1" t="s">
        <v>13</v>
      </c>
      <c r="C149" s="16" t="s">
        <v>130</v>
      </c>
      <c r="D149" s="18">
        <v>28.34</v>
      </c>
      <c r="E149" s="1" t="s">
        <v>21</v>
      </c>
    </row>
    <row r="150" spans="1:5" x14ac:dyDescent="0.25">
      <c r="A150" s="16" t="s">
        <v>52</v>
      </c>
      <c r="B150" s="1" t="s">
        <v>13</v>
      </c>
      <c r="C150" s="16" t="s">
        <v>130</v>
      </c>
      <c r="D150" s="18">
        <v>33.79</v>
      </c>
      <c r="E150" s="1" t="s">
        <v>21</v>
      </c>
    </row>
    <row r="151" spans="1:5" x14ac:dyDescent="0.25">
      <c r="A151" s="16" t="s">
        <v>53</v>
      </c>
      <c r="B151" s="1" t="s">
        <v>13</v>
      </c>
      <c r="C151" s="16" t="s">
        <v>126</v>
      </c>
      <c r="D151" s="18">
        <v>81.400000000000006</v>
      </c>
      <c r="E151" s="1" t="s">
        <v>21</v>
      </c>
    </row>
    <row r="152" spans="1:5" x14ac:dyDescent="0.25">
      <c r="A152" s="16" t="s">
        <v>53</v>
      </c>
      <c r="B152" s="1" t="s">
        <v>13</v>
      </c>
      <c r="C152" s="16" t="s">
        <v>126</v>
      </c>
      <c r="D152" s="18">
        <v>81.400000000000006</v>
      </c>
      <c r="E152" s="1" t="s">
        <v>21</v>
      </c>
    </row>
    <row r="153" spans="1:5" x14ac:dyDescent="0.25">
      <c r="A153" s="16" t="s">
        <v>54</v>
      </c>
      <c r="B153" s="1" t="s">
        <v>13</v>
      </c>
      <c r="C153" s="16" t="s">
        <v>126</v>
      </c>
      <c r="D153" s="18">
        <v>76.989999999999995</v>
      </c>
      <c r="E153" s="1" t="s">
        <v>21</v>
      </c>
    </row>
    <row r="154" spans="1:5" x14ac:dyDescent="0.25">
      <c r="A154" s="16" t="s">
        <v>55</v>
      </c>
      <c r="B154" s="1" t="s">
        <v>13</v>
      </c>
      <c r="C154" s="16" t="s">
        <v>135</v>
      </c>
      <c r="D154" s="18">
        <v>281.7</v>
      </c>
      <c r="E154" s="1" t="s">
        <v>21</v>
      </c>
    </row>
    <row r="155" spans="1:5" x14ac:dyDescent="0.25">
      <c r="A155" s="16" t="s">
        <v>56</v>
      </c>
      <c r="B155" s="1" t="s">
        <v>13</v>
      </c>
      <c r="C155" s="16" t="s">
        <v>135</v>
      </c>
      <c r="D155" s="18">
        <v>5.35</v>
      </c>
      <c r="E155" s="1" t="s">
        <v>21</v>
      </c>
    </row>
    <row r="156" spans="1:5" x14ac:dyDescent="0.25">
      <c r="A156" s="16" t="s">
        <v>56</v>
      </c>
      <c r="B156" s="1" t="s">
        <v>13</v>
      </c>
      <c r="C156" s="16" t="s">
        <v>135</v>
      </c>
      <c r="D156" s="18">
        <v>10.220000000000001</v>
      </c>
      <c r="E156" s="1" t="s">
        <v>21</v>
      </c>
    </row>
    <row r="157" spans="1:5" x14ac:dyDescent="0.25">
      <c r="A157" s="16" t="s">
        <v>57</v>
      </c>
      <c r="B157" s="1" t="s">
        <v>13</v>
      </c>
      <c r="C157" s="16" t="s">
        <v>135</v>
      </c>
      <c r="D157" s="18">
        <v>463.22</v>
      </c>
      <c r="E157" s="1" t="s">
        <v>21</v>
      </c>
    </row>
    <row r="158" spans="1:5" x14ac:dyDescent="0.25">
      <c r="A158" s="16" t="s">
        <v>57</v>
      </c>
      <c r="B158" s="1" t="s">
        <v>13</v>
      </c>
      <c r="C158" s="16" t="s">
        <v>135</v>
      </c>
      <c r="D158" s="18">
        <v>821.16</v>
      </c>
      <c r="E158" s="1" t="s">
        <v>21</v>
      </c>
    </row>
    <row r="159" spans="1:5" x14ac:dyDescent="0.25">
      <c r="A159" s="16" t="s">
        <v>58</v>
      </c>
      <c r="B159" s="1" t="s">
        <v>13</v>
      </c>
      <c r="C159" s="16" t="s">
        <v>135</v>
      </c>
      <c r="D159" s="18">
        <v>126.18</v>
      </c>
      <c r="E159" s="1" t="s">
        <v>21</v>
      </c>
    </row>
    <row r="160" spans="1:5" x14ac:dyDescent="0.25">
      <c r="A160" s="16" t="s">
        <v>59</v>
      </c>
      <c r="B160" s="1" t="s">
        <v>13</v>
      </c>
      <c r="C160" s="16" t="s">
        <v>135</v>
      </c>
      <c r="D160" s="18">
        <v>10.220000000000001</v>
      </c>
      <c r="E160" s="1" t="s">
        <v>21</v>
      </c>
    </row>
    <row r="161" spans="1:5" x14ac:dyDescent="0.25">
      <c r="A161" s="16" t="s">
        <v>59</v>
      </c>
      <c r="B161" s="1" t="s">
        <v>13</v>
      </c>
      <c r="C161" s="16" t="s">
        <v>135</v>
      </c>
      <c r="D161" s="18">
        <v>29.4</v>
      </c>
      <c r="E161" s="1" t="s">
        <v>21</v>
      </c>
    </row>
    <row r="162" spans="1:5" x14ac:dyDescent="0.25">
      <c r="A162" s="16" t="s">
        <v>59</v>
      </c>
      <c r="B162" s="1" t="s">
        <v>13</v>
      </c>
      <c r="C162" s="16" t="s">
        <v>135</v>
      </c>
      <c r="D162" s="18">
        <v>32.15</v>
      </c>
      <c r="E162" s="1" t="s">
        <v>21</v>
      </c>
    </row>
    <row r="163" spans="1:5" x14ac:dyDescent="0.25">
      <c r="A163" s="16" t="s">
        <v>59</v>
      </c>
      <c r="B163" s="1" t="s">
        <v>13</v>
      </c>
      <c r="C163" s="16" t="s">
        <v>135</v>
      </c>
      <c r="D163" s="18">
        <v>32.31</v>
      </c>
      <c r="E163" s="1" t="s">
        <v>21</v>
      </c>
    </row>
    <row r="164" spans="1:5" x14ac:dyDescent="0.25">
      <c r="A164" s="16" t="s">
        <v>59</v>
      </c>
      <c r="B164" s="1" t="s">
        <v>13</v>
      </c>
      <c r="C164" s="16" t="s">
        <v>135</v>
      </c>
      <c r="D164" s="18">
        <v>38.81</v>
      </c>
      <c r="E164" s="1" t="s">
        <v>21</v>
      </c>
    </row>
    <row r="165" spans="1:5" x14ac:dyDescent="0.25">
      <c r="A165" s="16" t="s">
        <v>60</v>
      </c>
      <c r="B165" s="1" t="s">
        <v>13</v>
      </c>
      <c r="C165" s="16" t="s">
        <v>124</v>
      </c>
      <c r="D165" s="18">
        <v>30</v>
      </c>
      <c r="E165" s="1" t="s">
        <v>21</v>
      </c>
    </row>
    <row r="166" spans="1:5" x14ac:dyDescent="0.25">
      <c r="A166" s="16" t="s">
        <v>60</v>
      </c>
      <c r="B166" s="1" t="s">
        <v>13</v>
      </c>
      <c r="C166" s="16" t="s">
        <v>124</v>
      </c>
      <c r="D166" s="18">
        <v>30</v>
      </c>
      <c r="E166" s="1" t="s">
        <v>21</v>
      </c>
    </row>
    <row r="167" spans="1:5" x14ac:dyDescent="0.25">
      <c r="A167" s="16" t="s">
        <v>60</v>
      </c>
      <c r="B167" s="1" t="s">
        <v>13</v>
      </c>
      <c r="C167" s="16" t="s">
        <v>126</v>
      </c>
      <c r="D167" s="18">
        <v>110</v>
      </c>
      <c r="E167" s="1" t="s">
        <v>21</v>
      </c>
    </row>
    <row r="168" spans="1:5" x14ac:dyDescent="0.25">
      <c r="A168" s="16" t="s">
        <v>61</v>
      </c>
      <c r="B168" s="1" t="s">
        <v>13</v>
      </c>
      <c r="C168" s="16" t="s">
        <v>134</v>
      </c>
      <c r="D168" s="18">
        <v>25.07</v>
      </c>
      <c r="E168" s="1" t="s">
        <v>21</v>
      </c>
    </row>
    <row r="169" spans="1:5" x14ac:dyDescent="0.25">
      <c r="A169" s="16" t="s">
        <v>61</v>
      </c>
      <c r="B169" s="1" t="s">
        <v>13</v>
      </c>
      <c r="C169" s="16" t="s">
        <v>130</v>
      </c>
      <c r="D169" s="18">
        <v>33.79</v>
      </c>
      <c r="E169" s="1" t="s">
        <v>21</v>
      </c>
    </row>
    <row r="170" spans="1:5" x14ac:dyDescent="0.25">
      <c r="A170" s="16" t="s">
        <v>61</v>
      </c>
      <c r="B170" s="1" t="s">
        <v>13</v>
      </c>
      <c r="C170" s="16" t="s">
        <v>134</v>
      </c>
      <c r="D170" s="18">
        <v>56.68</v>
      </c>
      <c r="E170" s="1" t="s">
        <v>21</v>
      </c>
    </row>
    <row r="171" spans="1:5" x14ac:dyDescent="0.25">
      <c r="A171" s="16" t="s">
        <v>62</v>
      </c>
      <c r="B171" s="1" t="s">
        <v>13</v>
      </c>
      <c r="C171" s="16" t="s">
        <v>123</v>
      </c>
      <c r="D171" s="18">
        <v>10</v>
      </c>
      <c r="E171" s="1" t="s">
        <v>21</v>
      </c>
    </row>
    <row r="172" spans="1:5" x14ac:dyDescent="0.25">
      <c r="A172" s="16" t="s">
        <v>62</v>
      </c>
      <c r="B172" s="1" t="s">
        <v>13</v>
      </c>
      <c r="C172" s="16" t="s">
        <v>124</v>
      </c>
      <c r="D172" s="18">
        <v>30</v>
      </c>
      <c r="E172" s="1" t="s">
        <v>21</v>
      </c>
    </row>
    <row r="173" spans="1:5" x14ac:dyDescent="0.25">
      <c r="A173" s="16" t="s">
        <v>62</v>
      </c>
      <c r="B173" s="1" t="s">
        <v>13</v>
      </c>
      <c r="C173" s="16" t="s">
        <v>124</v>
      </c>
      <c r="D173" s="18">
        <v>30</v>
      </c>
      <c r="E173" s="1" t="s">
        <v>21</v>
      </c>
    </row>
    <row r="174" spans="1:5" x14ac:dyDescent="0.25">
      <c r="A174" s="16" t="s">
        <v>62</v>
      </c>
      <c r="B174" s="1" t="s">
        <v>13</v>
      </c>
      <c r="C174" s="16" t="s">
        <v>125</v>
      </c>
      <c r="D174" s="18">
        <v>30</v>
      </c>
      <c r="E174" s="1" t="s">
        <v>21</v>
      </c>
    </row>
    <row r="175" spans="1:5" x14ac:dyDescent="0.25">
      <c r="A175" s="16" t="s">
        <v>62</v>
      </c>
      <c r="B175" s="1" t="s">
        <v>13</v>
      </c>
      <c r="C175" s="16" t="s">
        <v>126</v>
      </c>
      <c r="D175" s="18">
        <v>130</v>
      </c>
      <c r="E175" s="1" t="s">
        <v>21</v>
      </c>
    </row>
    <row r="176" spans="1:5" x14ac:dyDescent="0.25">
      <c r="A176" s="16" t="s">
        <v>63</v>
      </c>
      <c r="B176" s="1" t="s">
        <v>13</v>
      </c>
      <c r="C176" s="16" t="s">
        <v>124</v>
      </c>
      <c r="D176" s="18">
        <v>30</v>
      </c>
      <c r="E176" s="1" t="s">
        <v>21</v>
      </c>
    </row>
    <row r="177" spans="1:5" x14ac:dyDescent="0.25">
      <c r="A177" s="16" t="s">
        <v>63</v>
      </c>
      <c r="B177" s="1" t="s">
        <v>13</v>
      </c>
      <c r="C177" s="16" t="s">
        <v>124</v>
      </c>
      <c r="D177" s="18">
        <v>30</v>
      </c>
      <c r="E177" s="1" t="s">
        <v>21</v>
      </c>
    </row>
    <row r="178" spans="1:5" x14ac:dyDescent="0.25">
      <c r="A178" s="16" t="s">
        <v>63</v>
      </c>
      <c r="B178" s="1" t="s">
        <v>13</v>
      </c>
      <c r="C178" s="16" t="s">
        <v>126</v>
      </c>
      <c r="D178" s="18">
        <v>130</v>
      </c>
      <c r="E178" s="1" t="s">
        <v>21</v>
      </c>
    </row>
    <row r="179" spans="1:5" x14ac:dyDescent="0.25">
      <c r="A179" s="16" t="s">
        <v>64</v>
      </c>
      <c r="B179" s="1" t="s">
        <v>13</v>
      </c>
      <c r="C179" s="16" t="s">
        <v>123</v>
      </c>
      <c r="D179" s="18">
        <v>10</v>
      </c>
      <c r="E179" s="1" t="s">
        <v>21</v>
      </c>
    </row>
    <row r="180" spans="1:5" x14ac:dyDescent="0.25">
      <c r="A180" s="16" t="s">
        <v>64</v>
      </c>
      <c r="B180" s="1" t="s">
        <v>13</v>
      </c>
      <c r="C180" s="16" t="s">
        <v>123</v>
      </c>
      <c r="D180" s="18">
        <v>10</v>
      </c>
      <c r="E180" s="1" t="s">
        <v>21</v>
      </c>
    </row>
    <row r="181" spans="1:5" x14ac:dyDescent="0.25">
      <c r="A181" s="16" t="s">
        <v>64</v>
      </c>
      <c r="B181" s="1" t="s">
        <v>13</v>
      </c>
      <c r="C181" s="16" t="s">
        <v>123</v>
      </c>
      <c r="D181" s="18">
        <v>10</v>
      </c>
      <c r="E181" s="1" t="s">
        <v>21</v>
      </c>
    </row>
    <row r="182" spans="1:5" x14ac:dyDescent="0.25">
      <c r="A182" s="16" t="s">
        <v>64</v>
      </c>
      <c r="B182" s="1" t="s">
        <v>13</v>
      </c>
      <c r="C182" s="16" t="s">
        <v>123</v>
      </c>
      <c r="D182" s="18">
        <v>10</v>
      </c>
      <c r="E182" s="1" t="s">
        <v>21</v>
      </c>
    </row>
    <row r="183" spans="1:5" x14ac:dyDescent="0.25">
      <c r="A183" s="16" t="s">
        <v>64</v>
      </c>
      <c r="B183" s="1" t="s">
        <v>13</v>
      </c>
      <c r="C183" s="16" t="s">
        <v>138</v>
      </c>
      <c r="D183" s="18">
        <v>20</v>
      </c>
      <c r="E183" s="1" t="s">
        <v>21</v>
      </c>
    </row>
    <row r="184" spans="1:5" x14ac:dyDescent="0.25">
      <c r="A184" s="16" t="s">
        <v>64</v>
      </c>
      <c r="B184" s="1" t="s">
        <v>13</v>
      </c>
      <c r="C184" s="16" t="s">
        <v>124</v>
      </c>
      <c r="D184" s="18">
        <v>30</v>
      </c>
      <c r="E184" s="1" t="s">
        <v>21</v>
      </c>
    </row>
    <row r="185" spans="1:5" x14ac:dyDescent="0.25">
      <c r="A185" s="16" t="s">
        <v>64</v>
      </c>
      <c r="B185" s="1" t="s">
        <v>13</v>
      </c>
      <c r="C185" s="16" t="s">
        <v>124</v>
      </c>
      <c r="D185" s="18">
        <v>30</v>
      </c>
      <c r="E185" s="1" t="s">
        <v>21</v>
      </c>
    </row>
    <row r="186" spans="1:5" x14ac:dyDescent="0.25">
      <c r="A186" s="16" t="s">
        <v>64</v>
      </c>
      <c r="B186" s="1" t="s">
        <v>13</v>
      </c>
      <c r="C186" s="16" t="s">
        <v>126</v>
      </c>
      <c r="D186" s="18">
        <v>130</v>
      </c>
      <c r="E186" s="1" t="s">
        <v>21</v>
      </c>
    </row>
    <row r="187" spans="1:5" x14ac:dyDescent="0.25">
      <c r="A187" s="16" t="s">
        <v>65</v>
      </c>
      <c r="B187" s="1" t="s">
        <v>13</v>
      </c>
      <c r="C187" s="16" t="s">
        <v>123</v>
      </c>
      <c r="D187" s="18">
        <v>10</v>
      </c>
      <c r="E187" s="1" t="s">
        <v>21</v>
      </c>
    </row>
    <row r="188" spans="1:5" x14ac:dyDescent="0.25">
      <c r="A188" s="16" t="s">
        <v>65</v>
      </c>
      <c r="B188" s="1" t="s">
        <v>13</v>
      </c>
      <c r="C188" s="16" t="s">
        <v>123</v>
      </c>
      <c r="D188" s="18">
        <v>10</v>
      </c>
      <c r="E188" s="1" t="s">
        <v>21</v>
      </c>
    </row>
    <row r="189" spans="1:5" x14ac:dyDescent="0.25">
      <c r="A189" s="16" t="s">
        <v>65</v>
      </c>
      <c r="B189" s="1" t="s">
        <v>13</v>
      </c>
      <c r="C189" s="16" t="s">
        <v>124</v>
      </c>
      <c r="D189" s="18">
        <v>30</v>
      </c>
      <c r="E189" s="1" t="s">
        <v>21</v>
      </c>
    </row>
    <row r="190" spans="1:5" x14ac:dyDescent="0.25">
      <c r="A190" s="16" t="s">
        <v>65</v>
      </c>
      <c r="B190" s="1" t="s">
        <v>13</v>
      </c>
      <c r="C190" s="16" t="s">
        <v>124</v>
      </c>
      <c r="D190" s="18">
        <v>30</v>
      </c>
      <c r="E190" s="1" t="s">
        <v>21</v>
      </c>
    </row>
    <row r="191" spans="1:5" x14ac:dyDescent="0.25">
      <c r="A191" s="16" t="s">
        <v>65</v>
      </c>
      <c r="B191" s="1" t="s">
        <v>13</v>
      </c>
      <c r="C191" s="16" t="s">
        <v>126</v>
      </c>
      <c r="D191" s="18">
        <v>160</v>
      </c>
      <c r="E191" s="1" t="s">
        <v>21</v>
      </c>
    </row>
    <row r="192" spans="1:5" x14ac:dyDescent="0.25">
      <c r="A192" s="16" t="s">
        <v>66</v>
      </c>
      <c r="B192" s="1" t="s">
        <v>13</v>
      </c>
      <c r="C192" s="16" t="s">
        <v>124</v>
      </c>
      <c r="D192" s="18">
        <v>55.34</v>
      </c>
      <c r="E192" s="1" t="s">
        <v>21</v>
      </c>
    </row>
    <row r="193" spans="1:5" x14ac:dyDescent="0.25">
      <c r="A193" s="16" t="s">
        <v>67</v>
      </c>
      <c r="B193" s="1" t="s">
        <v>13</v>
      </c>
      <c r="C193" s="16" t="s">
        <v>124</v>
      </c>
      <c r="D193" s="18">
        <v>111.99</v>
      </c>
      <c r="E193" s="1" t="s">
        <v>21</v>
      </c>
    </row>
    <row r="194" spans="1:5" x14ac:dyDescent="0.25">
      <c r="A194" s="16" t="s">
        <v>68</v>
      </c>
      <c r="B194" s="1" t="s">
        <v>13</v>
      </c>
      <c r="C194" s="16" t="s">
        <v>124</v>
      </c>
      <c r="D194" s="18">
        <v>13.57</v>
      </c>
      <c r="E194" s="1" t="s">
        <v>21</v>
      </c>
    </row>
    <row r="195" spans="1:5" x14ac:dyDescent="0.25">
      <c r="A195" s="16" t="s">
        <v>68</v>
      </c>
      <c r="B195" s="1" t="s">
        <v>13</v>
      </c>
      <c r="C195" s="16" t="s">
        <v>124</v>
      </c>
      <c r="D195" s="18">
        <v>36.89</v>
      </c>
      <c r="E195" s="1" t="s">
        <v>21</v>
      </c>
    </row>
    <row r="196" spans="1:5" x14ac:dyDescent="0.25">
      <c r="A196" s="16" t="s">
        <v>69</v>
      </c>
      <c r="B196" s="1" t="s">
        <v>13</v>
      </c>
      <c r="C196" s="16" t="s">
        <v>124</v>
      </c>
      <c r="D196" s="18">
        <v>573.39</v>
      </c>
      <c r="E196" s="1" t="s">
        <v>21</v>
      </c>
    </row>
    <row r="197" spans="1:5" x14ac:dyDescent="0.25">
      <c r="A197" s="16" t="s">
        <v>69</v>
      </c>
      <c r="B197" s="1" t="s">
        <v>13</v>
      </c>
      <c r="C197" s="16" t="s">
        <v>124</v>
      </c>
      <c r="D197" s="18">
        <v>968</v>
      </c>
      <c r="E197" s="1" t="s">
        <v>21</v>
      </c>
    </row>
    <row r="198" spans="1:5" x14ac:dyDescent="0.25">
      <c r="A198" s="16" t="s">
        <v>69</v>
      </c>
      <c r="B198" s="1" t="s">
        <v>13</v>
      </c>
      <c r="C198" s="16" t="s">
        <v>124</v>
      </c>
      <c r="D198" s="18">
        <v>1523.78</v>
      </c>
      <c r="E198" s="1" t="s">
        <v>21</v>
      </c>
    </row>
    <row r="199" spans="1:5" x14ac:dyDescent="0.25">
      <c r="A199" s="16" t="s">
        <v>70</v>
      </c>
      <c r="B199" s="1" t="s">
        <v>13</v>
      </c>
      <c r="C199" s="16" t="s">
        <v>124</v>
      </c>
      <c r="D199" s="18">
        <v>30</v>
      </c>
      <c r="E199" s="1" t="s">
        <v>21</v>
      </c>
    </row>
    <row r="200" spans="1:5" x14ac:dyDescent="0.25">
      <c r="A200" s="16" t="s">
        <v>70</v>
      </c>
      <c r="B200" s="1" t="s">
        <v>13</v>
      </c>
      <c r="C200" s="16" t="s">
        <v>124</v>
      </c>
      <c r="D200" s="18">
        <v>30</v>
      </c>
      <c r="E200" s="1" t="s">
        <v>21</v>
      </c>
    </row>
    <row r="201" spans="1:5" x14ac:dyDescent="0.25">
      <c r="A201" s="16" t="s">
        <v>70</v>
      </c>
      <c r="B201" s="1" t="s">
        <v>13</v>
      </c>
      <c r="C201" s="16" t="s">
        <v>126</v>
      </c>
      <c r="D201" s="18">
        <v>120</v>
      </c>
      <c r="E201" s="1" t="s">
        <v>21</v>
      </c>
    </row>
    <row r="202" spans="1:5" x14ac:dyDescent="0.25">
      <c r="A202" s="16" t="s">
        <v>71</v>
      </c>
      <c r="B202" s="1" t="s">
        <v>13</v>
      </c>
      <c r="C202" s="16" t="s">
        <v>139</v>
      </c>
      <c r="D202" s="18">
        <v>178.88</v>
      </c>
      <c r="E202" s="1" t="s">
        <v>21</v>
      </c>
    </row>
    <row r="203" spans="1:5" x14ac:dyDescent="0.25">
      <c r="A203" s="16" t="s">
        <v>71</v>
      </c>
      <c r="B203" s="1" t="s">
        <v>13</v>
      </c>
      <c r="C203" s="16" t="s">
        <v>139</v>
      </c>
      <c r="D203" s="18">
        <v>178.88</v>
      </c>
      <c r="E203" s="1" t="s">
        <v>21</v>
      </c>
    </row>
    <row r="204" spans="1:5" x14ac:dyDescent="0.25">
      <c r="A204" s="16" t="s">
        <v>71</v>
      </c>
      <c r="B204" s="1" t="s">
        <v>13</v>
      </c>
      <c r="C204" s="16" t="s">
        <v>139</v>
      </c>
      <c r="D204" s="18">
        <v>241.88</v>
      </c>
      <c r="E204" s="1" t="s">
        <v>21</v>
      </c>
    </row>
    <row r="205" spans="1:5" x14ac:dyDescent="0.25">
      <c r="A205" s="16" t="s">
        <v>71</v>
      </c>
      <c r="B205" s="1" t="s">
        <v>13</v>
      </c>
      <c r="C205" s="16" t="s">
        <v>139</v>
      </c>
      <c r="D205" s="18">
        <v>893.33</v>
      </c>
      <c r="E205" s="1" t="s">
        <v>21</v>
      </c>
    </row>
    <row r="206" spans="1:5" x14ac:dyDescent="0.25">
      <c r="A206" s="16" t="s">
        <v>72</v>
      </c>
      <c r="B206" s="1" t="s">
        <v>13</v>
      </c>
      <c r="C206" s="16" t="s">
        <v>139</v>
      </c>
      <c r="D206" s="18">
        <v>26.65</v>
      </c>
      <c r="E206" s="1" t="s">
        <v>21</v>
      </c>
    </row>
    <row r="207" spans="1:5" x14ac:dyDescent="0.25">
      <c r="A207" s="16" t="s">
        <v>72</v>
      </c>
      <c r="B207" s="1" t="s">
        <v>13</v>
      </c>
      <c r="C207" s="16" t="s">
        <v>139</v>
      </c>
      <c r="D207" s="18">
        <v>231.53</v>
      </c>
      <c r="E207" s="1" t="s">
        <v>21</v>
      </c>
    </row>
    <row r="208" spans="1:5" x14ac:dyDescent="0.25">
      <c r="A208" s="16" t="s">
        <v>73</v>
      </c>
      <c r="B208" s="1" t="s">
        <v>13</v>
      </c>
      <c r="C208" s="16" t="s">
        <v>137</v>
      </c>
      <c r="D208" s="18">
        <v>10.59</v>
      </c>
      <c r="E208" s="1" t="s">
        <v>21</v>
      </c>
    </row>
    <row r="209" spans="1:5" x14ac:dyDescent="0.25">
      <c r="A209" s="16" t="s">
        <v>73</v>
      </c>
      <c r="B209" s="1" t="s">
        <v>13</v>
      </c>
      <c r="C209" s="16" t="s">
        <v>137</v>
      </c>
      <c r="D209" s="18">
        <v>11</v>
      </c>
      <c r="E209" s="1" t="s">
        <v>21</v>
      </c>
    </row>
    <row r="210" spans="1:5" x14ac:dyDescent="0.25">
      <c r="A210" s="16" t="s">
        <v>73</v>
      </c>
      <c r="B210" s="1" t="s">
        <v>13</v>
      </c>
      <c r="C210" s="16" t="s">
        <v>137</v>
      </c>
      <c r="D210" s="18">
        <v>11</v>
      </c>
      <c r="E210" s="1" t="s">
        <v>21</v>
      </c>
    </row>
    <row r="211" spans="1:5" x14ac:dyDescent="0.25">
      <c r="A211" s="16" t="s">
        <v>73</v>
      </c>
      <c r="B211" s="1" t="s">
        <v>13</v>
      </c>
      <c r="C211" s="16" t="s">
        <v>137</v>
      </c>
      <c r="D211" s="18">
        <v>11</v>
      </c>
      <c r="E211" s="1" t="s">
        <v>21</v>
      </c>
    </row>
    <row r="212" spans="1:5" x14ac:dyDescent="0.25">
      <c r="A212" s="16" t="s">
        <v>73</v>
      </c>
      <c r="B212" s="1" t="s">
        <v>13</v>
      </c>
      <c r="C212" s="16" t="s">
        <v>137</v>
      </c>
      <c r="D212" s="18">
        <v>11</v>
      </c>
      <c r="E212" s="1" t="s">
        <v>21</v>
      </c>
    </row>
    <row r="213" spans="1:5" x14ac:dyDescent="0.25">
      <c r="A213" s="16" t="s">
        <v>73</v>
      </c>
      <c r="B213" s="1" t="s">
        <v>13</v>
      </c>
      <c r="C213" s="16" t="s">
        <v>137</v>
      </c>
      <c r="D213" s="18">
        <v>11</v>
      </c>
      <c r="E213" s="1" t="s">
        <v>21</v>
      </c>
    </row>
    <row r="214" spans="1:5" x14ac:dyDescent="0.25">
      <c r="A214" s="16" t="s">
        <v>73</v>
      </c>
      <c r="B214" s="1" t="s">
        <v>13</v>
      </c>
      <c r="C214" s="16" t="s">
        <v>137</v>
      </c>
      <c r="D214" s="18">
        <v>11</v>
      </c>
      <c r="E214" s="1" t="s">
        <v>21</v>
      </c>
    </row>
    <row r="215" spans="1:5" x14ac:dyDescent="0.25">
      <c r="A215" s="16" t="s">
        <v>73</v>
      </c>
      <c r="B215" s="1" t="s">
        <v>13</v>
      </c>
      <c r="C215" s="16" t="s">
        <v>137</v>
      </c>
      <c r="D215" s="18">
        <v>11</v>
      </c>
      <c r="E215" s="1" t="s">
        <v>21</v>
      </c>
    </row>
    <row r="216" spans="1:5" x14ac:dyDescent="0.25">
      <c r="A216" s="16" t="s">
        <v>73</v>
      </c>
      <c r="B216" s="1" t="s">
        <v>13</v>
      </c>
      <c r="C216" s="16" t="s">
        <v>137</v>
      </c>
      <c r="D216" s="18">
        <v>14</v>
      </c>
      <c r="E216" s="1" t="s">
        <v>21</v>
      </c>
    </row>
    <row r="217" spans="1:5" x14ac:dyDescent="0.25">
      <c r="A217" s="16" t="s">
        <v>73</v>
      </c>
      <c r="B217" s="1" t="s">
        <v>13</v>
      </c>
      <c r="C217" s="16" t="s">
        <v>137</v>
      </c>
      <c r="D217" s="18">
        <v>14</v>
      </c>
      <c r="E217" s="1" t="s">
        <v>21</v>
      </c>
    </row>
    <row r="218" spans="1:5" x14ac:dyDescent="0.25">
      <c r="A218" s="16" t="s">
        <v>73</v>
      </c>
      <c r="B218" s="1" t="s">
        <v>13</v>
      </c>
      <c r="C218" s="16" t="s">
        <v>137</v>
      </c>
      <c r="D218" s="18">
        <v>14</v>
      </c>
      <c r="E218" s="1" t="s">
        <v>21</v>
      </c>
    </row>
    <row r="219" spans="1:5" x14ac:dyDescent="0.25">
      <c r="A219" s="16" t="s">
        <v>73</v>
      </c>
      <c r="B219" s="1" t="s">
        <v>13</v>
      </c>
      <c r="C219" s="16" t="s">
        <v>137</v>
      </c>
      <c r="D219" s="18">
        <v>14</v>
      </c>
      <c r="E219" s="1" t="s">
        <v>21</v>
      </c>
    </row>
    <row r="220" spans="1:5" x14ac:dyDescent="0.25">
      <c r="A220" s="16" t="s">
        <v>73</v>
      </c>
      <c r="B220" s="1" t="s">
        <v>13</v>
      </c>
      <c r="C220" s="16" t="s">
        <v>137</v>
      </c>
      <c r="D220" s="18">
        <v>14</v>
      </c>
      <c r="E220" s="1" t="s">
        <v>21</v>
      </c>
    </row>
    <row r="221" spans="1:5" x14ac:dyDescent="0.25">
      <c r="A221" s="16" t="s">
        <v>73</v>
      </c>
      <c r="B221" s="1" t="s">
        <v>13</v>
      </c>
      <c r="C221" s="16" t="s">
        <v>137</v>
      </c>
      <c r="D221" s="18">
        <v>21</v>
      </c>
      <c r="E221" s="1" t="s">
        <v>21</v>
      </c>
    </row>
    <row r="222" spans="1:5" x14ac:dyDescent="0.25">
      <c r="A222" s="16" t="s">
        <v>73</v>
      </c>
      <c r="B222" s="1" t="s">
        <v>13</v>
      </c>
      <c r="C222" s="16" t="s">
        <v>137</v>
      </c>
      <c r="D222" s="18">
        <v>21</v>
      </c>
      <c r="E222" s="1" t="s">
        <v>21</v>
      </c>
    </row>
    <row r="223" spans="1:5" x14ac:dyDescent="0.25">
      <c r="A223" s="16" t="s">
        <v>73</v>
      </c>
      <c r="B223" s="1" t="s">
        <v>13</v>
      </c>
      <c r="C223" s="16" t="s">
        <v>137</v>
      </c>
      <c r="D223" s="18">
        <v>21</v>
      </c>
      <c r="E223" s="1" t="s">
        <v>21</v>
      </c>
    </row>
    <row r="224" spans="1:5" x14ac:dyDescent="0.25">
      <c r="A224" s="16" t="s">
        <v>73</v>
      </c>
      <c r="B224" s="1" t="s">
        <v>13</v>
      </c>
      <c r="C224" s="16" t="s">
        <v>137</v>
      </c>
      <c r="D224" s="18">
        <v>21</v>
      </c>
      <c r="E224" s="1" t="s">
        <v>21</v>
      </c>
    </row>
    <row r="225" spans="1:5" x14ac:dyDescent="0.25">
      <c r="A225" s="16" t="s">
        <v>73</v>
      </c>
      <c r="B225" s="1" t="s">
        <v>13</v>
      </c>
      <c r="C225" s="16" t="s">
        <v>137</v>
      </c>
      <c r="D225" s="18">
        <v>21</v>
      </c>
      <c r="E225" s="1" t="s">
        <v>21</v>
      </c>
    </row>
    <row r="226" spans="1:5" x14ac:dyDescent="0.25">
      <c r="A226" s="16" t="s">
        <v>73</v>
      </c>
      <c r="B226" s="1" t="s">
        <v>13</v>
      </c>
      <c r="C226" s="16" t="s">
        <v>137</v>
      </c>
      <c r="D226" s="18">
        <v>21</v>
      </c>
      <c r="E226" s="1" t="s">
        <v>21</v>
      </c>
    </row>
    <row r="227" spans="1:5" x14ac:dyDescent="0.25">
      <c r="A227" s="16" t="s">
        <v>73</v>
      </c>
      <c r="B227" s="1" t="s">
        <v>13</v>
      </c>
      <c r="C227" s="16" t="s">
        <v>137</v>
      </c>
      <c r="D227" s="18">
        <v>21</v>
      </c>
      <c r="E227" s="1" t="s">
        <v>21</v>
      </c>
    </row>
    <row r="228" spans="1:5" x14ac:dyDescent="0.25">
      <c r="A228" s="16" t="s">
        <v>73</v>
      </c>
      <c r="B228" s="1" t="s">
        <v>13</v>
      </c>
      <c r="C228" s="16" t="s">
        <v>137</v>
      </c>
      <c r="D228" s="18">
        <v>34</v>
      </c>
      <c r="E228" s="1" t="s">
        <v>21</v>
      </c>
    </row>
    <row r="229" spans="1:5" x14ac:dyDescent="0.25">
      <c r="A229" s="16" t="s">
        <v>73</v>
      </c>
      <c r="B229" s="1" t="s">
        <v>13</v>
      </c>
      <c r="C229" s="16" t="s">
        <v>137</v>
      </c>
      <c r="D229" s="18">
        <v>34.479999999999997</v>
      </c>
      <c r="E229" s="1" t="s">
        <v>21</v>
      </c>
    </row>
    <row r="230" spans="1:5" x14ac:dyDescent="0.25">
      <c r="A230" s="16" t="s">
        <v>73</v>
      </c>
      <c r="B230" s="1" t="s">
        <v>13</v>
      </c>
      <c r="C230" s="16" t="s">
        <v>137</v>
      </c>
      <c r="D230" s="18">
        <v>37.01</v>
      </c>
      <c r="E230" s="1" t="s">
        <v>21</v>
      </c>
    </row>
    <row r="231" spans="1:5" x14ac:dyDescent="0.25">
      <c r="A231" s="16" t="s">
        <v>74</v>
      </c>
      <c r="B231" s="1" t="s">
        <v>13</v>
      </c>
      <c r="C231" s="16" t="s">
        <v>124</v>
      </c>
      <c r="D231" s="18">
        <v>10</v>
      </c>
      <c r="E231" s="1" t="s">
        <v>21</v>
      </c>
    </row>
    <row r="232" spans="1:5" x14ac:dyDescent="0.25">
      <c r="A232" s="16" t="s">
        <v>74</v>
      </c>
      <c r="B232" s="1" t="s">
        <v>13</v>
      </c>
      <c r="C232" s="16" t="s">
        <v>124</v>
      </c>
      <c r="D232" s="18">
        <v>30</v>
      </c>
      <c r="E232" s="1" t="s">
        <v>21</v>
      </c>
    </row>
    <row r="233" spans="1:5" x14ac:dyDescent="0.25">
      <c r="A233" s="16" t="s">
        <v>74</v>
      </c>
      <c r="B233" s="1" t="s">
        <v>13</v>
      </c>
      <c r="C233" s="16" t="s">
        <v>124</v>
      </c>
      <c r="D233" s="18">
        <v>30</v>
      </c>
      <c r="E233" s="1" t="s">
        <v>21</v>
      </c>
    </row>
    <row r="234" spans="1:5" x14ac:dyDescent="0.25">
      <c r="A234" s="16" t="s">
        <v>74</v>
      </c>
      <c r="B234" s="1" t="s">
        <v>13</v>
      </c>
      <c r="C234" s="16" t="s">
        <v>125</v>
      </c>
      <c r="D234" s="18">
        <v>30</v>
      </c>
      <c r="E234" s="1" t="s">
        <v>21</v>
      </c>
    </row>
    <row r="235" spans="1:5" x14ac:dyDescent="0.25">
      <c r="A235" s="16" t="s">
        <v>74</v>
      </c>
      <c r="B235" s="1" t="s">
        <v>13</v>
      </c>
      <c r="C235" s="16" t="s">
        <v>140</v>
      </c>
      <c r="D235" s="18">
        <v>40</v>
      </c>
      <c r="E235" s="1" t="s">
        <v>21</v>
      </c>
    </row>
    <row r="236" spans="1:5" x14ac:dyDescent="0.25">
      <c r="A236" s="16" t="s">
        <v>74</v>
      </c>
      <c r="B236" s="1" t="s">
        <v>13</v>
      </c>
      <c r="C236" s="16" t="s">
        <v>123</v>
      </c>
      <c r="D236" s="18">
        <v>60</v>
      </c>
      <c r="E236" s="1" t="s">
        <v>21</v>
      </c>
    </row>
    <row r="237" spans="1:5" x14ac:dyDescent="0.25">
      <c r="A237" s="16" t="s">
        <v>74</v>
      </c>
      <c r="B237" s="1" t="s">
        <v>13</v>
      </c>
      <c r="C237" s="16" t="s">
        <v>138</v>
      </c>
      <c r="D237" s="18">
        <v>60</v>
      </c>
      <c r="E237" s="1" t="s">
        <v>21</v>
      </c>
    </row>
    <row r="238" spans="1:5" x14ac:dyDescent="0.25">
      <c r="A238" s="16" t="s">
        <v>74</v>
      </c>
      <c r="B238" s="1" t="s">
        <v>13</v>
      </c>
      <c r="C238" s="16" t="s">
        <v>126</v>
      </c>
      <c r="D238" s="18">
        <v>90</v>
      </c>
      <c r="E238" s="1" t="s">
        <v>21</v>
      </c>
    </row>
    <row r="239" spans="1:5" x14ac:dyDescent="0.25">
      <c r="A239" s="16" t="s">
        <v>74</v>
      </c>
      <c r="B239" s="1" t="s">
        <v>13</v>
      </c>
      <c r="C239" s="16" t="s">
        <v>126</v>
      </c>
      <c r="D239" s="18">
        <v>110</v>
      </c>
      <c r="E239" s="1" t="s">
        <v>21</v>
      </c>
    </row>
    <row r="240" spans="1:5" x14ac:dyDescent="0.25">
      <c r="A240" s="16" t="s">
        <v>75</v>
      </c>
      <c r="B240" s="1" t="s">
        <v>13</v>
      </c>
      <c r="C240" s="16" t="s">
        <v>141</v>
      </c>
      <c r="D240" s="18">
        <v>-3066.14</v>
      </c>
      <c r="E240" s="1" t="s">
        <v>21</v>
      </c>
    </row>
    <row r="241" spans="1:5" x14ac:dyDescent="0.25">
      <c r="A241" s="16" t="s">
        <v>75</v>
      </c>
      <c r="B241" s="1" t="s">
        <v>13</v>
      </c>
      <c r="C241" s="16" t="s">
        <v>141</v>
      </c>
      <c r="D241" s="18">
        <v>-653.13</v>
      </c>
      <c r="E241" s="1" t="s">
        <v>21</v>
      </c>
    </row>
    <row r="242" spans="1:5" x14ac:dyDescent="0.25">
      <c r="A242" s="16" t="s">
        <v>75</v>
      </c>
      <c r="B242" s="1" t="s">
        <v>13</v>
      </c>
      <c r="C242" s="16" t="s">
        <v>141</v>
      </c>
      <c r="D242" s="18">
        <v>-628.32000000000005</v>
      </c>
      <c r="E242" s="1" t="s">
        <v>21</v>
      </c>
    </row>
    <row r="243" spans="1:5" x14ac:dyDescent="0.25">
      <c r="A243" s="16" t="s">
        <v>75</v>
      </c>
      <c r="B243" s="1" t="s">
        <v>13</v>
      </c>
      <c r="C243" s="16" t="s">
        <v>141</v>
      </c>
      <c r="D243" s="18">
        <v>-189.74</v>
      </c>
      <c r="E243" s="1" t="s">
        <v>21</v>
      </c>
    </row>
    <row r="244" spans="1:5" x14ac:dyDescent="0.25">
      <c r="A244" s="16" t="s">
        <v>75</v>
      </c>
      <c r="B244" s="1" t="s">
        <v>13</v>
      </c>
      <c r="C244" s="16" t="s">
        <v>141</v>
      </c>
      <c r="D244" s="18">
        <v>-189.74</v>
      </c>
      <c r="E244" s="1" t="s">
        <v>21</v>
      </c>
    </row>
    <row r="245" spans="1:5" x14ac:dyDescent="0.25">
      <c r="A245" s="16" t="s">
        <v>75</v>
      </c>
      <c r="B245" s="1" t="s">
        <v>13</v>
      </c>
      <c r="C245" s="16" t="s">
        <v>141</v>
      </c>
      <c r="D245" s="18">
        <v>-189.74</v>
      </c>
      <c r="E245" s="1" t="s">
        <v>21</v>
      </c>
    </row>
    <row r="246" spans="1:5" x14ac:dyDescent="0.25">
      <c r="A246" s="16" t="s">
        <v>75</v>
      </c>
      <c r="B246" s="1" t="s">
        <v>13</v>
      </c>
      <c r="C246" s="16" t="s">
        <v>141</v>
      </c>
      <c r="D246" s="18">
        <v>-189.74</v>
      </c>
      <c r="E246" s="1" t="s">
        <v>21</v>
      </c>
    </row>
    <row r="247" spans="1:5" x14ac:dyDescent="0.25">
      <c r="A247" s="16" t="s">
        <v>75</v>
      </c>
      <c r="B247" s="1" t="s">
        <v>13</v>
      </c>
      <c r="C247" s="16" t="s">
        <v>141</v>
      </c>
      <c r="D247" s="18">
        <v>-61.77</v>
      </c>
      <c r="E247" s="1" t="s">
        <v>21</v>
      </c>
    </row>
    <row r="248" spans="1:5" x14ac:dyDescent="0.25">
      <c r="A248" s="16" t="s">
        <v>75</v>
      </c>
      <c r="B248" s="1" t="s">
        <v>13</v>
      </c>
      <c r="C248" s="16" t="s">
        <v>141</v>
      </c>
      <c r="D248" s="18">
        <v>-37</v>
      </c>
      <c r="E248" s="1" t="s">
        <v>21</v>
      </c>
    </row>
    <row r="249" spans="1:5" x14ac:dyDescent="0.25">
      <c r="A249" s="16" t="s">
        <v>75</v>
      </c>
      <c r="B249" s="1" t="s">
        <v>13</v>
      </c>
      <c r="C249" s="16" t="s">
        <v>141</v>
      </c>
      <c r="D249" s="18">
        <v>-35.5</v>
      </c>
      <c r="E249" s="1" t="s">
        <v>21</v>
      </c>
    </row>
    <row r="250" spans="1:5" x14ac:dyDescent="0.25">
      <c r="A250" s="16" t="s">
        <v>75</v>
      </c>
      <c r="B250" s="1" t="s">
        <v>13</v>
      </c>
      <c r="C250" s="16" t="s">
        <v>141</v>
      </c>
      <c r="D250" s="18">
        <v>35.5</v>
      </c>
      <c r="E250" s="1" t="s">
        <v>21</v>
      </c>
    </row>
    <row r="251" spans="1:5" x14ac:dyDescent="0.25">
      <c r="A251" s="16" t="s">
        <v>75</v>
      </c>
      <c r="B251" s="1" t="s">
        <v>13</v>
      </c>
      <c r="C251" s="16" t="s">
        <v>130</v>
      </c>
      <c r="D251" s="18">
        <v>35.5</v>
      </c>
      <c r="E251" s="1" t="s">
        <v>21</v>
      </c>
    </row>
    <row r="252" spans="1:5" x14ac:dyDescent="0.25">
      <c r="A252" s="16" t="s">
        <v>75</v>
      </c>
      <c r="B252" s="1" t="s">
        <v>13</v>
      </c>
      <c r="C252" s="16" t="s">
        <v>141</v>
      </c>
      <c r="D252" s="18">
        <v>37</v>
      </c>
      <c r="E252" s="1" t="s">
        <v>21</v>
      </c>
    </row>
    <row r="253" spans="1:5" x14ac:dyDescent="0.25">
      <c r="A253" s="16" t="s">
        <v>75</v>
      </c>
      <c r="B253" s="1" t="s">
        <v>13</v>
      </c>
      <c r="C253" s="16" t="s">
        <v>130</v>
      </c>
      <c r="D253" s="18">
        <v>37</v>
      </c>
      <c r="E253" s="1" t="s">
        <v>21</v>
      </c>
    </row>
    <row r="254" spans="1:5" x14ac:dyDescent="0.25">
      <c r="A254" s="16" t="s">
        <v>75</v>
      </c>
      <c r="B254" s="1" t="s">
        <v>13</v>
      </c>
      <c r="C254" s="16" t="s">
        <v>141</v>
      </c>
      <c r="D254" s="18">
        <v>61.77</v>
      </c>
      <c r="E254" s="1" t="s">
        <v>21</v>
      </c>
    </row>
    <row r="255" spans="1:5" x14ac:dyDescent="0.25">
      <c r="A255" s="16" t="s">
        <v>75</v>
      </c>
      <c r="B255" s="1" t="s">
        <v>13</v>
      </c>
      <c r="C255" s="16" t="s">
        <v>130</v>
      </c>
      <c r="D255" s="18">
        <v>61.77</v>
      </c>
      <c r="E255" s="1" t="s">
        <v>21</v>
      </c>
    </row>
    <row r="256" spans="1:5" x14ac:dyDescent="0.25">
      <c r="A256" s="16" t="s">
        <v>75</v>
      </c>
      <c r="B256" s="1" t="s">
        <v>13</v>
      </c>
      <c r="C256" s="16" t="s">
        <v>141</v>
      </c>
      <c r="D256" s="18">
        <v>189.74</v>
      </c>
      <c r="E256" s="1" t="s">
        <v>21</v>
      </c>
    </row>
    <row r="257" spans="1:5" x14ac:dyDescent="0.25">
      <c r="A257" s="16" t="s">
        <v>75</v>
      </c>
      <c r="B257" s="1" t="s">
        <v>13</v>
      </c>
      <c r="C257" s="16" t="s">
        <v>141</v>
      </c>
      <c r="D257" s="18">
        <v>189.74</v>
      </c>
      <c r="E257" s="1" t="s">
        <v>21</v>
      </c>
    </row>
    <row r="258" spans="1:5" x14ac:dyDescent="0.25">
      <c r="A258" s="16" t="s">
        <v>75</v>
      </c>
      <c r="B258" s="1" t="s">
        <v>13</v>
      </c>
      <c r="C258" s="16" t="s">
        <v>141</v>
      </c>
      <c r="D258" s="18">
        <v>189.74</v>
      </c>
      <c r="E258" s="1" t="s">
        <v>21</v>
      </c>
    </row>
    <row r="259" spans="1:5" x14ac:dyDescent="0.25">
      <c r="A259" s="16" t="s">
        <v>75</v>
      </c>
      <c r="B259" s="1" t="s">
        <v>13</v>
      </c>
      <c r="C259" s="16" t="s">
        <v>141</v>
      </c>
      <c r="D259" s="18">
        <v>189.74</v>
      </c>
      <c r="E259" s="1" t="s">
        <v>21</v>
      </c>
    </row>
    <row r="260" spans="1:5" x14ac:dyDescent="0.25">
      <c r="A260" s="16" t="s">
        <v>75</v>
      </c>
      <c r="B260" s="1" t="s">
        <v>13</v>
      </c>
      <c r="C260" s="16" t="s">
        <v>130</v>
      </c>
      <c r="D260" s="18">
        <v>189.74</v>
      </c>
      <c r="E260" s="1" t="s">
        <v>21</v>
      </c>
    </row>
    <row r="261" spans="1:5" x14ac:dyDescent="0.25">
      <c r="A261" s="16" t="s">
        <v>75</v>
      </c>
      <c r="B261" s="1" t="s">
        <v>13</v>
      </c>
      <c r="C261" s="16" t="s">
        <v>130</v>
      </c>
      <c r="D261" s="18">
        <v>189.74</v>
      </c>
      <c r="E261" s="1" t="s">
        <v>21</v>
      </c>
    </row>
    <row r="262" spans="1:5" x14ac:dyDescent="0.25">
      <c r="A262" s="16" t="s">
        <v>75</v>
      </c>
      <c r="B262" s="1" t="s">
        <v>13</v>
      </c>
      <c r="C262" s="16" t="s">
        <v>130</v>
      </c>
      <c r="D262" s="18">
        <v>189.74</v>
      </c>
      <c r="E262" s="1" t="s">
        <v>21</v>
      </c>
    </row>
    <row r="263" spans="1:5" x14ac:dyDescent="0.25">
      <c r="A263" s="16" t="s">
        <v>75</v>
      </c>
      <c r="B263" s="1" t="s">
        <v>13</v>
      </c>
      <c r="C263" s="16" t="s">
        <v>130</v>
      </c>
      <c r="D263" s="18">
        <v>189.74</v>
      </c>
      <c r="E263" s="1" t="s">
        <v>21</v>
      </c>
    </row>
    <row r="264" spans="1:5" x14ac:dyDescent="0.25">
      <c r="A264" s="16" t="s">
        <v>75</v>
      </c>
      <c r="B264" s="1" t="s">
        <v>13</v>
      </c>
      <c r="C264" s="16" t="s">
        <v>141</v>
      </c>
      <c r="D264" s="18">
        <v>628.32000000000005</v>
      </c>
      <c r="E264" s="1" t="s">
        <v>21</v>
      </c>
    </row>
    <row r="265" spans="1:5" x14ac:dyDescent="0.25">
      <c r="A265" s="16" t="s">
        <v>75</v>
      </c>
      <c r="B265" s="1" t="s">
        <v>13</v>
      </c>
      <c r="C265" s="16" t="s">
        <v>130</v>
      </c>
      <c r="D265" s="18">
        <v>628.32000000000005</v>
      </c>
      <c r="E265" s="1" t="s">
        <v>21</v>
      </c>
    </row>
    <row r="266" spans="1:5" x14ac:dyDescent="0.25">
      <c r="A266" s="16" t="s">
        <v>75</v>
      </c>
      <c r="B266" s="1" t="s">
        <v>13</v>
      </c>
      <c r="C266" s="16" t="s">
        <v>141</v>
      </c>
      <c r="D266" s="18">
        <v>653.13</v>
      </c>
      <c r="E266" s="1" t="s">
        <v>21</v>
      </c>
    </row>
    <row r="267" spans="1:5" x14ac:dyDescent="0.25">
      <c r="A267" s="16" t="s">
        <v>75</v>
      </c>
      <c r="B267" s="1" t="s">
        <v>13</v>
      </c>
      <c r="C267" s="16" t="s">
        <v>130</v>
      </c>
      <c r="D267" s="18">
        <v>653.13</v>
      </c>
      <c r="E267" s="1" t="s">
        <v>21</v>
      </c>
    </row>
    <row r="268" spans="1:5" x14ac:dyDescent="0.25">
      <c r="A268" s="16" t="s">
        <v>75</v>
      </c>
      <c r="B268" s="1" t="s">
        <v>13</v>
      </c>
      <c r="C268" s="16" t="s">
        <v>141</v>
      </c>
      <c r="D268" s="18">
        <v>3066.14</v>
      </c>
      <c r="E268" s="1" t="s">
        <v>21</v>
      </c>
    </row>
    <row r="269" spans="1:5" x14ac:dyDescent="0.25">
      <c r="A269" s="16" t="s">
        <v>75</v>
      </c>
      <c r="B269" s="1" t="s">
        <v>13</v>
      </c>
      <c r="C269" s="16" t="s">
        <v>130</v>
      </c>
      <c r="D269" s="18">
        <v>3066.14</v>
      </c>
      <c r="E269" s="1" t="s">
        <v>21</v>
      </c>
    </row>
    <row r="270" spans="1:5" x14ac:dyDescent="0.25">
      <c r="A270" s="16" t="s">
        <v>76</v>
      </c>
      <c r="B270" s="1" t="s">
        <v>13</v>
      </c>
      <c r="C270" s="16" t="s">
        <v>134</v>
      </c>
      <c r="D270" s="18">
        <v>31.9</v>
      </c>
      <c r="E270" s="1" t="s">
        <v>21</v>
      </c>
    </row>
    <row r="271" spans="1:5" x14ac:dyDescent="0.25">
      <c r="A271" s="16" t="s">
        <v>76</v>
      </c>
      <c r="B271" s="1" t="s">
        <v>13</v>
      </c>
      <c r="C271" s="16" t="s">
        <v>134</v>
      </c>
      <c r="D271" s="18">
        <v>616.35</v>
      </c>
      <c r="E271" s="1" t="s">
        <v>21</v>
      </c>
    </row>
    <row r="272" spans="1:5" x14ac:dyDescent="0.25">
      <c r="A272" s="16" t="s">
        <v>77</v>
      </c>
      <c r="B272" s="1" t="s">
        <v>13</v>
      </c>
      <c r="C272" s="16" t="s">
        <v>135</v>
      </c>
      <c r="D272" s="18">
        <v>60.72</v>
      </c>
      <c r="E272" s="1" t="s">
        <v>21</v>
      </c>
    </row>
    <row r="273" spans="1:5" x14ac:dyDescent="0.25">
      <c r="A273" s="16" t="s">
        <v>77</v>
      </c>
      <c r="B273" s="1" t="s">
        <v>13</v>
      </c>
      <c r="C273" s="16" t="s">
        <v>135</v>
      </c>
      <c r="D273" s="18">
        <v>199.62</v>
      </c>
      <c r="E273" s="1" t="s">
        <v>21</v>
      </c>
    </row>
    <row r="274" spans="1:5" x14ac:dyDescent="0.25">
      <c r="A274" s="16" t="s">
        <v>78</v>
      </c>
      <c r="B274" s="1" t="s">
        <v>13</v>
      </c>
      <c r="C274" s="16" t="s">
        <v>142</v>
      </c>
      <c r="D274" s="18">
        <v>11</v>
      </c>
      <c r="E274" s="1" t="s">
        <v>21</v>
      </c>
    </row>
    <row r="275" spans="1:5" x14ac:dyDescent="0.25">
      <c r="A275" s="16" t="s">
        <v>78</v>
      </c>
      <c r="B275" s="1" t="s">
        <v>13</v>
      </c>
      <c r="C275" s="16" t="s">
        <v>142</v>
      </c>
      <c r="D275" s="18">
        <v>11</v>
      </c>
      <c r="E275" s="1" t="s">
        <v>21</v>
      </c>
    </row>
    <row r="276" spans="1:5" x14ac:dyDescent="0.25">
      <c r="A276" s="16" t="s">
        <v>78</v>
      </c>
      <c r="B276" s="1" t="s">
        <v>13</v>
      </c>
      <c r="C276" s="16" t="s">
        <v>142</v>
      </c>
      <c r="D276" s="18">
        <v>11</v>
      </c>
      <c r="E276" s="1" t="s">
        <v>21</v>
      </c>
    </row>
    <row r="277" spans="1:5" x14ac:dyDescent="0.25">
      <c r="A277" s="16" t="s">
        <v>79</v>
      </c>
      <c r="B277" s="1" t="s">
        <v>13</v>
      </c>
      <c r="C277" s="16" t="s">
        <v>142</v>
      </c>
      <c r="D277" s="18">
        <v>21</v>
      </c>
      <c r="E277" s="1" t="s">
        <v>21</v>
      </c>
    </row>
    <row r="278" spans="1:5" x14ac:dyDescent="0.25">
      <c r="A278" s="16" t="s">
        <v>79</v>
      </c>
      <c r="B278" s="1" t="s">
        <v>13</v>
      </c>
      <c r="C278" s="16" t="s">
        <v>142</v>
      </c>
      <c r="D278" s="18">
        <v>21</v>
      </c>
      <c r="E278" s="1" t="s">
        <v>21</v>
      </c>
    </row>
    <row r="279" spans="1:5" x14ac:dyDescent="0.25">
      <c r="A279" s="16" t="s">
        <v>80</v>
      </c>
      <c r="B279" s="1" t="s">
        <v>13</v>
      </c>
      <c r="C279" s="16" t="s">
        <v>142</v>
      </c>
      <c r="D279" s="18">
        <v>14</v>
      </c>
      <c r="E279" s="1" t="s">
        <v>21</v>
      </c>
    </row>
    <row r="280" spans="1:5" x14ac:dyDescent="0.25">
      <c r="A280" s="16" t="s">
        <v>80</v>
      </c>
      <c r="B280" s="1" t="s">
        <v>13</v>
      </c>
      <c r="C280" s="16" t="s">
        <v>142</v>
      </c>
      <c r="D280" s="18">
        <v>14</v>
      </c>
      <c r="E280" s="1" t="s">
        <v>21</v>
      </c>
    </row>
    <row r="281" spans="1:5" x14ac:dyDescent="0.25">
      <c r="A281" s="16" t="s">
        <v>81</v>
      </c>
      <c r="B281" s="1" t="s">
        <v>13</v>
      </c>
      <c r="C281" s="16" t="s">
        <v>142</v>
      </c>
      <c r="D281" s="18">
        <v>25</v>
      </c>
      <c r="E281" s="1" t="s">
        <v>21</v>
      </c>
    </row>
    <row r="282" spans="1:5" x14ac:dyDescent="0.25">
      <c r="A282" s="16" t="s">
        <v>82</v>
      </c>
      <c r="B282" s="1" t="s">
        <v>13</v>
      </c>
      <c r="C282" s="16" t="s">
        <v>142</v>
      </c>
      <c r="D282" s="18">
        <v>25</v>
      </c>
      <c r="E282" s="1" t="s">
        <v>21</v>
      </c>
    </row>
    <row r="283" spans="1:5" x14ac:dyDescent="0.25">
      <c r="A283" s="16" t="s">
        <v>83</v>
      </c>
      <c r="B283" s="1" t="s">
        <v>13</v>
      </c>
      <c r="C283" s="16" t="s">
        <v>143</v>
      </c>
      <c r="D283" s="18">
        <v>5.87</v>
      </c>
      <c r="E283" s="1" t="s">
        <v>21</v>
      </c>
    </row>
    <row r="284" spans="1:5" x14ac:dyDescent="0.25">
      <c r="A284" s="16" t="s">
        <v>83</v>
      </c>
      <c r="B284" s="1" t="s">
        <v>13</v>
      </c>
      <c r="C284" s="16" t="s">
        <v>143</v>
      </c>
      <c r="D284" s="18">
        <v>12.15</v>
      </c>
      <c r="E284" s="1" t="s">
        <v>21</v>
      </c>
    </row>
    <row r="285" spans="1:5" x14ac:dyDescent="0.25">
      <c r="A285" s="16" t="s">
        <v>83</v>
      </c>
      <c r="B285" s="1" t="s">
        <v>13</v>
      </c>
      <c r="C285" s="16" t="s">
        <v>143</v>
      </c>
      <c r="D285" s="18">
        <v>21.89</v>
      </c>
      <c r="E285" s="1" t="s">
        <v>21</v>
      </c>
    </row>
    <row r="286" spans="1:5" x14ac:dyDescent="0.25">
      <c r="A286" s="16" t="s">
        <v>83</v>
      </c>
      <c r="B286" s="1" t="s">
        <v>13</v>
      </c>
      <c r="C286" s="16" t="s">
        <v>143</v>
      </c>
      <c r="D286" s="18">
        <v>66.08</v>
      </c>
      <c r="E286" s="1" t="s">
        <v>21</v>
      </c>
    </row>
    <row r="287" spans="1:5" x14ac:dyDescent="0.25">
      <c r="A287" s="16" t="s">
        <v>84</v>
      </c>
      <c r="B287" s="1" t="s">
        <v>13</v>
      </c>
      <c r="C287" s="16" t="s">
        <v>144</v>
      </c>
      <c r="D287" s="18">
        <v>281.83</v>
      </c>
      <c r="E287" s="1" t="s">
        <v>21</v>
      </c>
    </row>
    <row r="288" spans="1:5" x14ac:dyDescent="0.25">
      <c r="A288" s="16" t="s">
        <v>84</v>
      </c>
      <c r="B288" s="1" t="s">
        <v>13</v>
      </c>
      <c r="C288" s="16" t="s">
        <v>144</v>
      </c>
      <c r="D288" s="18">
        <v>384.15</v>
      </c>
      <c r="E288" s="1" t="s">
        <v>21</v>
      </c>
    </row>
    <row r="289" spans="1:5" x14ac:dyDescent="0.25">
      <c r="A289" s="16" t="s">
        <v>85</v>
      </c>
      <c r="B289" s="1" t="s">
        <v>13</v>
      </c>
      <c r="C289" s="16" t="s">
        <v>144</v>
      </c>
      <c r="D289" s="18">
        <v>11.4</v>
      </c>
      <c r="E289" s="1" t="s">
        <v>21</v>
      </c>
    </row>
    <row r="290" spans="1:5" x14ac:dyDescent="0.25">
      <c r="A290" s="16" t="s">
        <v>86</v>
      </c>
      <c r="B290" s="1" t="s">
        <v>13</v>
      </c>
      <c r="C290" s="16" t="s">
        <v>144</v>
      </c>
      <c r="D290" s="18">
        <v>46.55</v>
      </c>
      <c r="E290" s="1" t="s">
        <v>21</v>
      </c>
    </row>
    <row r="291" spans="1:5" x14ac:dyDescent="0.25">
      <c r="A291" s="16" t="s">
        <v>86</v>
      </c>
      <c r="B291" s="1" t="s">
        <v>13</v>
      </c>
      <c r="C291" s="16" t="s">
        <v>128</v>
      </c>
      <c r="D291" s="18">
        <v>115.26</v>
      </c>
      <c r="E291" s="1" t="s">
        <v>21</v>
      </c>
    </row>
    <row r="292" spans="1:5" x14ac:dyDescent="0.25">
      <c r="A292" s="16" t="s">
        <v>86</v>
      </c>
      <c r="B292" s="1" t="s">
        <v>13</v>
      </c>
      <c r="C292" s="16" t="s">
        <v>128</v>
      </c>
      <c r="D292" s="18">
        <v>145.77000000000001</v>
      </c>
      <c r="E292" s="1" t="s">
        <v>21</v>
      </c>
    </row>
    <row r="293" spans="1:5" x14ac:dyDescent="0.25">
      <c r="A293" s="16" t="s">
        <v>86</v>
      </c>
      <c r="B293" s="1" t="s">
        <v>13</v>
      </c>
      <c r="C293" s="16" t="s">
        <v>128</v>
      </c>
      <c r="D293" s="18">
        <v>147.38</v>
      </c>
      <c r="E293" s="1" t="s">
        <v>21</v>
      </c>
    </row>
    <row r="294" spans="1:5" x14ac:dyDescent="0.25">
      <c r="A294" s="16" t="s">
        <v>86</v>
      </c>
      <c r="B294" s="1" t="s">
        <v>13</v>
      </c>
      <c r="C294" s="16" t="s">
        <v>128</v>
      </c>
      <c r="D294" s="18">
        <v>162</v>
      </c>
      <c r="E294" s="1" t="s">
        <v>21</v>
      </c>
    </row>
    <row r="295" spans="1:5" x14ac:dyDescent="0.25">
      <c r="A295" s="16" t="s">
        <v>86</v>
      </c>
      <c r="B295" s="1" t="s">
        <v>13</v>
      </c>
      <c r="C295" s="16" t="s">
        <v>128</v>
      </c>
      <c r="D295" s="18">
        <v>174.02</v>
      </c>
      <c r="E295" s="1" t="s">
        <v>21</v>
      </c>
    </row>
    <row r="296" spans="1:5" x14ac:dyDescent="0.25">
      <c r="A296" s="16" t="s">
        <v>86</v>
      </c>
      <c r="B296" s="1" t="s">
        <v>13</v>
      </c>
      <c r="C296" s="16" t="s">
        <v>128</v>
      </c>
      <c r="D296" s="18">
        <v>181.69</v>
      </c>
      <c r="E296" s="1" t="s">
        <v>21</v>
      </c>
    </row>
    <row r="297" spans="1:5" x14ac:dyDescent="0.25">
      <c r="A297" s="16" t="s">
        <v>86</v>
      </c>
      <c r="B297" s="1" t="s">
        <v>13</v>
      </c>
      <c r="C297" s="16" t="s">
        <v>128</v>
      </c>
      <c r="D297" s="18">
        <v>181.69</v>
      </c>
      <c r="E297" s="1" t="s">
        <v>21</v>
      </c>
    </row>
    <row r="298" spans="1:5" x14ac:dyDescent="0.25">
      <c r="A298" s="16" t="s">
        <v>86</v>
      </c>
      <c r="B298" s="1" t="s">
        <v>13</v>
      </c>
      <c r="C298" s="16" t="s">
        <v>128</v>
      </c>
      <c r="D298" s="18">
        <v>181.69</v>
      </c>
      <c r="E298" s="1" t="s">
        <v>21</v>
      </c>
    </row>
    <row r="299" spans="1:5" x14ac:dyDescent="0.25">
      <c r="A299" s="16" t="s">
        <v>86</v>
      </c>
      <c r="B299" s="1" t="s">
        <v>13</v>
      </c>
      <c r="C299" s="16" t="s">
        <v>128</v>
      </c>
      <c r="D299" s="18">
        <v>186.75</v>
      </c>
      <c r="E299" s="1" t="s">
        <v>21</v>
      </c>
    </row>
    <row r="300" spans="1:5" x14ac:dyDescent="0.25">
      <c r="A300" s="16" t="s">
        <v>86</v>
      </c>
      <c r="B300" s="1" t="s">
        <v>13</v>
      </c>
      <c r="C300" s="16" t="s">
        <v>128</v>
      </c>
      <c r="D300" s="18">
        <v>189.74</v>
      </c>
      <c r="E300" s="1" t="s">
        <v>21</v>
      </c>
    </row>
    <row r="301" spans="1:5" x14ac:dyDescent="0.25">
      <c r="A301" s="16" t="s">
        <v>86</v>
      </c>
      <c r="B301" s="1" t="s">
        <v>13</v>
      </c>
      <c r="C301" s="16" t="s">
        <v>128</v>
      </c>
      <c r="D301" s="18">
        <v>230.52</v>
      </c>
      <c r="E301" s="1" t="s">
        <v>21</v>
      </c>
    </row>
    <row r="302" spans="1:5" x14ac:dyDescent="0.25">
      <c r="A302" s="16" t="s">
        <v>86</v>
      </c>
      <c r="B302" s="1" t="s">
        <v>13</v>
      </c>
      <c r="C302" s="16" t="s">
        <v>128</v>
      </c>
      <c r="D302" s="18">
        <v>230.52</v>
      </c>
      <c r="E302" s="1" t="s">
        <v>21</v>
      </c>
    </row>
    <row r="303" spans="1:5" x14ac:dyDescent="0.25">
      <c r="A303" s="16" t="s">
        <v>86</v>
      </c>
      <c r="B303" s="1" t="s">
        <v>13</v>
      </c>
      <c r="C303" s="16" t="s">
        <v>128</v>
      </c>
      <c r="D303" s="18">
        <v>230.52</v>
      </c>
      <c r="E303" s="1" t="s">
        <v>21</v>
      </c>
    </row>
    <row r="304" spans="1:5" x14ac:dyDescent="0.25">
      <c r="A304" s="16" t="s">
        <v>86</v>
      </c>
      <c r="B304" s="1" t="s">
        <v>13</v>
      </c>
      <c r="C304" s="16" t="s">
        <v>128</v>
      </c>
      <c r="D304" s="18">
        <v>230.52</v>
      </c>
      <c r="E304" s="1" t="s">
        <v>21</v>
      </c>
    </row>
    <row r="305" spans="1:5" x14ac:dyDescent="0.25">
      <c r="A305" s="16" t="s">
        <v>86</v>
      </c>
      <c r="B305" s="1" t="s">
        <v>13</v>
      </c>
      <c r="C305" s="16" t="s">
        <v>128</v>
      </c>
      <c r="D305" s="18">
        <v>230.52</v>
      </c>
      <c r="E305" s="1" t="s">
        <v>21</v>
      </c>
    </row>
    <row r="306" spans="1:5" x14ac:dyDescent="0.25">
      <c r="A306" s="16" t="s">
        <v>86</v>
      </c>
      <c r="B306" s="1" t="s">
        <v>13</v>
      </c>
      <c r="C306" s="16" t="s">
        <v>128</v>
      </c>
      <c r="D306" s="18">
        <v>257.63</v>
      </c>
      <c r="E306" s="1" t="s">
        <v>21</v>
      </c>
    </row>
    <row r="307" spans="1:5" x14ac:dyDescent="0.25">
      <c r="A307" s="16" t="s">
        <v>86</v>
      </c>
      <c r="B307" s="1" t="s">
        <v>13</v>
      </c>
      <c r="C307" s="16" t="s">
        <v>128</v>
      </c>
      <c r="D307" s="18">
        <v>291.54000000000002</v>
      </c>
      <c r="E307" s="1" t="s">
        <v>21</v>
      </c>
    </row>
    <row r="308" spans="1:5" x14ac:dyDescent="0.25">
      <c r="A308" s="16" t="s">
        <v>86</v>
      </c>
      <c r="B308" s="1" t="s">
        <v>13</v>
      </c>
      <c r="C308" s="16" t="s">
        <v>128</v>
      </c>
      <c r="D308" s="18">
        <v>536.4</v>
      </c>
      <c r="E308" s="1" t="s">
        <v>21</v>
      </c>
    </row>
    <row r="309" spans="1:5" x14ac:dyDescent="0.25">
      <c r="A309" s="16" t="s">
        <v>86</v>
      </c>
      <c r="B309" s="1" t="s">
        <v>13</v>
      </c>
      <c r="C309" s="16" t="s">
        <v>128</v>
      </c>
      <c r="D309" s="18">
        <v>583.08000000000004</v>
      </c>
      <c r="E309" s="1" t="s">
        <v>21</v>
      </c>
    </row>
    <row r="310" spans="1:5" x14ac:dyDescent="0.25">
      <c r="A310" s="16" t="s">
        <v>86</v>
      </c>
      <c r="B310" s="1" t="s">
        <v>13</v>
      </c>
      <c r="C310" s="16" t="s">
        <v>128</v>
      </c>
      <c r="D310" s="18">
        <v>583.08000000000004</v>
      </c>
      <c r="E310" s="1" t="s">
        <v>21</v>
      </c>
    </row>
    <row r="311" spans="1:5" x14ac:dyDescent="0.25">
      <c r="A311" s="16" t="s">
        <v>86</v>
      </c>
      <c r="B311" s="1" t="s">
        <v>13</v>
      </c>
      <c r="C311" s="16" t="s">
        <v>128</v>
      </c>
      <c r="D311" s="18">
        <v>583.08000000000004</v>
      </c>
      <c r="E311" s="1" t="s">
        <v>21</v>
      </c>
    </row>
    <row r="312" spans="1:5" x14ac:dyDescent="0.25">
      <c r="A312" s="16" t="s">
        <v>86</v>
      </c>
      <c r="B312" s="1" t="s">
        <v>13</v>
      </c>
      <c r="C312" s="16" t="s">
        <v>128</v>
      </c>
      <c r="D312" s="18">
        <v>583.08000000000004</v>
      </c>
      <c r="E312" s="1" t="s">
        <v>21</v>
      </c>
    </row>
    <row r="313" spans="1:5" x14ac:dyDescent="0.25">
      <c r="A313" s="16" t="s">
        <v>86</v>
      </c>
      <c r="B313" s="1" t="s">
        <v>13</v>
      </c>
      <c r="C313" s="16" t="s">
        <v>128</v>
      </c>
      <c r="D313" s="18">
        <v>667.12</v>
      </c>
      <c r="E313" s="1" t="s">
        <v>21</v>
      </c>
    </row>
    <row r="314" spans="1:5" x14ac:dyDescent="0.25">
      <c r="A314" s="16" t="s">
        <v>86</v>
      </c>
      <c r="B314" s="1" t="s">
        <v>13</v>
      </c>
      <c r="C314" s="16" t="s">
        <v>128</v>
      </c>
      <c r="D314" s="18">
        <v>867.75</v>
      </c>
      <c r="E314" s="1" t="s">
        <v>21</v>
      </c>
    </row>
    <row r="315" spans="1:5" x14ac:dyDescent="0.25">
      <c r="A315" s="16" t="s">
        <v>86</v>
      </c>
      <c r="B315" s="1" t="s">
        <v>13</v>
      </c>
      <c r="C315" s="16" t="s">
        <v>128</v>
      </c>
      <c r="D315" s="18">
        <v>874.62</v>
      </c>
      <c r="E315" s="1" t="s">
        <v>21</v>
      </c>
    </row>
    <row r="316" spans="1:5" x14ac:dyDescent="0.25">
      <c r="A316" s="16" t="s">
        <v>86</v>
      </c>
      <c r="B316" s="1" t="s">
        <v>13</v>
      </c>
      <c r="C316" s="16" t="s">
        <v>128</v>
      </c>
      <c r="D316" s="18">
        <v>874.62</v>
      </c>
      <c r="E316" s="1" t="s">
        <v>21</v>
      </c>
    </row>
    <row r="317" spans="1:5" x14ac:dyDescent="0.25">
      <c r="A317" s="16" t="s">
        <v>86</v>
      </c>
      <c r="B317" s="1" t="s">
        <v>13</v>
      </c>
      <c r="C317" s="16" t="s">
        <v>128</v>
      </c>
      <c r="D317" s="18">
        <v>874.62</v>
      </c>
      <c r="E317" s="1" t="s">
        <v>21</v>
      </c>
    </row>
    <row r="318" spans="1:5" x14ac:dyDescent="0.25">
      <c r="A318" s="16" t="s">
        <v>86</v>
      </c>
      <c r="B318" s="1" t="s">
        <v>13</v>
      </c>
      <c r="C318" s="16" t="s">
        <v>128</v>
      </c>
      <c r="D318" s="18">
        <v>874.62</v>
      </c>
      <c r="E318" s="1" t="s">
        <v>21</v>
      </c>
    </row>
    <row r="319" spans="1:5" x14ac:dyDescent="0.25">
      <c r="A319" s="16" t="s">
        <v>86</v>
      </c>
      <c r="B319" s="1" t="s">
        <v>13</v>
      </c>
      <c r="C319" s="16" t="s">
        <v>128</v>
      </c>
      <c r="D319" s="18">
        <v>941.29</v>
      </c>
      <c r="E319" s="1" t="s">
        <v>21</v>
      </c>
    </row>
    <row r="320" spans="1:5" x14ac:dyDescent="0.25">
      <c r="A320" s="16" t="s">
        <v>86</v>
      </c>
      <c r="B320" s="1" t="s">
        <v>13</v>
      </c>
      <c r="C320" s="16" t="s">
        <v>128</v>
      </c>
      <c r="D320" s="18">
        <v>941.29</v>
      </c>
      <c r="E320" s="1" t="s">
        <v>21</v>
      </c>
    </row>
    <row r="321" spans="1:5" x14ac:dyDescent="0.25">
      <c r="A321" s="16" t="s">
        <v>86</v>
      </c>
      <c r="B321" s="1" t="s">
        <v>13</v>
      </c>
      <c r="C321" s="16" t="s">
        <v>128</v>
      </c>
      <c r="D321" s="18">
        <v>941.29</v>
      </c>
      <c r="E321" s="1" t="s">
        <v>21</v>
      </c>
    </row>
    <row r="322" spans="1:5" x14ac:dyDescent="0.25">
      <c r="A322" s="16" t="s">
        <v>86</v>
      </c>
      <c r="B322" s="1" t="s">
        <v>13</v>
      </c>
      <c r="C322" s="16" t="s">
        <v>128</v>
      </c>
      <c r="D322" s="18">
        <v>1045.6199999999999</v>
      </c>
      <c r="E322" s="1" t="s">
        <v>21</v>
      </c>
    </row>
    <row r="323" spans="1:5" x14ac:dyDescent="0.25">
      <c r="A323" s="16" t="s">
        <v>86</v>
      </c>
      <c r="B323" s="1" t="s">
        <v>13</v>
      </c>
      <c r="C323" s="16" t="s">
        <v>128</v>
      </c>
      <c r="D323" s="18">
        <v>1046.6099999999999</v>
      </c>
      <c r="E323" s="1" t="s">
        <v>21</v>
      </c>
    </row>
    <row r="324" spans="1:5" x14ac:dyDescent="0.25">
      <c r="A324" s="16" t="s">
        <v>87</v>
      </c>
      <c r="B324" s="1" t="s">
        <v>13</v>
      </c>
      <c r="C324" s="16" t="s">
        <v>128</v>
      </c>
      <c r="D324" s="18">
        <v>8.2899999999999991</v>
      </c>
      <c r="E324" s="1" t="s">
        <v>21</v>
      </c>
    </row>
    <row r="325" spans="1:5" x14ac:dyDescent="0.25">
      <c r="A325" s="16" t="s">
        <v>87</v>
      </c>
      <c r="B325" s="1" t="s">
        <v>13</v>
      </c>
      <c r="C325" s="16" t="s">
        <v>128</v>
      </c>
      <c r="D325" s="18">
        <v>149.03</v>
      </c>
      <c r="E325" s="1" t="s">
        <v>21</v>
      </c>
    </row>
    <row r="326" spans="1:5" x14ac:dyDescent="0.25">
      <c r="A326" s="16" t="s">
        <v>87</v>
      </c>
      <c r="B326" s="1" t="s">
        <v>13</v>
      </c>
      <c r="C326" s="16" t="s">
        <v>128</v>
      </c>
      <c r="D326" s="18">
        <v>177.03</v>
      </c>
      <c r="E326" s="1" t="s">
        <v>21</v>
      </c>
    </row>
    <row r="327" spans="1:5" x14ac:dyDescent="0.25">
      <c r="A327" s="16" t="s">
        <v>87</v>
      </c>
      <c r="B327" s="1" t="s">
        <v>13</v>
      </c>
      <c r="C327" s="16" t="s">
        <v>128</v>
      </c>
      <c r="D327" s="18">
        <v>344.92</v>
      </c>
      <c r="E327" s="1" t="s">
        <v>21</v>
      </c>
    </row>
    <row r="328" spans="1:5" x14ac:dyDescent="0.25">
      <c r="A328" s="16" t="s">
        <v>87</v>
      </c>
      <c r="B328" s="1" t="s">
        <v>13</v>
      </c>
      <c r="C328" s="16" t="s">
        <v>128</v>
      </c>
      <c r="D328" s="18">
        <v>598.28</v>
      </c>
      <c r="E328" s="1" t="s">
        <v>21</v>
      </c>
    </row>
    <row r="329" spans="1:5" x14ac:dyDescent="0.25">
      <c r="A329" s="16" t="s">
        <v>88</v>
      </c>
      <c r="B329" s="1" t="s">
        <v>13</v>
      </c>
      <c r="C329" s="16" t="s">
        <v>134</v>
      </c>
      <c r="D329" s="18">
        <v>65.319999999999993</v>
      </c>
      <c r="E329" s="1" t="s">
        <v>21</v>
      </c>
    </row>
    <row r="330" spans="1:5" x14ac:dyDescent="0.25">
      <c r="A330" s="16" t="s">
        <v>88</v>
      </c>
      <c r="B330" s="1" t="s">
        <v>13</v>
      </c>
      <c r="C330" s="16" t="s">
        <v>134</v>
      </c>
      <c r="D330" s="18">
        <v>707.41</v>
      </c>
      <c r="E330" s="1" t="s">
        <v>21</v>
      </c>
    </row>
    <row r="331" spans="1:5" x14ac:dyDescent="0.25">
      <c r="A331" s="16" t="s">
        <v>89</v>
      </c>
      <c r="B331" s="1" t="s">
        <v>13</v>
      </c>
      <c r="C331" s="16" t="s">
        <v>137</v>
      </c>
      <c r="D331" s="18">
        <v>9.16</v>
      </c>
      <c r="E331" s="1" t="s">
        <v>21</v>
      </c>
    </row>
    <row r="332" spans="1:5" x14ac:dyDescent="0.25">
      <c r="A332" s="16" t="s">
        <v>90</v>
      </c>
      <c r="B332" s="1" t="s">
        <v>13</v>
      </c>
      <c r="C332" s="16" t="s">
        <v>124</v>
      </c>
      <c r="D332" s="18">
        <v>10</v>
      </c>
      <c r="E332" s="1" t="s">
        <v>21</v>
      </c>
    </row>
    <row r="333" spans="1:5" x14ac:dyDescent="0.25">
      <c r="A333" s="16" t="s">
        <v>90</v>
      </c>
      <c r="B333" s="1" t="s">
        <v>13</v>
      </c>
      <c r="C333" s="16" t="s">
        <v>145</v>
      </c>
      <c r="D333" s="18">
        <v>10</v>
      </c>
      <c r="E333" s="1" t="s">
        <v>21</v>
      </c>
    </row>
    <row r="334" spans="1:5" x14ac:dyDescent="0.25">
      <c r="A334" s="16" t="s">
        <v>90</v>
      </c>
      <c r="B334" s="1" t="s">
        <v>13</v>
      </c>
      <c r="C334" s="16" t="s">
        <v>138</v>
      </c>
      <c r="D334" s="18">
        <v>30</v>
      </c>
      <c r="E334" s="1" t="s">
        <v>21</v>
      </c>
    </row>
    <row r="335" spans="1:5" x14ac:dyDescent="0.25">
      <c r="A335" s="16" t="s">
        <v>90</v>
      </c>
      <c r="B335" s="1" t="s">
        <v>13</v>
      </c>
      <c r="C335" s="16" t="s">
        <v>123</v>
      </c>
      <c r="D335" s="18">
        <v>70</v>
      </c>
      <c r="E335" s="1" t="s">
        <v>21</v>
      </c>
    </row>
    <row r="336" spans="1:5" x14ac:dyDescent="0.25">
      <c r="A336" s="16" t="s">
        <v>90</v>
      </c>
      <c r="B336" s="1" t="s">
        <v>13</v>
      </c>
      <c r="C336" s="16" t="s">
        <v>140</v>
      </c>
      <c r="D336" s="18">
        <v>70</v>
      </c>
      <c r="E336" s="1" t="s">
        <v>21</v>
      </c>
    </row>
    <row r="337" spans="1:5" x14ac:dyDescent="0.25">
      <c r="A337" s="16" t="s">
        <v>90</v>
      </c>
      <c r="B337" s="1" t="s">
        <v>13</v>
      </c>
      <c r="C337" s="16" t="s">
        <v>126</v>
      </c>
      <c r="D337" s="18">
        <v>80</v>
      </c>
      <c r="E337" s="1" t="s">
        <v>21</v>
      </c>
    </row>
    <row r="338" spans="1:5" x14ac:dyDescent="0.25">
      <c r="A338" s="16" t="s">
        <v>90</v>
      </c>
      <c r="B338" s="1" t="s">
        <v>13</v>
      </c>
      <c r="C338" s="16" t="s">
        <v>125</v>
      </c>
      <c r="D338" s="18">
        <v>80</v>
      </c>
      <c r="E338" s="1" t="s">
        <v>21</v>
      </c>
    </row>
    <row r="339" spans="1:5" x14ac:dyDescent="0.25">
      <c r="A339" s="16" t="s">
        <v>91</v>
      </c>
      <c r="B339" s="1" t="s">
        <v>13</v>
      </c>
      <c r="C339" s="16" t="s">
        <v>146</v>
      </c>
      <c r="D339" s="18">
        <v>336.56</v>
      </c>
      <c r="E339" s="1" t="s">
        <v>21</v>
      </c>
    </row>
    <row r="340" spans="1:5" x14ac:dyDescent="0.25">
      <c r="A340" s="16" t="s">
        <v>92</v>
      </c>
      <c r="B340" s="1" t="s">
        <v>13</v>
      </c>
      <c r="C340" s="16" t="s">
        <v>128</v>
      </c>
      <c r="D340" s="18">
        <v>10</v>
      </c>
      <c r="E340" s="1" t="s">
        <v>21</v>
      </c>
    </row>
    <row r="341" spans="1:5" x14ac:dyDescent="0.25">
      <c r="A341" s="16" t="s">
        <v>92</v>
      </c>
      <c r="B341" s="1" t="s">
        <v>13</v>
      </c>
      <c r="C341" s="16" t="s">
        <v>128</v>
      </c>
      <c r="D341" s="18">
        <v>10</v>
      </c>
      <c r="E341" s="1" t="s">
        <v>21</v>
      </c>
    </row>
    <row r="342" spans="1:5" x14ac:dyDescent="0.25">
      <c r="A342" s="16" t="s">
        <v>92</v>
      </c>
      <c r="B342" s="1" t="s">
        <v>13</v>
      </c>
      <c r="C342" s="16" t="s">
        <v>128</v>
      </c>
      <c r="D342" s="18">
        <v>11</v>
      </c>
      <c r="E342" s="1" t="s">
        <v>21</v>
      </c>
    </row>
    <row r="343" spans="1:5" x14ac:dyDescent="0.25">
      <c r="A343" s="16" t="s">
        <v>92</v>
      </c>
      <c r="B343" s="1" t="s">
        <v>13</v>
      </c>
      <c r="C343" s="16" t="s">
        <v>128</v>
      </c>
      <c r="D343" s="18">
        <v>11</v>
      </c>
      <c r="E343" s="1" t="s">
        <v>21</v>
      </c>
    </row>
    <row r="344" spans="1:5" x14ac:dyDescent="0.25">
      <c r="A344" s="16" t="s">
        <v>92</v>
      </c>
      <c r="B344" s="1" t="s">
        <v>13</v>
      </c>
      <c r="C344" s="16" t="s">
        <v>128</v>
      </c>
      <c r="D344" s="18">
        <v>11</v>
      </c>
      <c r="E344" s="1" t="s">
        <v>21</v>
      </c>
    </row>
    <row r="345" spans="1:5" x14ac:dyDescent="0.25">
      <c r="A345" s="16" t="s">
        <v>92</v>
      </c>
      <c r="B345" s="1" t="s">
        <v>13</v>
      </c>
      <c r="C345" s="16" t="s">
        <v>128</v>
      </c>
      <c r="D345" s="18">
        <v>11</v>
      </c>
      <c r="E345" s="1" t="s">
        <v>21</v>
      </c>
    </row>
    <row r="346" spans="1:5" x14ac:dyDescent="0.25">
      <c r="A346" s="16" t="s">
        <v>92</v>
      </c>
      <c r="B346" s="1" t="s">
        <v>13</v>
      </c>
      <c r="C346" s="16" t="s">
        <v>128</v>
      </c>
      <c r="D346" s="18">
        <v>11</v>
      </c>
      <c r="E346" s="1" t="s">
        <v>21</v>
      </c>
    </row>
    <row r="347" spans="1:5" x14ac:dyDescent="0.25">
      <c r="A347" s="16" t="s">
        <v>92</v>
      </c>
      <c r="B347" s="1" t="s">
        <v>13</v>
      </c>
      <c r="C347" s="16" t="s">
        <v>128</v>
      </c>
      <c r="D347" s="18">
        <v>11</v>
      </c>
      <c r="E347" s="1" t="s">
        <v>21</v>
      </c>
    </row>
    <row r="348" spans="1:5" x14ac:dyDescent="0.25">
      <c r="A348" s="16" t="s">
        <v>92</v>
      </c>
      <c r="B348" s="1" t="s">
        <v>13</v>
      </c>
      <c r="C348" s="16" t="s">
        <v>128</v>
      </c>
      <c r="D348" s="18">
        <v>11</v>
      </c>
      <c r="E348" s="1" t="s">
        <v>21</v>
      </c>
    </row>
    <row r="349" spans="1:5" x14ac:dyDescent="0.25">
      <c r="A349" s="16" t="s">
        <v>92</v>
      </c>
      <c r="B349" s="1" t="s">
        <v>13</v>
      </c>
      <c r="C349" s="16" t="s">
        <v>128</v>
      </c>
      <c r="D349" s="18">
        <v>14</v>
      </c>
      <c r="E349" s="1" t="s">
        <v>21</v>
      </c>
    </row>
    <row r="350" spans="1:5" x14ac:dyDescent="0.25">
      <c r="A350" s="16" t="s">
        <v>92</v>
      </c>
      <c r="B350" s="1" t="s">
        <v>13</v>
      </c>
      <c r="C350" s="16" t="s">
        <v>128</v>
      </c>
      <c r="D350" s="18">
        <v>14</v>
      </c>
      <c r="E350" s="1" t="s">
        <v>21</v>
      </c>
    </row>
    <row r="351" spans="1:5" x14ac:dyDescent="0.25">
      <c r="A351" s="16" t="s">
        <v>92</v>
      </c>
      <c r="B351" s="1" t="s">
        <v>13</v>
      </c>
      <c r="C351" s="16" t="s">
        <v>128</v>
      </c>
      <c r="D351" s="18">
        <v>21</v>
      </c>
      <c r="E351" s="1" t="s">
        <v>21</v>
      </c>
    </row>
    <row r="352" spans="1:5" x14ac:dyDescent="0.25">
      <c r="A352" s="16" t="s">
        <v>92</v>
      </c>
      <c r="B352" s="1" t="s">
        <v>13</v>
      </c>
      <c r="C352" s="16" t="s">
        <v>128</v>
      </c>
      <c r="D352" s="18">
        <v>25.82</v>
      </c>
      <c r="E352" s="1" t="s">
        <v>21</v>
      </c>
    </row>
    <row r="353" spans="1:6" x14ac:dyDescent="0.25">
      <c r="A353" s="16" t="s">
        <v>92</v>
      </c>
      <c r="B353" s="1" t="s">
        <v>13</v>
      </c>
      <c r="C353" s="16" t="s">
        <v>128</v>
      </c>
      <c r="D353" s="18">
        <v>26.3</v>
      </c>
      <c r="E353" s="1" t="s">
        <v>21</v>
      </c>
    </row>
    <row r="354" spans="1:6" x14ac:dyDescent="0.25">
      <c r="A354" s="16" t="s">
        <v>92</v>
      </c>
      <c r="B354" s="1" t="s">
        <v>13</v>
      </c>
      <c r="C354" s="16" t="s">
        <v>128</v>
      </c>
      <c r="D354" s="18">
        <v>33</v>
      </c>
      <c r="E354" s="1" t="s">
        <v>21</v>
      </c>
    </row>
    <row r="355" spans="1:6" x14ac:dyDescent="0.25">
      <c r="A355" s="16" t="s">
        <v>92</v>
      </c>
      <c r="B355" s="1" t="s">
        <v>13</v>
      </c>
      <c r="C355" s="16" t="s">
        <v>128</v>
      </c>
      <c r="D355" s="18">
        <v>33.47</v>
      </c>
      <c r="E355" s="1" t="s">
        <v>21</v>
      </c>
    </row>
    <row r="356" spans="1:6" x14ac:dyDescent="0.25">
      <c r="A356" s="16" t="s">
        <v>92</v>
      </c>
      <c r="B356" s="1" t="s">
        <v>13</v>
      </c>
      <c r="C356" s="16" t="s">
        <v>128</v>
      </c>
      <c r="D356" s="18">
        <v>34.659999999999997</v>
      </c>
      <c r="E356" s="1" t="s">
        <v>21</v>
      </c>
    </row>
    <row r="357" spans="1:6" x14ac:dyDescent="0.25">
      <c r="A357" s="16" t="s">
        <v>92</v>
      </c>
      <c r="B357" s="1" t="s">
        <v>13</v>
      </c>
      <c r="C357" s="16" t="s">
        <v>128</v>
      </c>
      <c r="D357" s="18">
        <v>36.659999999999997</v>
      </c>
      <c r="E357" s="1" t="s">
        <v>21</v>
      </c>
    </row>
    <row r="358" spans="1:6" x14ac:dyDescent="0.25">
      <c r="A358" s="16" t="s">
        <v>93</v>
      </c>
      <c r="B358" s="1" t="s">
        <v>13</v>
      </c>
      <c r="C358" s="16" t="s">
        <v>123</v>
      </c>
      <c r="D358" s="18">
        <v>10</v>
      </c>
      <c r="E358" s="1" t="s">
        <v>21</v>
      </c>
    </row>
    <row r="359" spans="1:6" x14ac:dyDescent="0.25">
      <c r="A359" s="16" t="s">
        <v>93</v>
      </c>
      <c r="B359" s="1" t="s">
        <v>13</v>
      </c>
      <c r="C359" s="16" t="s">
        <v>123</v>
      </c>
      <c r="D359" s="18">
        <v>10</v>
      </c>
      <c r="E359" s="1" t="s">
        <v>21</v>
      </c>
    </row>
    <row r="360" spans="1:6" x14ac:dyDescent="0.25">
      <c r="A360" s="16" t="s">
        <v>93</v>
      </c>
      <c r="B360" s="1" t="s">
        <v>13</v>
      </c>
      <c r="C360" s="16" t="s">
        <v>124</v>
      </c>
      <c r="D360" s="18">
        <v>30</v>
      </c>
      <c r="E360" s="1" t="s">
        <v>21</v>
      </c>
    </row>
    <row r="361" spans="1:6" x14ac:dyDescent="0.25">
      <c r="A361" s="16" t="s">
        <v>93</v>
      </c>
      <c r="B361" s="1" t="s">
        <v>13</v>
      </c>
      <c r="C361" s="16" t="s">
        <v>124</v>
      </c>
      <c r="D361" s="18">
        <v>30</v>
      </c>
      <c r="E361" s="1" t="s">
        <v>21</v>
      </c>
    </row>
    <row r="362" spans="1:6" x14ac:dyDescent="0.25">
      <c r="A362" s="16" t="s">
        <v>93</v>
      </c>
      <c r="B362" s="1" t="s">
        <v>13</v>
      </c>
      <c r="C362" s="16" t="s">
        <v>124</v>
      </c>
      <c r="D362" s="18">
        <v>30</v>
      </c>
      <c r="E362" s="1" t="s">
        <v>21</v>
      </c>
    </row>
    <row r="363" spans="1:6" x14ac:dyDescent="0.25">
      <c r="A363" s="16" t="s">
        <v>93</v>
      </c>
      <c r="B363" s="1" t="s">
        <v>13</v>
      </c>
      <c r="C363" s="16" t="s">
        <v>126</v>
      </c>
      <c r="D363" s="18">
        <v>120</v>
      </c>
      <c r="E363" s="1" t="s">
        <v>21</v>
      </c>
    </row>
    <row r="364" spans="1:6" x14ac:dyDescent="0.25">
      <c r="A364" s="16" t="s">
        <v>94</v>
      </c>
      <c r="B364" s="1" t="s">
        <v>13</v>
      </c>
      <c r="C364" s="16" t="s">
        <v>147</v>
      </c>
      <c r="D364" s="18">
        <v>687.59</v>
      </c>
      <c r="E364" s="1" t="s">
        <v>21</v>
      </c>
      <c r="F364" s="4" t="s">
        <v>153</v>
      </c>
    </row>
    <row r="365" spans="1:6" x14ac:dyDescent="0.25">
      <c r="A365" s="16" t="s">
        <v>95</v>
      </c>
      <c r="B365" s="1" t="s">
        <v>13</v>
      </c>
      <c r="C365" s="16" t="s">
        <v>147</v>
      </c>
      <c r="D365" s="18">
        <v>100</v>
      </c>
      <c r="E365" s="1" t="s">
        <v>21</v>
      </c>
      <c r="F365" s="4" t="s">
        <v>153</v>
      </c>
    </row>
    <row r="366" spans="1:6" x14ac:dyDescent="0.25">
      <c r="A366" s="16" t="s">
        <v>96</v>
      </c>
      <c r="B366" s="1" t="s">
        <v>13</v>
      </c>
      <c r="C366" s="16" t="s">
        <v>147</v>
      </c>
      <c r="D366" s="18">
        <v>100</v>
      </c>
      <c r="E366" s="1" t="s">
        <v>21</v>
      </c>
      <c r="F366" s="4" t="s">
        <v>153</v>
      </c>
    </row>
    <row r="367" spans="1:6" x14ac:dyDescent="0.25">
      <c r="A367" s="16" t="s">
        <v>96</v>
      </c>
      <c r="B367" s="1" t="s">
        <v>13</v>
      </c>
      <c r="C367" s="16" t="s">
        <v>147</v>
      </c>
      <c r="D367" s="18">
        <v>100</v>
      </c>
      <c r="E367" s="1" t="s">
        <v>21</v>
      </c>
      <c r="F367" s="4" t="s">
        <v>153</v>
      </c>
    </row>
    <row r="368" spans="1:6" x14ac:dyDescent="0.25">
      <c r="A368" s="16" t="s">
        <v>96</v>
      </c>
      <c r="B368" s="1" t="s">
        <v>13</v>
      </c>
      <c r="C368" s="16" t="s">
        <v>147</v>
      </c>
      <c r="D368" s="18">
        <v>100</v>
      </c>
      <c r="E368" s="1" t="s">
        <v>21</v>
      </c>
      <c r="F368" s="4" t="s">
        <v>153</v>
      </c>
    </row>
    <row r="369" spans="1:6" x14ac:dyDescent="0.25">
      <c r="A369" s="16" t="s">
        <v>97</v>
      </c>
      <c r="B369" s="1" t="s">
        <v>13</v>
      </c>
      <c r="C369" s="16" t="s">
        <v>147</v>
      </c>
      <c r="D369" s="18">
        <v>75</v>
      </c>
      <c r="E369" s="1" t="s">
        <v>21</v>
      </c>
      <c r="F369" s="4" t="s">
        <v>153</v>
      </c>
    </row>
    <row r="370" spans="1:6" x14ac:dyDescent="0.25">
      <c r="A370" s="16" t="s">
        <v>98</v>
      </c>
      <c r="B370" s="1" t="s">
        <v>13</v>
      </c>
      <c r="C370" s="16" t="s">
        <v>147</v>
      </c>
      <c r="D370" s="18">
        <v>100</v>
      </c>
      <c r="E370" s="1" t="s">
        <v>21</v>
      </c>
      <c r="F370" s="4" t="s">
        <v>153</v>
      </c>
    </row>
    <row r="371" spans="1:6" x14ac:dyDescent="0.25">
      <c r="A371" s="16" t="s">
        <v>98</v>
      </c>
      <c r="B371" s="1" t="s">
        <v>13</v>
      </c>
      <c r="C371" s="16" t="s">
        <v>147</v>
      </c>
      <c r="D371" s="18">
        <v>100</v>
      </c>
      <c r="E371" s="1" t="s">
        <v>21</v>
      </c>
      <c r="F371" s="4" t="s">
        <v>153</v>
      </c>
    </row>
    <row r="372" spans="1:6" x14ac:dyDescent="0.25">
      <c r="A372" s="16" t="s">
        <v>99</v>
      </c>
      <c r="B372" s="1" t="s">
        <v>13</v>
      </c>
      <c r="C372" s="16" t="s">
        <v>147</v>
      </c>
      <c r="D372" s="18">
        <v>100</v>
      </c>
      <c r="E372" s="1" t="s">
        <v>21</v>
      </c>
      <c r="F372" s="4" t="s">
        <v>153</v>
      </c>
    </row>
    <row r="373" spans="1:6" x14ac:dyDescent="0.25">
      <c r="A373" s="16" t="s">
        <v>100</v>
      </c>
      <c r="B373" s="1" t="s">
        <v>13</v>
      </c>
      <c r="C373" s="16" t="s">
        <v>143</v>
      </c>
      <c r="D373" s="18">
        <v>288.95</v>
      </c>
      <c r="E373" s="1" t="s">
        <v>21</v>
      </c>
    </row>
    <row r="374" spans="1:6" x14ac:dyDescent="0.25">
      <c r="A374" s="16" t="s">
        <v>100</v>
      </c>
      <c r="B374" s="1" t="s">
        <v>13</v>
      </c>
      <c r="C374" s="16" t="s">
        <v>143</v>
      </c>
      <c r="D374" s="18">
        <v>332.95</v>
      </c>
      <c r="E374" s="1" t="s">
        <v>21</v>
      </c>
    </row>
    <row r="375" spans="1:6" x14ac:dyDescent="0.25">
      <c r="A375" s="16" t="s">
        <v>101</v>
      </c>
      <c r="B375" s="1" t="s">
        <v>13</v>
      </c>
      <c r="C375" s="16" t="s">
        <v>143</v>
      </c>
      <c r="D375" s="18">
        <v>14</v>
      </c>
      <c r="E375" s="1" t="s">
        <v>21</v>
      </c>
    </row>
    <row r="376" spans="1:6" x14ac:dyDescent="0.25">
      <c r="A376" s="16" t="s">
        <v>101</v>
      </c>
      <c r="B376" s="1" t="s">
        <v>13</v>
      </c>
      <c r="C376" s="16" t="s">
        <v>143</v>
      </c>
      <c r="D376" s="18">
        <v>14.77</v>
      </c>
      <c r="E376" s="1" t="s">
        <v>21</v>
      </c>
    </row>
    <row r="377" spans="1:6" x14ac:dyDescent="0.25">
      <c r="A377" s="16" t="s">
        <v>101</v>
      </c>
      <c r="B377" s="1" t="s">
        <v>13</v>
      </c>
      <c r="C377" s="16" t="s">
        <v>143</v>
      </c>
      <c r="D377" s="18">
        <v>15.22</v>
      </c>
      <c r="E377" s="1" t="s">
        <v>21</v>
      </c>
    </row>
    <row r="378" spans="1:6" x14ac:dyDescent="0.25">
      <c r="A378" s="16" t="s">
        <v>101</v>
      </c>
      <c r="B378" s="1" t="s">
        <v>13</v>
      </c>
      <c r="C378" s="16" t="s">
        <v>143</v>
      </c>
      <c r="D378" s="18">
        <v>21</v>
      </c>
      <c r="E378" s="1" t="s">
        <v>21</v>
      </c>
    </row>
    <row r="379" spans="1:6" x14ac:dyDescent="0.25">
      <c r="A379" s="16" t="s">
        <v>101</v>
      </c>
      <c r="B379" s="1" t="s">
        <v>13</v>
      </c>
      <c r="C379" s="16" t="s">
        <v>143</v>
      </c>
      <c r="D379" s="18">
        <v>24.9</v>
      </c>
      <c r="E379" s="1" t="s">
        <v>21</v>
      </c>
    </row>
    <row r="380" spans="1:6" x14ac:dyDescent="0.25">
      <c r="A380" s="16" t="s">
        <v>101</v>
      </c>
      <c r="B380" s="1" t="s">
        <v>13</v>
      </c>
      <c r="C380" s="16" t="s">
        <v>143</v>
      </c>
      <c r="D380" s="18">
        <v>76.55</v>
      </c>
      <c r="E380" s="1" t="s">
        <v>21</v>
      </c>
    </row>
    <row r="381" spans="1:6" x14ac:dyDescent="0.25">
      <c r="A381" s="16" t="s">
        <v>101</v>
      </c>
      <c r="B381" s="1" t="s">
        <v>13</v>
      </c>
      <c r="C381" s="16" t="s">
        <v>143</v>
      </c>
      <c r="D381" s="18">
        <v>112.72</v>
      </c>
      <c r="E381" s="1" t="s">
        <v>21</v>
      </c>
    </row>
    <row r="382" spans="1:6" x14ac:dyDescent="0.25">
      <c r="A382" s="16" t="s">
        <v>101</v>
      </c>
      <c r="B382" s="1" t="s">
        <v>13</v>
      </c>
      <c r="C382" s="16" t="s">
        <v>143</v>
      </c>
      <c r="D382" s="18">
        <v>117.37</v>
      </c>
      <c r="E382" s="1" t="s">
        <v>21</v>
      </c>
    </row>
    <row r="383" spans="1:6" x14ac:dyDescent="0.25">
      <c r="A383" s="16" t="s">
        <v>101</v>
      </c>
      <c r="B383" s="1" t="s">
        <v>13</v>
      </c>
      <c r="C383" s="16" t="s">
        <v>143</v>
      </c>
      <c r="D383" s="18">
        <v>119.33</v>
      </c>
      <c r="E383" s="1" t="s">
        <v>21</v>
      </c>
    </row>
    <row r="384" spans="1:6" x14ac:dyDescent="0.25">
      <c r="A384" s="16" t="s">
        <v>101</v>
      </c>
      <c r="B384" s="1" t="s">
        <v>13</v>
      </c>
      <c r="C384" s="16" t="s">
        <v>144</v>
      </c>
      <c r="D384" s="18">
        <v>143.68</v>
      </c>
      <c r="E384" s="1" t="s">
        <v>21</v>
      </c>
    </row>
    <row r="385" spans="1:5" x14ac:dyDescent="0.25">
      <c r="A385" s="16" t="s">
        <v>101</v>
      </c>
      <c r="B385" s="1" t="s">
        <v>13</v>
      </c>
      <c r="C385" s="16" t="s">
        <v>144</v>
      </c>
      <c r="D385" s="18">
        <v>182.86</v>
      </c>
      <c r="E385" s="1" t="s">
        <v>21</v>
      </c>
    </row>
    <row r="386" spans="1:5" x14ac:dyDescent="0.25">
      <c r="A386" s="16" t="s">
        <v>101</v>
      </c>
      <c r="B386" s="1" t="s">
        <v>13</v>
      </c>
      <c r="C386" s="16" t="s">
        <v>144</v>
      </c>
      <c r="D386" s="18">
        <v>212.32</v>
      </c>
      <c r="E386" s="1" t="s">
        <v>21</v>
      </c>
    </row>
    <row r="387" spans="1:5" x14ac:dyDescent="0.25">
      <c r="A387" s="16" t="s">
        <v>101</v>
      </c>
      <c r="B387" s="1" t="s">
        <v>13</v>
      </c>
      <c r="C387" s="16" t="s">
        <v>144</v>
      </c>
      <c r="D387" s="18">
        <v>224.64</v>
      </c>
      <c r="E387" s="1" t="s">
        <v>21</v>
      </c>
    </row>
    <row r="388" spans="1:5" x14ac:dyDescent="0.25">
      <c r="A388" s="16" t="s">
        <v>101</v>
      </c>
      <c r="B388" s="1" t="s">
        <v>13</v>
      </c>
      <c r="C388" s="16" t="s">
        <v>144</v>
      </c>
      <c r="D388" s="18">
        <v>667.58</v>
      </c>
      <c r="E388" s="1" t="s">
        <v>21</v>
      </c>
    </row>
    <row r="389" spans="1:5" x14ac:dyDescent="0.25">
      <c r="A389" s="16" t="s">
        <v>101</v>
      </c>
      <c r="B389" s="1" t="s">
        <v>13</v>
      </c>
      <c r="C389" s="16" t="s">
        <v>143</v>
      </c>
      <c r="D389" s="18">
        <v>677.16</v>
      </c>
      <c r="E389" s="1" t="s">
        <v>21</v>
      </c>
    </row>
    <row r="390" spans="1:5" x14ac:dyDescent="0.25">
      <c r="A390" s="16" t="s">
        <v>101</v>
      </c>
      <c r="B390" s="1" t="s">
        <v>13</v>
      </c>
      <c r="C390" s="16" t="s">
        <v>143</v>
      </c>
      <c r="D390" s="18">
        <v>1390.84</v>
      </c>
      <c r="E390" s="1" t="s">
        <v>21</v>
      </c>
    </row>
    <row r="391" spans="1:5" x14ac:dyDescent="0.25">
      <c r="A391" s="16" t="s">
        <v>102</v>
      </c>
      <c r="B391" s="1" t="s">
        <v>13</v>
      </c>
      <c r="C391" s="16" t="s">
        <v>124</v>
      </c>
      <c r="D391" s="18">
        <v>10</v>
      </c>
      <c r="E391" s="1" t="s">
        <v>21</v>
      </c>
    </row>
    <row r="392" spans="1:5" x14ac:dyDescent="0.25">
      <c r="A392" s="16" t="s">
        <v>102</v>
      </c>
      <c r="B392" s="1" t="s">
        <v>13</v>
      </c>
      <c r="C392" s="16" t="s">
        <v>126</v>
      </c>
      <c r="D392" s="18">
        <v>70</v>
      </c>
      <c r="E392" s="1" t="s">
        <v>21</v>
      </c>
    </row>
    <row r="393" spans="1:5" x14ac:dyDescent="0.25">
      <c r="A393" s="16" t="s">
        <v>103</v>
      </c>
      <c r="B393" s="1" t="s">
        <v>13</v>
      </c>
      <c r="C393" s="16" t="s">
        <v>142</v>
      </c>
      <c r="D393" s="18">
        <v>3.86</v>
      </c>
      <c r="E393" s="1" t="s">
        <v>21</v>
      </c>
    </row>
    <row r="394" spans="1:5" x14ac:dyDescent="0.25">
      <c r="A394" s="16" t="s">
        <v>103</v>
      </c>
      <c r="B394" s="1" t="s">
        <v>13</v>
      </c>
      <c r="C394" s="16" t="s">
        <v>142</v>
      </c>
      <c r="D394" s="18">
        <v>8.59</v>
      </c>
      <c r="E394" s="1" t="s">
        <v>21</v>
      </c>
    </row>
    <row r="395" spans="1:5" x14ac:dyDescent="0.25">
      <c r="A395" s="16" t="s">
        <v>103</v>
      </c>
      <c r="B395" s="1" t="s">
        <v>13</v>
      </c>
      <c r="C395" s="16" t="s">
        <v>142</v>
      </c>
      <c r="D395" s="18">
        <v>9.4</v>
      </c>
      <c r="E395" s="1" t="s">
        <v>21</v>
      </c>
    </row>
    <row r="396" spans="1:5" x14ac:dyDescent="0.25">
      <c r="A396" s="16" t="s">
        <v>103</v>
      </c>
      <c r="B396" s="1" t="s">
        <v>13</v>
      </c>
      <c r="C396" s="16" t="s">
        <v>142</v>
      </c>
      <c r="D396" s="18">
        <v>9.4</v>
      </c>
      <c r="E396" s="1" t="s">
        <v>21</v>
      </c>
    </row>
    <row r="397" spans="1:5" x14ac:dyDescent="0.25">
      <c r="A397" s="16" t="s">
        <v>103</v>
      </c>
      <c r="B397" s="1" t="s">
        <v>13</v>
      </c>
      <c r="C397" s="16" t="s">
        <v>142</v>
      </c>
      <c r="D397" s="18">
        <v>9.86</v>
      </c>
      <c r="E397" s="1" t="s">
        <v>21</v>
      </c>
    </row>
    <row r="398" spans="1:5" x14ac:dyDescent="0.25">
      <c r="A398" s="16" t="s">
        <v>103</v>
      </c>
      <c r="B398" s="1" t="s">
        <v>13</v>
      </c>
      <c r="C398" s="16" t="s">
        <v>142</v>
      </c>
      <c r="D398" s="18">
        <v>15.13</v>
      </c>
      <c r="E398" s="1" t="s">
        <v>21</v>
      </c>
    </row>
    <row r="399" spans="1:5" x14ac:dyDescent="0.25">
      <c r="A399" s="16" t="s">
        <v>103</v>
      </c>
      <c r="B399" s="1" t="s">
        <v>13</v>
      </c>
      <c r="C399" s="16" t="s">
        <v>142</v>
      </c>
      <c r="D399" s="18">
        <v>16.97</v>
      </c>
      <c r="E399" s="1" t="s">
        <v>21</v>
      </c>
    </row>
    <row r="400" spans="1:5" x14ac:dyDescent="0.25">
      <c r="A400" s="16" t="s">
        <v>104</v>
      </c>
      <c r="B400" s="1" t="s">
        <v>13</v>
      </c>
      <c r="C400" s="16" t="s">
        <v>126</v>
      </c>
      <c r="D400" s="18">
        <v>17.12</v>
      </c>
      <c r="E400" s="1" t="s">
        <v>21</v>
      </c>
    </row>
    <row r="401" spans="1:5" x14ac:dyDescent="0.25">
      <c r="A401" s="16" t="s">
        <v>104</v>
      </c>
      <c r="B401" s="1" t="s">
        <v>13</v>
      </c>
      <c r="C401" s="16" t="s">
        <v>126</v>
      </c>
      <c r="D401" s="18">
        <v>48.64</v>
      </c>
      <c r="E401" s="1" t="s">
        <v>21</v>
      </c>
    </row>
    <row r="402" spans="1:5" x14ac:dyDescent="0.25">
      <c r="A402" s="16" t="s">
        <v>105</v>
      </c>
      <c r="B402" s="1" t="s">
        <v>13</v>
      </c>
      <c r="C402" s="16" t="s">
        <v>142</v>
      </c>
      <c r="D402" s="18">
        <v>16.12</v>
      </c>
      <c r="E402" s="1" t="s">
        <v>21</v>
      </c>
    </row>
    <row r="403" spans="1:5" x14ac:dyDescent="0.25">
      <c r="A403" s="16" t="s">
        <v>105</v>
      </c>
      <c r="B403" s="1" t="s">
        <v>13</v>
      </c>
      <c r="C403" s="16" t="s">
        <v>142</v>
      </c>
      <c r="D403" s="18">
        <v>17.48</v>
      </c>
      <c r="E403" s="1" t="s">
        <v>21</v>
      </c>
    </row>
    <row r="404" spans="1:5" x14ac:dyDescent="0.25">
      <c r="A404" s="16" t="s">
        <v>105</v>
      </c>
      <c r="B404" s="1" t="s">
        <v>13</v>
      </c>
      <c r="C404" s="16" t="s">
        <v>142</v>
      </c>
      <c r="D404" s="18">
        <v>19.260000000000002</v>
      </c>
      <c r="E404" s="1" t="s">
        <v>21</v>
      </c>
    </row>
    <row r="405" spans="1:5" x14ac:dyDescent="0.25">
      <c r="A405" s="16" t="s">
        <v>105</v>
      </c>
      <c r="B405" s="1" t="s">
        <v>13</v>
      </c>
      <c r="C405" s="16" t="s">
        <v>142</v>
      </c>
      <c r="D405" s="18">
        <v>20.46</v>
      </c>
      <c r="E405" s="1" t="s">
        <v>21</v>
      </c>
    </row>
    <row r="406" spans="1:5" x14ac:dyDescent="0.25">
      <c r="A406" s="16" t="s">
        <v>106</v>
      </c>
      <c r="B406" s="1" t="s">
        <v>13</v>
      </c>
      <c r="C406" s="16" t="s">
        <v>142</v>
      </c>
      <c r="D406" s="18">
        <v>13.82</v>
      </c>
      <c r="E406" s="1" t="s">
        <v>21</v>
      </c>
    </row>
    <row r="407" spans="1:5" x14ac:dyDescent="0.25">
      <c r="A407" s="16" t="s">
        <v>106</v>
      </c>
      <c r="B407" s="1" t="s">
        <v>13</v>
      </c>
      <c r="C407" s="16" t="s">
        <v>142</v>
      </c>
      <c r="D407" s="18">
        <v>29.79</v>
      </c>
      <c r="E407" s="1" t="s">
        <v>21</v>
      </c>
    </row>
    <row r="408" spans="1:5" x14ac:dyDescent="0.25">
      <c r="A408" s="16" t="s">
        <v>107</v>
      </c>
      <c r="B408" s="1" t="s">
        <v>13</v>
      </c>
      <c r="C408" s="16" t="s">
        <v>142</v>
      </c>
      <c r="D408" s="18">
        <v>45.55</v>
      </c>
      <c r="E408" s="1" t="s">
        <v>21</v>
      </c>
    </row>
    <row r="409" spans="1:5" x14ac:dyDescent="0.25">
      <c r="A409" s="16" t="s">
        <v>107</v>
      </c>
      <c r="B409" s="1" t="s">
        <v>13</v>
      </c>
      <c r="C409" s="16" t="s">
        <v>142</v>
      </c>
      <c r="D409" s="18">
        <v>46.6</v>
      </c>
      <c r="E409" s="1" t="s">
        <v>21</v>
      </c>
    </row>
    <row r="410" spans="1:5" x14ac:dyDescent="0.25">
      <c r="A410" s="16" t="s">
        <v>108</v>
      </c>
      <c r="B410" s="1" t="s">
        <v>13</v>
      </c>
      <c r="C410" s="16" t="s">
        <v>142</v>
      </c>
      <c r="D410" s="18">
        <v>20.3</v>
      </c>
      <c r="E410" s="1" t="s">
        <v>21</v>
      </c>
    </row>
    <row r="411" spans="1:5" x14ac:dyDescent="0.25">
      <c r="A411" s="16" t="s">
        <v>109</v>
      </c>
      <c r="B411" s="1" t="s">
        <v>13</v>
      </c>
      <c r="C411" s="16" t="s">
        <v>142</v>
      </c>
      <c r="D411" s="18">
        <v>87</v>
      </c>
      <c r="E411" s="1" t="s">
        <v>21</v>
      </c>
    </row>
    <row r="412" spans="1:5" x14ac:dyDescent="0.25">
      <c r="A412" s="16" t="s">
        <v>110</v>
      </c>
      <c r="B412" s="1" t="s">
        <v>13</v>
      </c>
      <c r="C412" s="16" t="s">
        <v>124</v>
      </c>
      <c r="D412" s="18">
        <v>30</v>
      </c>
      <c r="E412" s="1" t="s">
        <v>21</v>
      </c>
    </row>
    <row r="413" spans="1:5" x14ac:dyDescent="0.25">
      <c r="A413" s="16" t="s">
        <v>110</v>
      </c>
      <c r="B413" s="1" t="s">
        <v>13</v>
      </c>
      <c r="C413" s="16" t="s">
        <v>124</v>
      </c>
      <c r="D413" s="18">
        <v>30</v>
      </c>
      <c r="E413" s="1" t="s">
        <v>21</v>
      </c>
    </row>
    <row r="414" spans="1:5" x14ac:dyDescent="0.25">
      <c r="A414" s="16" t="s">
        <v>110</v>
      </c>
      <c r="B414" s="1" t="s">
        <v>13</v>
      </c>
      <c r="C414" s="16" t="s">
        <v>140</v>
      </c>
      <c r="D414" s="18">
        <v>30</v>
      </c>
      <c r="E414" s="1" t="s">
        <v>21</v>
      </c>
    </row>
    <row r="415" spans="1:5" x14ac:dyDescent="0.25">
      <c r="A415" s="16" t="s">
        <v>110</v>
      </c>
      <c r="B415" s="1" t="s">
        <v>13</v>
      </c>
      <c r="C415" s="16" t="s">
        <v>138</v>
      </c>
      <c r="D415" s="18">
        <v>40</v>
      </c>
      <c r="E415" s="1" t="s">
        <v>21</v>
      </c>
    </row>
    <row r="416" spans="1:5" x14ac:dyDescent="0.25">
      <c r="A416" s="16" t="s">
        <v>110</v>
      </c>
      <c r="B416" s="1" t="s">
        <v>13</v>
      </c>
      <c r="C416" s="16" t="s">
        <v>123</v>
      </c>
      <c r="D416" s="18">
        <v>70</v>
      </c>
      <c r="E416" s="1" t="s">
        <v>21</v>
      </c>
    </row>
    <row r="417" spans="1:5" x14ac:dyDescent="0.25">
      <c r="A417" s="16" t="s">
        <v>110</v>
      </c>
      <c r="B417" s="1" t="s">
        <v>13</v>
      </c>
      <c r="C417" s="16" t="s">
        <v>126</v>
      </c>
      <c r="D417" s="18">
        <v>110</v>
      </c>
      <c r="E417" s="1" t="s">
        <v>21</v>
      </c>
    </row>
    <row r="418" spans="1:5" x14ac:dyDescent="0.25">
      <c r="A418" s="16" t="s">
        <v>110</v>
      </c>
      <c r="B418" s="1" t="s">
        <v>13</v>
      </c>
      <c r="C418" s="16" t="s">
        <v>125</v>
      </c>
      <c r="D418" s="18">
        <v>120</v>
      </c>
      <c r="E418" s="1" t="s">
        <v>21</v>
      </c>
    </row>
    <row r="419" spans="1:5" x14ac:dyDescent="0.25">
      <c r="A419" s="16" t="s">
        <v>111</v>
      </c>
      <c r="B419" s="1" t="s">
        <v>13</v>
      </c>
      <c r="C419" s="16" t="s">
        <v>143</v>
      </c>
      <c r="D419" s="18">
        <v>4.3600000000000003</v>
      </c>
      <c r="E419" s="1" t="s">
        <v>21</v>
      </c>
    </row>
    <row r="420" spans="1:5" x14ac:dyDescent="0.25">
      <c r="A420" s="16" t="s">
        <v>111</v>
      </c>
      <c r="B420" s="1" t="s">
        <v>13</v>
      </c>
      <c r="C420" s="16" t="s">
        <v>143</v>
      </c>
      <c r="D420" s="18">
        <v>5.83</v>
      </c>
      <c r="E420" s="1" t="s">
        <v>21</v>
      </c>
    </row>
    <row r="421" spans="1:5" x14ac:dyDescent="0.25">
      <c r="A421" s="16" t="s">
        <v>111</v>
      </c>
      <c r="B421" s="1" t="s">
        <v>13</v>
      </c>
      <c r="C421" s="16" t="s">
        <v>143</v>
      </c>
      <c r="D421" s="18">
        <v>6.2</v>
      </c>
      <c r="E421" s="1" t="s">
        <v>21</v>
      </c>
    </row>
    <row r="422" spans="1:5" x14ac:dyDescent="0.25">
      <c r="A422" s="16" t="s">
        <v>111</v>
      </c>
      <c r="B422" s="1" t="s">
        <v>13</v>
      </c>
      <c r="C422" s="16" t="s">
        <v>143</v>
      </c>
      <c r="D422" s="18">
        <v>7.38</v>
      </c>
      <c r="E422" s="1" t="s">
        <v>21</v>
      </c>
    </row>
    <row r="423" spans="1:5" x14ac:dyDescent="0.25">
      <c r="A423" s="16" t="s">
        <v>111</v>
      </c>
      <c r="B423" s="1" t="s">
        <v>13</v>
      </c>
      <c r="C423" s="16" t="s">
        <v>143</v>
      </c>
      <c r="D423" s="18">
        <v>8</v>
      </c>
      <c r="E423" s="1" t="s">
        <v>21</v>
      </c>
    </row>
    <row r="424" spans="1:5" x14ac:dyDescent="0.25">
      <c r="A424" s="16" t="s">
        <v>111</v>
      </c>
      <c r="B424" s="1" t="s">
        <v>13</v>
      </c>
      <c r="C424" s="16" t="s">
        <v>143</v>
      </c>
      <c r="D424" s="18">
        <v>8.6199999999999992</v>
      </c>
      <c r="E424" s="1" t="s">
        <v>21</v>
      </c>
    </row>
    <row r="425" spans="1:5" x14ac:dyDescent="0.25">
      <c r="A425" s="16" t="s">
        <v>111</v>
      </c>
      <c r="B425" s="1" t="s">
        <v>13</v>
      </c>
      <c r="C425" s="16" t="s">
        <v>143</v>
      </c>
      <c r="D425" s="18">
        <v>8.6199999999999992</v>
      </c>
      <c r="E425" s="1" t="s">
        <v>21</v>
      </c>
    </row>
    <row r="426" spans="1:5" x14ac:dyDescent="0.25">
      <c r="A426" s="16" t="s">
        <v>111</v>
      </c>
      <c r="B426" s="1" t="s">
        <v>13</v>
      </c>
      <c r="C426" s="16" t="s">
        <v>143</v>
      </c>
      <c r="D426" s="18">
        <v>9.16</v>
      </c>
      <c r="E426" s="1" t="s">
        <v>21</v>
      </c>
    </row>
    <row r="427" spans="1:5" x14ac:dyDescent="0.25">
      <c r="A427" s="16" t="s">
        <v>111</v>
      </c>
      <c r="B427" s="1" t="s">
        <v>13</v>
      </c>
      <c r="C427" s="16" t="s">
        <v>143</v>
      </c>
      <c r="D427" s="18">
        <v>12.88</v>
      </c>
      <c r="E427" s="1" t="s">
        <v>21</v>
      </c>
    </row>
    <row r="428" spans="1:5" x14ac:dyDescent="0.25">
      <c r="A428" s="16" t="s">
        <v>111</v>
      </c>
      <c r="B428" s="1" t="s">
        <v>13</v>
      </c>
      <c r="C428" s="16" t="s">
        <v>143</v>
      </c>
      <c r="D428" s="18">
        <v>15.51</v>
      </c>
      <c r="E428" s="1" t="s">
        <v>21</v>
      </c>
    </row>
    <row r="429" spans="1:5" x14ac:dyDescent="0.25">
      <c r="A429" s="16" t="s">
        <v>111</v>
      </c>
      <c r="B429" s="1" t="s">
        <v>13</v>
      </c>
      <c r="C429" s="16" t="s">
        <v>143</v>
      </c>
      <c r="D429" s="18">
        <v>16.739999999999998</v>
      </c>
      <c r="E429" s="1" t="s">
        <v>21</v>
      </c>
    </row>
    <row r="430" spans="1:5" x14ac:dyDescent="0.25">
      <c r="A430" s="16" t="s">
        <v>111</v>
      </c>
      <c r="B430" s="1" t="s">
        <v>13</v>
      </c>
      <c r="C430" s="16" t="s">
        <v>143</v>
      </c>
      <c r="D430" s="18">
        <v>21.25</v>
      </c>
      <c r="E430" s="1" t="s">
        <v>21</v>
      </c>
    </row>
    <row r="431" spans="1:5" x14ac:dyDescent="0.25">
      <c r="A431" s="16" t="s">
        <v>111</v>
      </c>
      <c r="B431" s="1" t="s">
        <v>13</v>
      </c>
      <c r="C431" s="16" t="s">
        <v>143</v>
      </c>
      <c r="D431" s="18">
        <v>25</v>
      </c>
      <c r="E431" s="1" t="s">
        <v>21</v>
      </c>
    </row>
    <row r="432" spans="1:5" x14ac:dyDescent="0.25">
      <c r="A432" s="16" t="s">
        <v>111</v>
      </c>
      <c r="B432" s="1" t="s">
        <v>13</v>
      </c>
      <c r="C432" s="16" t="s">
        <v>143</v>
      </c>
      <c r="D432" s="18">
        <v>32.57</v>
      </c>
      <c r="E432" s="1" t="s">
        <v>21</v>
      </c>
    </row>
    <row r="433" spans="1:5" x14ac:dyDescent="0.25">
      <c r="A433" s="16" t="s">
        <v>111</v>
      </c>
      <c r="B433" s="1" t="s">
        <v>13</v>
      </c>
      <c r="C433" s="16" t="s">
        <v>143</v>
      </c>
      <c r="D433" s="18">
        <v>40.76</v>
      </c>
      <c r="E433" s="1" t="s">
        <v>21</v>
      </c>
    </row>
    <row r="434" spans="1:5" x14ac:dyDescent="0.25">
      <c r="A434" s="16" t="s">
        <v>111</v>
      </c>
      <c r="B434" s="1" t="s">
        <v>13</v>
      </c>
      <c r="C434" s="16" t="s">
        <v>143</v>
      </c>
      <c r="D434" s="18">
        <v>78.349999999999994</v>
      </c>
      <c r="E434" s="1" t="s">
        <v>21</v>
      </c>
    </row>
    <row r="435" spans="1:5" x14ac:dyDescent="0.25">
      <c r="A435" s="16" t="s">
        <v>111</v>
      </c>
      <c r="B435" s="1" t="s">
        <v>13</v>
      </c>
      <c r="C435" s="16" t="s">
        <v>143</v>
      </c>
      <c r="D435" s="18">
        <v>219.86</v>
      </c>
      <c r="E435" s="1" t="s">
        <v>21</v>
      </c>
    </row>
    <row r="436" spans="1:5" x14ac:dyDescent="0.25">
      <c r="A436" s="16" t="s">
        <v>111</v>
      </c>
      <c r="B436" s="1" t="s">
        <v>13</v>
      </c>
      <c r="C436" s="16" t="s">
        <v>143</v>
      </c>
      <c r="D436" s="18">
        <v>257.2</v>
      </c>
      <c r="E436" s="1" t="s">
        <v>21</v>
      </c>
    </row>
    <row r="437" spans="1:5" x14ac:dyDescent="0.25">
      <c r="A437" s="16" t="s">
        <v>111</v>
      </c>
      <c r="B437" s="1" t="s">
        <v>13</v>
      </c>
      <c r="C437" s="16" t="s">
        <v>143</v>
      </c>
      <c r="D437" s="18">
        <v>294.33999999999997</v>
      </c>
      <c r="E437" s="1" t="s">
        <v>21</v>
      </c>
    </row>
    <row r="438" spans="1:5" x14ac:dyDescent="0.25">
      <c r="A438" s="16" t="s">
        <v>112</v>
      </c>
      <c r="B438" s="1" t="s">
        <v>13</v>
      </c>
      <c r="C438" s="16" t="s">
        <v>144</v>
      </c>
      <c r="D438" s="18">
        <v>1192.03</v>
      </c>
      <c r="E438" s="1" t="s">
        <v>21</v>
      </c>
    </row>
    <row r="439" spans="1:5" x14ac:dyDescent="0.25">
      <c r="A439" s="16" t="s">
        <v>113</v>
      </c>
      <c r="B439" s="1" t="s">
        <v>13</v>
      </c>
      <c r="C439" s="16" t="s">
        <v>148</v>
      </c>
      <c r="D439" s="18">
        <v>11.23</v>
      </c>
      <c r="E439" s="1" t="s">
        <v>21</v>
      </c>
    </row>
    <row r="440" spans="1:5" x14ac:dyDescent="0.25">
      <c r="A440" s="16" t="s">
        <v>113</v>
      </c>
      <c r="B440" s="1" t="s">
        <v>13</v>
      </c>
      <c r="C440" s="16" t="s">
        <v>148</v>
      </c>
      <c r="D440" s="18">
        <v>17.100000000000001</v>
      </c>
      <c r="E440" s="1" t="s">
        <v>21</v>
      </c>
    </row>
    <row r="441" spans="1:5" x14ac:dyDescent="0.25">
      <c r="A441" s="16" t="s">
        <v>113</v>
      </c>
      <c r="B441" s="1" t="s">
        <v>13</v>
      </c>
      <c r="C441" s="16" t="s">
        <v>148</v>
      </c>
      <c r="D441" s="18">
        <v>43.8</v>
      </c>
      <c r="E441" s="1" t="s">
        <v>21</v>
      </c>
    </row>
    <row r="442" spans="1:5" x14ac:dyDescent="0.25">
      <c r="A442" s="16" t="s">
        <v>113</v>
      </c>
      <c r="B442" s="1" t="s">
        <v>13</v>
      </c>
      <c r="C442" s="16" t="s">
        <v>148</v>
      </c>
      <c r="D442" s="18">
        <v>46.61</v>
      </c>
      <c r="E442" s="1" t="s">
        <v>21</v>
      </c>
    </row>
    <row r="443" spans="1:5" x14ac:dyDescent="0.25">
      <c r="A443" s="16" t="s">
        <v>113</v>
      </c>
      <c r="B443" s="1" t="s">
        <v>13</v>
      </c>
      <c r="C443" s="16" t="s">
        <v>148</v>
      </c>
      <c r="D443" s="18">
        <v>73.06</v>
      </c>
      <c r="E443" s="1" t="s">
        <v>21</v>
      </c>
    </row>
    <row r="444" spans="1:5" x14ac:dyDescent="0.25">
      <c r="A444" s="16" t="s">
        <v>114</v>
      </c>
      <c r="B444" s="1" t="s">
        <v>13</v>
      </c>
      <c r="C444" s="16" t="s">
        <v>143</v>
      </c>
      <c r="D444" s="18">
        <v>21</v>
      </c>
      <c r="E444" s="1" t="s">
        <v>21</v>
      </c>
    </row>
    <row r="445" spans="1:5" x14ac:dyDescent="0.25">
      <c r="A445" s="16" t="s">
        <v>114</v>
      </c>
      <c r="B445" s="1" t="s">
        <v>13</v>
      </c>
      <c r="C445" s="16" t="s">
        <v>143</v>
      </c>
      <c r="D445" s="18">
        <v>50</v>
      </c>
      <c r="E445" s="1" t="s">
        <v>21</v>
      </c>
    </row>
    <row r="446" spans="1:5" x14ac:dyDescent="0.25">
      <c r="A446" s="16" t="s">
        <v>115</v>
      </c>
      <c r="B446" s="1" t="s">
        <v>13</v>
      </c>
      <c r="C446" s="16" t="s">
        <v>149</v>
      </c>
      <c r="D446" s="18">
        <v>8</v>
      </c>
      <c r="E446" s="1" t="s">
        <v>21</v>
      </c>
    </row>
    <row r="447" spans="1:5" x14ac:dyDescent="0.25">
      <c r="A447" s="16" t="s">
        <v>116</v>
      </c>
      <c r="B447" s="1" t="s">
        <v>13</v>
      </c>
      <c r="C447" s="16" t="s">
        <v>149</v>
      </c>
      <c r="D447" s="18">
        <v>19.21</v>
      </c>
      <c r="E447" s="1" t="s">
        <v>21</v>
      </c>
    </row>
    <row r="448" spans="1:5" x14ac:dyDescent="0.25">
      <c r="A448" s="16" t="s">
        <v>117</v>
      </c>
      <c r="B448" s="1" t="s">
        <v>13</v>
      </c>
      <c r="C448" s="16" t="s">
        <v>149</v>
      </c>
      <c r="D448" s="18">
        <v>391.36</v>
      </c>
      <c r="E448" s="1" t="s">
        <v>21</v>
      </c>
    </row>
    <row r="449" spans="1:5" x14ac:dyDescent="0.25">
      <c r="A449" s="16" t="s">
        <v>118</v>
      </c>
      <c r="B449" s="1" t="s">
        <v>13</v>
      </c>
      <c r="C449" s="16" t="s">
        <v>123</v>
      </c>
      <c r="D449" s="18">
        <v>10</v>
      </c>
      <c r="E449" s="1" t="s">
        <v>21</v>
      </c>
    </row>
    <row r="450" spans="1:5" x14ac:dyDescent="0.25">
      <c r="A450" s="16" t="s">
        <v>118</v>
      </c>
      <c r="B450" s="1" t="s">
        <v>13</v>
      </c>
      <c r="C450" s="16" t="s">
        <v>124</v>
      </c>
      <c r="D450" s="18">
        <v>30</v>
      </c>
      <c r="E450" s="1" t="s">
        <v>21</v>
      </c>
    </row>
    <row r="451" spans="1:5" x14ac:dyDescent="0.25">
      <c r="A451" s="16" t="s">
        <v>118</v>
      </c>
      <c r="B451" s="1" t="s">
        <v>13</v>
      </c>
      <c r="C451" s="16" t="s">
        <v>124</v>
      </c>
      <c r="D451" s="18">
        <v>30</v>
      </c>
      <c r="E451" s="1" t="s">
        <v>21</v>
      </c>
    </row>
    <row r="452" spans="1:5" x14ac:dyDescent="0.25">
      <c r="A452" s="16" t="s">
        <v>118</v>
      </c>
      <c r="B452" s="1" t="s">
        <v>13</v>
      </c>
      <c r="C452" s="16" t="s">
        <v>124</v>
      </c>
      <c r="D452" s="18">
        <v>30</v>
      </c>
      <c r="E452" s="1" t="s">
        <v>21</v>
      </c>
    </row>
    <row r="453" spans="1:5" x14ac:dyDescent="0.25">
      <c r="A453" s="16" t="s">
        <v>118</v>
      </c>
      <c r="B453" s="1" t="s">
        <v>13</v>
      </c>
      <c r="C453" s="16" t="s">
        <v>126</v>
      </c>
      <c r="D453" s="18">
        <v>110</v>
      </c>
      <c r="E453" s="1" t="s">
        <v>21</v>
      </c>
    </row>
    <row r="454" spans="1:5" x14ac:dyDescent="0.25">
      <c r="A454" s="16" t="s">
        <v>119</v>
      </c>
      <c r="B454" s="1" t="s">
        <v>13</v>
      </c>
      <c r="C454" s="16" t="s">
        <v>150</v>
      </c>
      <c r="D454" s="18">
        <v>7.73</v>
      </c>
      <c r="E454" s="1" t="s">
        <v>21</v>
      </c>
    </row>
    <row r="455" spans="1:5" x14ac:dyDescent="0.25">
      <c r="A455" s="16" t="s">
        <v>119</v>
      </c>
      <c r="B455" s="1" t="s">
        <v>13</v>
      </c>
      <c r="C455" s="16" t="s">
        <v>150</v>
      </c>
      <c r="D455" s="18">
        <v>9.8699999999999992</v>
      </c>
      <c r="E455" s="1" t="s">
        <v>21</v>
      </c>
    </row>
    <row r="456" spans="1:5" x14ac:dyDescent="0.25">
      <c r="A456" s="16" t="s">
        <v>119</v>
      </c>
      <c r="B456" s="1" t="s">
        <v>13</v>
      </c>
      <c r="C456" s="16" t="s">
        <v>150</v>
      </c>
      <c r="D456" s="18">
        <v>10.51</v>
      </c>
      <c r="E456" s="1" t="s">
        <v>21</v>
      </c>
    </row>
    <row r="457" spans="1:5" x14ac:dyDescent="0.25">
      <c r="A457" s="16" t="s">
        <v>119</v>
      </c>
      <c r="B457" s="1" t="s">
        <v>13</v>
      </c>
      <c r="C457" s="16" t="s">
        <v>150</v>
      </c>
      <c r="D457" s="18">
        <v>11.26</v>
      </c>
      <c r="E457" s="1" t="s">
        <v>21</v>
      </c>
    </row>
    <row r="458" spans="1:5" x14ac:dyDescent="0.25">
      <c r="A458" s="16" t="s">
        <v>119</v>
      </c>
      <c r="B458" s="1" t="s">
        <v>13</v>
      </c>
      <c r="C458" s="16" t="s">
        <v>150</v>
      </c>
      <c r="D458" s="18">
        <v>11.7</v>
      </c>
      <c r="E458" s="1" t="s">
        <v>21</v>
      </c>
    </row>
    <row r="459" spans="1:5" x14ac:dyDescent="0.25">
      <c r="A459" s="16" t="s">
        <v>119</v>
      </c>
      <c r="B459" s="1" t="s">
        <v>13</v>
      </c>
      <c r="C459" s="16" t="s">
        <v>150</v>
      </c>
      <c r="D459" s="18">
        <v>35.340000000000003</v>
      </c>
      <c r="E459" s="1" t="s">
        <v>21</v>
      </c>
    </row>
    <row r="460" spans="1:5" x14ac:dyDescent="0.25">
      <c r="A460" s="16" t="s">
        <v>119</v>
      </c>
      <c r="B460" s="1" t="s">
        <v>13</v>
      </c>
      <c r="C460" s="16" t="s">
        <v>150</v>
      </c>
      <c r="D460" s="18">
        <v>124.63</v>
      </c>
      <c r="E460" s="1" t="s">
        <v>21</v>
      </c>
    </row>
    <row r="461" spans="1:5" x14ac:dyDescent="0.25">
      <c r="A461" s="16" t="s">
        <v>120</v>
      </c>
      <c r="B461" s="1" t="s">
        <v>13</v>
      </c>
      <c r="C461" s="16" t="s">
        <v>151</v>
      </c>
      <c r="D461" s="18">
        <v>8.6300000000000008</v>
      </c>
      <c r="E461" s="1" t="s">
        <v>21</v>
      </c>
    </row>
    <row r="462" spans="1:5" x14ac:dyDescent="0.25">
      <c r="A462" s="16" t="s">
        <v>120</v>
      </c>
      <c r="B462" s="1" t="s">
        <v>13</v>
      </c>
      <c r="C462" s="16" t="s">
        <v>151</v>
      </c>
      <c r="D462" s="18">
        <v>9.7899999999999991</v>
      </c>
      <c r="E462" s="1" t="s">
        <v>21</v>
      </c>
    </row>
    <row r="463" spans="1:5" x14ac:dyDescent="0.25">
      <c r="A463" s="16" t="s">
        <v>120</v>
      </c>
      <c r="B463" s="1" t="s">
        <v>13</v>
      </c>
      <c r="C463" s="16" t="s">
        <v>151</v>
      </c>
      <c r="D463" s="18">
        <v>10.26</v>
      </c>
      <c r="E463" s="1" t="s">
        <v>21</v>
      </c>
    </row>
    <row r="464" spans="1:5" x14ac:dyDescent="0.25">
      <c r="A464" s="16" t="s">
        <v>120</v>
      </c>
      <c r="B464" s="1" t="s">
        <v>13</v>
      </c>
      <c r="C464" s="16" t="s">
        <v>151</v>
      </c>
      <c r="D464" s="18">
        <v>14.72</v>
      </c>
      <c r="E464" s="1" t="s">
        <v>21</v>
      </c>
    </row>
    <row r="465" spans="1:5" x14ac:dyDescent="0.25">
      <c r="A465" s="16" t="s">
        <v>120</v>
      </c>
      <c r="B465" s="1" t="s">
        <v>13</v>
      </c>
      <c r="C465" s="16" t="s">
        <v>151</v>
      </c>
      <c r="D465" s="18">
        <v>16.95</v>
      </c>
      <c r="E465" s="1" t="s">
        <v>21</v>
      </c>
    </row>
    <row r="466" spans="1:5" x14ac:dyDescent="0.25">
      <c r="A466" s="16" t="s">
        <v>120</v>
      </c>
      <c r="B466" s="1" t="s">
        <v>13</v>
      </c>
      <c r="C466" s="16" t="s">
        <v>151</v>
      </c>
      <c r="D466" s="18">
        <v>17.34</v>
      </c>
      <c r="E466" s="1" t="s">
        <v>21</v>
      </c>
    </row>
    <row r="467" spans="1:5" x14ac:dyDescent="0.25">
      <c r="A467" s="16" t="s">
        <v>120</v>
      </c>
      <c r="B467" s="1" t="s">
        <v>13</v>
      </c>
      <c r="C467" s="16" t="s">
        <v>151</v>
      </c>
      <c r="D467" s="18">
        <v>17.940000000000001</v>
      </c>
      <c r="E467" s="1" t="s">
        <v>21</v>
      </c>
    </row>
    <row r="468" spans="1:5" x14ac:dyDescent="0.25">
      <c r="A468" s="16" t="s">
        <v>120</v>
      </c>
      <c r="B468" s="1" t="s">
        <v>13</v>
      </c>
      <c r="C468" s="16" t="s">
        <v>151</v>
      </c>
      <c r="D468" s="18">
        <v>19.53</v>
      </c>
      <c r="E468" s="1" t="s">
        <v>21</v>
      </c>
    </row>
    <row r="469" spans="1:5" x14ac:dyDescent="0.25">
      <c r="A469" s="16" t="s">
        <v>120</v>
      </c>
      <c r="B469" s="1" t="s">
        <v>13</v>
      </c>
      <c r="C469" s="16" t="s">
        <v>151</v>
      </c>
      <c r="D469" s="18">
        <v>28.98</v>
      </c>
      <c r="E469" s="1" t="s">
        <v>21</v>
      </c>
    </row>
    <row r="470" spans="1:5" x14ac:dyDescent="0.25">
      <c r="A470" s="16" t="s">
        <v>120</v>
      </c>
      <c r="B470" s="1" t="s">
        <v>13</v>
      </c>
      <c r="C470" s="16" t="s">
        <v>151</v>
      </c>
      <c r="D470" s="18">
        <v>33.21</v>
      </c>
      <c r="E470" s="1" t="s">
        <v>21</v>
      </c>
    </row>
    <row r="471" spans="1:5" x14ac:dyDescent="0.25">
      <c r="A471" s="16" t="s">
        <v>120</v>
      </c>
      <c r="B471" s="1" t="s">
        <v>13</v>
      </c>
      <c r="C471" s="16" t="s">
        <v>151</v>
      </c>
      <c r="D471" s="18">
        <v>36.53</v>
      </c>
      <c r="E471" s="1" t="s">
        <v>21</v>
      </c>
    </row>
    <row r="472" spans="1:5" x14ac:dyDescent="0.25">
      <c r="A472" s="16" t="s">
        <v>120</v>
      </c>
      <c r="B472" s="1" t="s">
        <v>13</v>
      </c>
      <c r="C472" s="16" t="s">
        <v>151</v>
      </c>
      <c r="D472" s="18">
        <v>48.48</v>
      </c>
      <c r="E472" s="1" t="s">
        <v>21</v>
      </c>
    </row>
    <row r="473" spans="1:5" x14ac:dyDescent="0.25">
      <c r="A473" s="16" t="s">
        <v>120</v>
      </c>
      <c r="B473" s="1" t="s">
        <v>13</v>
      </c>
      <c r="C473" s="16" t="s">
        <v>151</v>
      </c>
      <c r="D473" s="18">
        <v>50.88</v>
      </c>
      <c r="E473" s="1" t="s">
        <v>21</v>
      </c>
    </row>
    <row r="474" spans="1:5" x14ac:dyDescent="0.25">
      <c r="A474" s="16" t="s">
        <v>120</v>
      </c>
      <c r="B474" s="1" t="s">
        <v>13</v>
      </c>
      <c r="C474" s="16" t="s">
        <v>151</v>
      </c>
      <c r="D474" s="18">
        <v>56.17</v>
      </c>
      <c r="E474" s="1" t="s">
        <v>21</v>
      </c>
    </row>
    <row r="475" spans="1:5" x14ac:dyDescent="0.25">
      <c r="A475" s="16" t="s">
        <v>120</v>
      </c>
      <c r="B475" s="1" t="s">
        <v>13</v>
      </c>
      <c r="C475" s="16" t="s">
        <v>151</v>
      </c>
      <c r="D475" s="18">
        <v>59.36</v>
      </c>
      <c r="E475" s="1" t="s">
        <v>21</v>
      </c>
    </row>
    <row r="476" spans="1:5" x14ac:dyDescent="0.25">
      <c r="A476" s="16" t="s">
        <v>120</v>
      </c>
      <c r="B476" s="1" t="s">
        <v>13</v>
      </c>
      <c r="C476" s="16" t="s">
        <v>151</v>
      </c>
      <c r="D476" s="18">
        <v>128.38</v>
      </c>
      <c r="E476" s="1" t="s">
        <v>21</v>
      </c>
    </row>
    <row r="477" spans="1:5" x14ac:dyDescent="0.25">
      <c r="A477" s="16" t="s">
        <v>120</v>
      </c>
      <c r="B477" s="1" t="s">
        <v>13</v>
      </c>
      <c r="C477" s="16" t="s">
        <v>151</v>
      </c>
      <c r="D477" s="18">
        <v>195.01</v>
      </c>
      <c r="E477" s="1" t="s">
        <v>21</v>
      </c>
    </row>
    <row r="478" spans="1:5" x14ac:dyDescent="0.25">
      <c r="A478" s="16" t="s">
        <v>120</v>
      </c>
      <c r="B478" s="1" t="s">
        <v>13</v>
      </c>
      <c r="C478" s="16" t="s">
        <v>151</v>
      </c>
      <c r="D478" s="18">
        <v>339.22</v>
      </c>
      <c r="E478" s="1" t="s">
        <v>21</v>
      </c>
    </row>
    <row r="479" spans="1:5" x14ac:dyDescent="0.25">
      <c r="A479" s="16" t="s">
        <v>120</v>
      </c>
      <c r="B479" s="1" t="s">
        <v>13</v>
      </c>
      <c r="C479" s="16" t="s">
        <v>151</v>
      </c>
      <c r="D479" s="18">
        <v>405.76</v>
      </c>
      <c r="E479" s="1" t="s">
        <v>21</v>
      </c>
    </row>
    <row r="480" spans="1:5" x14ac:dyDescent="0.25">
      <c r="A480" s="16" t="s">
        <v>120</v>
      </c>
      <c r="B480" s="1" t="s">
        <v>13</v>
      </c>
      <c r="C480" s="16" t="s">
        <v>151</v>
      </c>
      <c r="D480" s="18">
        <v>847.87</v>
      </c>
      <c r="E480" s="1" t="s">
        <v>21</v>
      </c>
    </row>
    <row r="481" spans="1:5" x14ac:dyDescent="0.25">
      <c r="A481" s="16" t="s">
        <v>120</v>
      </c>
      <c r="B481" s="1" t="s">
        <v>13</v>
      </c>
      <c r="C481" s="16" t="s">
        <v>151</v>
      </c>
      <c r="D481" s="18">
        <v>1118.27</v>
      </c>
      <c r="E481" s="1" t="s">
        <v>21</v>
      </c>
    </row>
    <row r="482" spans="1:5" x14ac:dyDescent="0.25">
      <c r="A482" s="16" t="s">
        <v>120</v>
      </c>
      <c r="B482" s="1" t="s">
        <v>13</v>
      </c>
      <c r="C482" s="16" t="s">
        <v>151</v>
      </c>
      <c r="D482" s="18">
        <v>1680.43</v>
      </c>
      <c r="E482" s="1" t="s">
        <v>21</v>
      </c>
    </row>
    <row r="483" spans="1:5" x14ac:dyDescent="0.25">
      <c r="A483" s="16" t="s">
        <v>121</v>
      </c>
      <c r="B483" s="1" t="s">
        <v>13</v>
      </c>
      <c r="C483" s="16" t="s">
        <v>130</v>
      </c>
      <c r="D483" s="18">
        <v>10.18</v>
      </c>
      <c r="E483" s="1" t="s">
        <v>21</v>
      </c>
    </row>
    <row r="484" spans="1:5" x14ac:dyDescent="0.25">
      <c r="A484" s="16" t="s">
        <v>121</v>
      </c>
      <c r="B484" s="1" t="s">
        <v>13</v>
      </c>
      <c r="C484" s="16" t="s">
        <v>130</v>
      </c>
      <c r="D484" s="18">
        <v>10.18</v>
      </c>
      <c r="E484" s="1" t="s">
        <v>21</v>
      </c>
    </row>
    <row r="485" spans="1:5" x14ac:dyDescent="0.25">
      <c r="A485" s="16" t="s">
        <v>121</v>
      </c>
      <c r="B485" s="1" t="s">
        <v>13</v>
      </c>
      <c r="C485" s="16" t="s">
        <v>130</v>
      </c>
      <c r="D485" s="18">
        <v>11</v>
      </c>
      <c r="E485" s="1" t="s">
        <v>21</v>
      </c>
    </row>
    <row r="486" spans="1:5" x14ac:dyDescent="0.25">
      <c r="A486" s="16" t="s">
        <v>121</v>
      </c>
      <c r="B486" s="1" t="s">
        <v>13</v>
      </c>
      <c r="C486" s="16" t="s">
        <v>130</v>
      </c>
      <c r="D486" s="18">
        <v>14</v>
      </c>
      <c r="E486" s="1" t="s">
        <v>21</v>
      </c>
    </row>
    <row r="487" spans="1:5" x14ac:dyDescent="0.25">
      <c r="A487" s="16" t="s">
        <v>121</v>
      </c>
      <c r="B487" s="1" t="s">
        <v>13</v>
      </c>
      <c r="C487" s="16" t="s">
        <v>130</v>
      </c>
      <c r="D487" s="18">
        <v>14</v>
      </c>
      <c r="E487" s="1" t="s">
        <v>21</v>
      </c>
    </row>
    <row r="488" spans="1:5" x14ac:dyDescent="0.25">
      <c r="A488" s="16" t="s">
        <v>121</v>
      </c>
      <c r="B488" s="1" t="s">
        <v>13</v>
      </c>
      <c r="C488" s="16" t="s">
        <v>130</v>
      </c>
      <c r="D488" s="18">
        <v>16.25</v>
      </c>
      <c r="E488" s="1" t="s">
        <v>21</v>
      </c>
    </row>
    <row r="489" spans="1:5" x14ac:dyDescent="0.25">
      <c r="A489" s="16" t="s">
        <v>121</v>
      </c>
      <c r="B489" s="1" t="s">
        <v>13</v>
      </c>
      <c r="C489" s="16" t="s">
        <v>130</v>
      </c>
      <c r="D489" s="18">
        <v>17.59</v>
      </c>
      <c r="E489" s="1" t="s">
        <v>21</v>
      </c>
    </row>
    <row r="490" spans="1:5" x14ac:dyDescent="0.25">
      <c r="A490" s="16" t="s">
        <v>121</v>
      </c>
      <c r="B490" s="1" t="s">
        <v>13</v>
      </c>
      <c r="C490" s="16" t="s">
        <v>130</v>
      </c>
      <c r="D490" s="18">
        <v>20.83</v>
      </c>
      <c r="E490" s="1" t="s">
        <v>21</v>
      </c>
    </row>
    <row r="491" spans="1:5" x14ac:dyDescent="0.25">
      <c r="A491" s="16" t="s">
        <v>121</v>
      </c>
      <c r="B491" s="1" t="s">
        <v>13</v>
      </c>
      <c r="C491" s="16" t="s">
        <v>130</v>
      </c>
      <c r="D491" s="18">
        <v>37.47</v>
      </c>
      <c r="E491" s="1" t="s">
        <v>21</v>
      </c>
    </row>
    <row r="492" spans="1:5" x14ac:dyDescent="0.25">
      <c r="A492" s="16" t="s">
        <v>121</v>
      </c>
      <c r="B492" s="1" t="s">
        <v>13</v>
      </c>
      <c r="C492" s="16" t="s">
        <v>130</v>
      </c>
      <c r="D492" s="18">
        <v>88.21</v>
      </c>
      <c r="E492" s="1" t="s">
        <v>21</v>
      </c>
    </row>
    <row r="493" spans="1:5" x14ac:dyDescent="0.25">
      <c r="A493" s="16" t="s">
        <v>122</v>
      </c>
      <c r="B493" s="1" t="s">
        <v>13</v>
      </c>
      <c r="C493" s="16" t="s">
        <v>152</v>
      </c>
      <c r="D493" s="18">
        <v>11.02</v>
      </c>
      <c r="E493" s="1" t="s">
        <v>21</v>
      </c>
    </row>
    <row r="494" spans="1:5" x14ac:dyDescent="0.25">
      <c r="A494" s="16" t="s">
        <v>122</v>
      </c>
      <c r="B494" s="1" t="s">
        <v>13</v>
      </c>
      <c r="C494" s="16" t="s">
        <v>152</v>
      </c>
      <c r="D494" s="18">
        <v>15.08</v>
      </c>
      <c r="E494" s="1" t="s">
        <v>21</v>
      </c>
    </row>
    <row r="495" spans="1:5" x14ac:dyDescent="0.25">
      <c r="A495" s="16" t="s">
        <v>122</v>
      </c>
      <c r="B495" s="1" t="s">
        <v>13</v>
      </c>
      <c r="C495" s="16" t="s">
        <v>152</v>
      </c>
      <c r="D495" s="18">
        <v>22.62</v>
      </c>
      <c r="E495" s="1" t="s">
        <v>21</v>
      </c>
    </row>
    <row r="496" spans="1:5" x14ac:dyDescent="0.25">
      <c r="A496" s="16" t="s">
        <v>122</v>
      </c>
      <c r="B496" s="1" t="s">
        <v>13</v>
      </c>
      <c r="C496" s="16" t="s">
        <v>152</v>
      </c>
      <c r="D496" s="18">
        <v>299.27999999999997</v>
      </c>
      <c r="E496" s="1" t="s">
        <v>21</v>
      </c>
    </row>
    <row r="497" spans="1:5" x14ac:dyDescent="0.25">
      <c r="A497" s="16" t="s">
        <v>122</v>
      </c>
      <c r="B497" s="1" t="s">
        <v>13</v>
      </c>
      <c r="C497" s="16" t="s">
        <v>152</v>
      </c>
      <c r="D497" s="18">
        <v>356.7</v>
      </c>
      <c r="E497" s="1" t="s">
        <v>21</v>
      </c>
    </row>
    <row r="498" spans="1:5" x14ac:dyDescent="0.25">
      <c r="A498"/>
      <c r="C498"/>
      <c r="D498" s="17"/>
    </row>
    <row r="499" spans="1:5" x14ac:dyDescent="0.25">
      <c r="A499"/>
      <c r="C499"/>
      <c r="D499" s="17"/>
    </row>
    <row r="500" spans="1:5" x14ac:dyDescent="0.25">
      <c r="A500"/>
      <c r="C500"/>
      <c r="D500" s="17"/>
    </row>
    <row r="501" spans="1:5" x14ac:dyDescent="0.25">
      <c r="A501"/>
      <c r="C501"/>
      <c r="D501" s="17"/>
    </row>
    <row r="502" spans="1:5" x14ac:dyDescent="0.25">
      <c r="A502"/>
      <c r="C502"/>
      <c r="D502" s="17"/>
    </row>
    <row r="503" spans="1:5" x14ac:dyDescent="0.25">
      <c r="A503"/>
      <c r="C503"/>
      <c r="D503" s="17"/>
    </row>
    <row r="504" spans="1:5" x14ac:dyDescent="0.25">
      <c r="A504"/>
      <c r="C504"/>
      <c r="D504" s="17"/>
    </row>
    <row r="505" spans="1:5" x14ac:dyDescent="0.25">
      <c r="A505"/>
      <c r="C505"/>
      <c r="D505" s="17"/>
    </row>
    <row r="506" spans="1:5" x14ac:dyDescent="0.25">
      <c r="A506"/>
      <c r="C506"/>
      <c r="D506" s="17"/>
    </row>
    <row r="507" spans="1:5" x14ac:dyDescent="0.25">
      <c r="A507"/>
      <c r="C507"/>
      <c r="D507" s="17"/>
    </row>
    <row r="508" spans="1:5" x14ac:dyDescent="0.25">
      <c r="A508"/>
      <c r="C508"/>
      <c r="D508" s="17"/>
    </row>
    <row r="509" spans="1:5" x14ac:dyDescent="0.25">
      <c r="A509"/>
      <c r="C509"/>
      <c r="D509" s="17"/>
    </row>
    <row r="510" spans="1:5" x14ac:dyDescent="0.25">
      <c r="A510"/>
      <c r="C510"/>
      <c r="D510" s="17"/>
    </row>
    <row r="511" spans="1:5" x14ac:dyDescent="0.25">
      <c r="A511"/>
      <c r="C511"/>
      <c r="D511" s="17"/>
    </row>
    <row r="512" spans="1:5" x14ac:dyDescent="0.25">
      <c r="A512"/>
      <c r="C512"/>
      <c r="D512" s="17"/>
    </row>
    <row r="513" spans="1:4" x14ac:dyDescent="0.25">
      <c r="A513"/>
      <c r="C513"/>
      <c r="D513" s="17"/>
    </row>
    <row r="514" spans="1:4" x14ac:dyDescent="0.25">
      <c r="A514"/>
      <c r="C514"/>
      <c r="D514" s="17"/>
    </row>
    <row r="515" spans="1:4" x14ac:dyDescent="0.25">
      <c r="A515"/>
      <c r="C515"/>
      <c r="D515" s="17"/>
    </row>
    <row r="516" spans="1:4" x14ac:dyDescent="0.25">
      <c r="A516"/>
      <c r="C516"/>
      <c r="D516" s="17"/>
    </row>
    <row r="517" spans="1:4" x14ac:dyDescent="0.25">
      <c r="A517"/>
      <c r="C517"/>
      <c r="D517" s="17"/>
    </row>
    <row r="518" spans="1:4" x14ac:dyDescent="0.25">
      <c r="A518"/>
      <c r="C518"/>
      <c r="D518" s="17"/>
    </row>
    <row r="519" spans="1:4" x14ac:dyDescent="0.25">
      <c r="A519"/>
      <c r="C519"/>
      <c r="D519" s="17"/>
    </row>
    <row r="520" spans="1:4" x14ac:dyDescent="0.25">
      <c r="A520"/>
      <c r="C520"/>
      <c r="D520" s="17"/>
    </row>
    <row r="521" spans="1:4" x14ac:dyDescent="0.25">
      <c r="A521"/>
      <c r="C521"/>
      <c r="D521" s="17"/>
    </row>
    <row r="522" spans="1:4" x14ac:dyDescent="0.25">
      <c r="A522"/>
      <c r="C522"/>
      <c r="D522" s="17"/>
    </row>
    <row r="523" spans="1:4" x14ac:dyDescent="0.25">
      <c r="A523"/>
      <c r="C523"/>
      <c r="D523" s="17"/>
    </row>
    <row r="524" spans="1:4" x14ac:dyDescent="0.25">
      <c r="A524"/>
      <c r="C524"/>
      <c r="D524" s="17"/>
    </row>
    <row r="525" spans="1:4" x14ac:dyDescent="0.25">
      <c r="A525"/>
      <c r="C525"/>
      <c r="D525" s="17"/>
    </row>
    <row r="526" spans="1:4" x14ac:dyDescent="0.25">
      <c r="A526"/>
      <c r="C526"/>
      <c r="D526" s="17"/>
    </row>
    <row r="527" spans="1:4" x14ac:dyDescent="0.25">
      <c r="A527"/>
      <c r="C527"/>
      <c r="D527" s="17"/>
    </row>
    <row r="528" spans="1:4" x14ac:dyDescent="0.25">
      <c r="A528"/>
      <c r="C528"/>
      <c r="D528" s="17"/>
    </row>
    <row r="529" spans="1:4" x14ac:dyDescent="0.25">
      <c r="A529"/>
      <c r="C529"/>
      <c r="D529" s="17"/>
    </row>
    <row r="530" spans="1:4" x14ac:dyDescent="0.25">
      <c r="A530"/>
      <c r="C530"/>
      <c r="D530" s="17"/>
    </row>
    <row r="531" spans="1:4" x14ac:dyDescent="0.25">
      <c r="A531"/>
      <c r="C531"/>
      <c r="D531" s="17"/>
    </row>
    <row r="532" spans="1:4" x14ac:dyDescent="0.25">
      <c r="A532"/>
      <c r="C532"/>
      <c r="D532" s="17"/>
    </row>
    <row r="533" spans="1:4" x14ac:dyDescent="0.25">
      <c r="A533"/>
      <c r="C533"/>
      <c r="D533" s="17"/>
    </row>
    <row r="534" spans="1:4" x14ac:dyDescent="0.25">
      <c r="A534"/>
      <c r="C534"/>
      <c r="D534" s="17"/>
    </row>
    <row r="535" spans="1:4" x14ac:dyDescent="0.25">
      <c r="A535"/>
      <c r="C535"/>
      <c r="D535" s="17"/>
    </row>
    <row r="536" spans="1:4" x14ac:dyDescent="0.25">
      <c r="A536"/>
      <c r="C536"/>
      <c r="D536" s="17"/>
    </row>
    <row r="537" spans="1:4" x14ac:dyDescent="0.25">
      <c r="A537"/>
      <c r="C537"/>
      <c r="D537" s="17"/>
    </row>
    <row r="538" spans="1:4" x14ac:dyDescent="0.25">
      <c r="A538"/>
      <c r="C538"/>
      <c r="D538" s="17"/>
    </row>
    <row r="539" spans="1:4" x14ac:dyDescent="0.25">
      <c r="A539"/>
      <c r="C539"/>
      <c r="D539" s="17"/>
    </row>
    <row r="540" spans="1:4" x14ac:dyDescent="0.25">
      <c r="A540"/>
      <c r="C540"/>
      <c r="D540" s="17"/>
    </row>
    <row r="541" spans="1:4" x14ac:dyDescent="0.25">
      <c r="A541"/>
      <c r="C541"/>
      <c r="D541" s="17"/>
    </row>
    <row r="542" spans="1:4" x14ac:dyDescent="0.25">
      <c r="A542"/>
      <c r="C542"/>
      <c r="D542" s="17"/>
    </row>
    <row r="543" spans="1:4" x14ac:dyDescent="0.25">
      <c r="A543"/>
      <c r="C543"/>
      <c r="D543" s="17"/>
    </row>
    <row r="544" spans="1:4" x14ac:dyDescent="0.25">
      <c r="A544"/>
      <c r="C544"/>
      <c r="D544" s="17"/>
    </row>
    <row r="545" spans="1:4" x14ac:dyDescent="0.25">
      <c r="A545"/>
      <c r="C545"/>
      <c r="D545" s="17"/>
    </row>
    <row r="546" spans="1:4" x14ac:dyDescent="0.25">
      <c r="A546"/>
      <c r="C546"/>
      <c r="D546" s="17"/>
    </row>
    <row r="547" spans="1:4" x14ac:dyDescent="0.25">
      <c r="A547"/>
      <c r="C547"/>
      <c r="D547" s="17"/>
    </row>
    <row r="548" spans="1:4" x14ac:dyDescent="0.25">
      <c r="A548"/>
      <c r="C548"/>
      <c r="D548" s="17"/>
    </row>
    <row r="549" spans="1:4" x14ac:dyDescent="0.25">
      <c r="A549"/>
      <c r="C549"/>
      <c r="D549" s="17"/>
    </row>
    <row r="550" spans="1:4" x14ac:dyDescent="0.25">
      <c r="A550"/>
      <c r="C550"/>
      <c r="D550" s="17"/>
    </row>
    <row r="551" spans="1:4" x14ac:dyDescent="0.25">
      <c r="A551"/>
      <c r="C551"/>
      <c r="D551" s="17"/>
    </row>
    <row r="552" spans="1:4" x14ac:dyDescent="0.25">
      <c r="A552"/>
      <c r="C552"/>
      <c r="D552" s="17"/>
    </row>
    <row r="553" spans="1:4" x14ac:dyDescent="0.25">
      <c r="A553"/>
      <c r="C553"/>
      <c r="D553" s="17"/>
    </row>
    <row r="554" spans="1:4" x14ac:dyDescent="0.25">
      <c r="A554"/>
      <c r="C554"/>
      <c r="D554" s="17"/>
    </row>
    <row r="555" spans="1:4" x14ac:dyDescent="0.25">
      <c r="A555"/>
      <c r="C555"/>
      <c r="D555" s="17"/>
    </row>
    <row r="556" spans="1:4" x14ac:dyDescent="0.25">
      <c r="A556"/>
      <c r="C556"/>
      <c r="D556" s="17"/>
    </row>
    <row r="557" spans="1:4" x14ac:dyDescent="0.25">
      <c r="A557"/>
      <c r="C557"/>
      <c r="D557" s="17"/>
    </row>
    <row r="558" spans="1:4" x14ac:dyDescent="0.25">
      <c r="A558"/>
      <c r="C558"/>
      <c r="D558" s="17"/>
    </row>
    <row r="559" spans="1:4" x14ac:dyDescent="0.25">
      <c r="A559"/>
      <c r="C559"/>
      <c r="D559" s="17"/>
    </row>
    <row r="560" spans="1:4" x14ac:dyDescent="0.25">
      <c r="A560"/>
      <c r="C560"/>
      <c r="D560" s="17"/>
    </row>
    <row r="561" spans="1:4" x14ac:dyDescent="0.25">
      <c r="A561"/>
      <c r="C561"/>
      <c r="D561" s="17"/>
    </row>
    <row r="562" spans="1:4" x14ac:dyDescent="0.25">
      <c r="A562"/>
      <c r="C562"/>
      <c r="D562" s="17"/>
    </row>
    <row r="563" spans="1:4" x14ac:dyDescent="0.25">
      <c r="A563"/>
      <c r="C563"/>
      <c r="D563" s="17"/>
    </row>
    <row r="564" spans="1:4" x14ac:dyDescent="0.25">
      <c r="A564"/>
      <c r="C564"/>
      <c r="D564" s="17"/>
    </row>
    <row r="565" spans="1:4" x14ac:dyDescent="0.25">
      <c r="A565"/>
      <c r="C565"/>
      <c r="D565" s="17"/>
    </row>
    <row r="566" spans="1:4" x14ac:dyDescent="0.25">
      <c r="A566"/>
      <c r="C566"/>
      <c r="D566" s="17"/>
    </row>
    <row r="567" spans="1:4" x14ac:dyDescent="0.25">
      <c r="A567"/>
      <c r="C567"/>
      <c r="D567" s="17"/>
    </row>
    <row r="568" spans="1:4" x14ac:dyDescent="0.25">
      <c r="A568"/>
      <c r="C568"/>
      <c r="D568" s="17"/>
    </row>
    <row r="569" spans="1:4" x14ac:dyDescent="0.25">
      <c r="A569"/>
      <c r="C569"/>
      <c r="D569" s="17"/>
    </row>
    <row r="570" spans="1:4" x14ac:dyDescent="0.25">
      <c r="A570"/>
      <c r="C570"/>
      <c r="D570" s="17"/>
    </row>
    <row r="571" spans="1:4" x14ac:dyDescent="0.25">
      <c r="A571"/>
      <c r="C571"/>
      <c r="D571" s="17"/>
    </row>
    <row r="572" spans="1:4" x14ac:dyDescent="0.25">
      <c r="A572"/>
      <c r="C572"/>
      <c r="D572" s="17"/>
    </row>
    <row r="573" spans="1:4" x14ac:dyDescent="0.25">
      <c r="A573"/>
      <c r="C573"/>
      <c r="D573" s="17"/>
    </row>
    <row r="574" spans="1:4" x14ac:dyDescent="0.25">
      <c r="A574"/>
      <c r="C574"/>
      <c r="D574" s="17"/>
    </row>
    <row r="575" spans="1:4" x14ac:dyDescent="0.25">
      <c r="A575"/>
      <c r="C575"/>
      <c r="D575" s="17"/>
    </row>
    <row r="576" spans="1:4" x14ac:dyDescent="0.25">
      <c r="A576"/>
      <c r="C576"/>
      <c r="D576" s="17"/>
    </row>
    <row r="577" spans="1:4" x14ac:dyDescent="0.25">
      <c r="A577"/>
      <c r="C577"/>
      <c r="D577" s="17"/>
    </row>
    <row r="578" spans="1:4" x14ac:dyDescent="0.25">
      <c r="A578"/>
      <c r="C578"/>
      <c r="D578" s="17"/>
    </row>
    <row r="579" spans="1:4" x14ac:dyDescent="0.25">
      <c r="A579"/>
      <c r="C579"/>
      <c r="D579" s="17"/>
    </row>
    <row r="580" spans="1:4" x14ac:dyDescent="0.25">
      <c r="A580"/>
      <c r="C580"/>
      <c r="D580" s="17"/>
    </row>
    <row r="581" spans="1:4" x14ac:dyDescent="0.25">
      <c r="A581"/>
      <c r="C581"/>
      <c r="D581" s="17"/>
    </row>
    <row r="582" spans="1:4" x14ac:dyDescent="0.25">
      <c r="A582"/>
      <c r="C582"/>
      <c r="D582" s="17"/>
    </row>
    <row r="583" spans="1:4" x14ac:dyDescent="0.25">
      <c r="A583"/>
      <c r="C583"/>
      <c r="D583" s="17"/>
    </row>
    <row r="584" spans="1:4" x14ac:dyDescent="0.25">
      <c r="A584"/>
      <c r="C584"/>
      <c r="D584" s="17"/>
    </row>
    <row r="585" spans="1:4" x14ac:dyDescent="0.25">
      <c r="A585"/>
      <c r="C585"/>
      <c r="D585" s="17"/>
    </row>
    <row r="586" spans="1:4" x14ac:dyDescent="0.25">
      <c r="A586"/>
      <c r="C586"/>
      <c r="D586" s="17"/>
    </row>
    <row r="587" spans="1:4" x14ac:dyDescent="0.25">
      <c r="A587"/>
      <c r="C587"/>
      <c r="D587" s="17"/>
    </row>
    <row r="588" spans="1:4" x14ac:dyDescent="0.25">
      <c r="A588"/>
      <c r="C588"/>
      <c r="D588" s="17"/>
    </row>
    <row r="589" spans="1:4" x14ac:dyDescent="0.25">
      <c r="A589"/>
      <c r="C589"/>
      <c r="D589" s="17"/>
    </row>
    <row r="590" spans="1:4" x14ac:dyDescent="0.25">
      <c r="A590"/>
      <c r="C590"/>
      <c r="D590" s="17"/>
    </row>
    <row r="591" spans="1:4" x14ac:dyDescent="0.25">
      <c r="A591"/>
      <c r="C591"/>
      <c r="D591" s="17"/>
    </row>
    <row r="592" spans="1:4" x14ac:dyDescent="0.25">
      <c r="A592"/>
      <c r="C592"/>
      <c r="D592" s="17"/>
    </row>
    <row r="593" spans="1:4" x14ac:dyDescent="0.25">
      <c r="A593"/>
      <c r="C593"/>
      <c r="D593" s="17"/>
    </row>
    <row r="594" spans="1:4" x14ac:dyDescent="0.25">
      <c r="A594"/>
      <c r="C594"/>
      <c r="D594" s="17"/>
    </row>
    <row r="595" spans="1:4" x14ac:dyDescent="0.25">
      <c r="A595"/>
      <c r="C595"/>
      <c r="D595" s="17"/>
    </row>
    <row r="596" spans="1:4" x14ac:dyDescent="0.25">
      <c r="A596"/>
      <c r="C596"/>
      <c r="D596" s="17"/>
    </row>
    <row r="597" spans="1:4" x14ac:dyDescent="0.25">
      <c r="A597"/>
      <c r="C597"/>
      <c r="D597" s="17"/>
    </row>
    <row r="598" spans="1:4" x14ac:dyDescent="0.25">
      <c r="A598"/>
      <c r="C598"/>
      <c r="D598" s="17"/>
    </row>
    <row r="599" spans="1:4" x14ac:dyDescent="0.25">
      <c r="A599"/>
      <c r="C599"/>
      <c r="D599" s="17"/>
    </row>
    <row r="600" spans="1:4" x14ac:dyDescent="0.25">
      <c r="A600"/>
      <c r="C600"/>
      <c r="D600" s="17"/>
    </row>
    <row r="601" spans="1:4" x14ac:dyDescent="0.25">
      <c r="A601"/>
      <c r="C601"/>
      <c r="D601" s="17"/>
    </row>
    <row r="602" spans="1:4" x14ac:dyDescent="0.25">
      <c r="A602"/>
      <c r="C602"/>
      <c r="D602" s="17"/>
    </row>
    <row r="603" spans="1:4" x14ac:dyDescent="0.25">
      <c r="A603"/>
      <c r="C603"/>
      <c r="D603" s="17"/>
    </row>
    <row r="604" spans="1:4" x14ac:dyDescent="0.25">
      <c r="A604"/>
      <c r="C604"/>
      <c r="D604" s="17"/>
    </row>
    <row r="605" spans="1:4" x14ac:dyDescent="0.25">
      <c r="A605"/>
      <c r="C605"/>
      <c r="D605" s="17"/>
    </row>
    <row r="606" spans="1:4" x14ac:dyDescent="0.25">
      <c r="A606"/>
      <c r="C606"/>
      <c r="D606" s="17"/>
    </row>
    <row r="607" spans="1:4" x14ac:dyDescent="0.25">
      <c r="A607"/>
      <c r="C607"/>
      <c r="D607" s="17"/>
    </row>
    <row r="608" spans="1:4" x14ac:dyDescent="0.25">
      <c r="A608"/>
      <c r="D608" s="17"/>
    </row>
    <row r="609" spans="1:4" x14ac:dyDescent="0.25">
      <c r="A609"/>
      <c r="D609" s="17"/>
    </row>
    <row r="610" spans="1:4" x14ac:dyDescent="0.25">
      <c r="A610"/>
      <c r="D610" s="17"/>
    </row>
    <row r="611" spans="1:4" x14ac:dyDescent="0.25">
      <c r="A611"/>
      <c r="D611" s="17"/>
    </row>
    <row r="612" spans="1:4" x14ac:dyDescent="0.25">
      <c r="A612"/>
      <c r="D612" s="17"/>
    </row>
    <row r="613" spans="1:4" x14ac:dyDescent="0.25">
      <c r="A613"/>
      <c r="D613" s="17"/>
    </row>
    <row r="614" spans="1:4" x14ac:dyDescent="0.25">
      <c r="A614"/>
      <c r="D614" s="17"/>
    </row>
    <row r="615" spans="1:4" x14ac:dyDescent="0.25">
      <c r="A615"/>
      <c r="D615" s="17"/>
    </row>
    <row r="616" spans="1:4" x14ac:dyDescent="0.25">
      <c r="A616"/>
      <c r="D616" s="17"/>
    </row>
    <row r="617" spans="1:4" x14ac:dyDescent="0.25">
      <c r="A617"/>
      <c r="D617" s="17"/>
    </row>
    <row r="618" spans="1:4" x14ac:dyDescent="0.25">
      <c r="A618"/>
      <c r="D618" s="17"/>
    </row>
    <row r="619" spans="1:4" x14ac:dyDescent="0.25">
      <c r="A619"/>
      <c r="D619" s="17"/>
    </row>
    <row r="620" spans="1:4" x14ac:dyDescent="0.25">
      <c r="A620"/>
      <c r="D620" s="17"/>
    </row>
    <row r="621" spans="1:4" x14ac:dyDescent="0.25">
      <c r="A621"/>
      <c r="D621" s="17"/>
    </row>
    <row r="622" spans="1:4" x14ac:dyDescent="0.25">
      <c r="A622"/>
      <c r="D622" s="17"/>
    </row>
    <row r="623" spans="1:4" x14ac:dyDescent="0.25">
      <c r="A623"/>
      <c r="D623" s="17"/>
    </row>
    <row r="624" spans="1:4" x14ac:dyDescent="0.25">
      <c r="A624"/>
      <c r="D624" s="17"/>
    </row>
    <row r="625" spans="1:4" x14ac:dyDescent="0.25">
      <c r="A625"/>
      <c r="D625" s="17"/>
    </row>
    <row r="626" spans="1:4" x14ac:dyDescent="0.25">
      <c r="A626"/>
      <c r="D626" s="17"/>
    </row>
    <row r="627" spans="1:4" x14ac:dyDescent="0.25">
      <c r="A627"/>
      <c r="D627" s="17"/>
    </row>
    <row r="628" spans="1:4" x14ac:dyDescent="0.25">
      <c r="A628"/>
      <c r="D628" s="17"/>
    </row>
    <row r="629" spans="1:4" x14ac:dyDescent="0.25">
      <c r="A629"/>
      <c r="D629" s="17"/>
    </row>
    <row r="630" spans="1:4" x14ac:dyDescent="0.25">
      <c r="A630"/>
      <c r="D630" s="17"/>
    </row>
    <row r="631" spans="1:4" x14ac:dyDescent="0.25">
      <c r="A631"/>
      <c r="D631" s="17"/>
    </row>
    <row r="632" spans="1:4" x14ac:dyDescent="0.25">
      <c r="A632"/>
      <c r="D632" s="17"/>
    </row>
    <row r="633" spans="1:4" x14ac:dyDescent="0.25">
      <c r="A633"/>
      <c r="D633" s="17"/>
    </row>
    <row r="634" spans="1:4" x14ac:dyDescent="0.25">
      <c r="A634"/>
      <c r="D634" s="17"/>
    </row>
    <row r="635" spans="1:4" x14ac:dyDescent="0.25">
      <c r="A635"/>
      <c r="D635" s="17"/>
    </row>
    <row r="636" spans="1:4" x14ac:dyDescent="0.25">
      <c r="A636"/>
      <c r="D636" s="17"/>
    </row>
    <row r="637" spans="1:4" x14ac:dyDescent="0.25">
      <c r="A637"/>
      <c r="D637" s="17"/>
    </row>
    <row r="638" spans="1:4" x14ac:dyDescent="0.25">
      <c r="D638" s="17"/>
    </row>
    <row r="639" spans="1:4" x14ac:dyDescent="0.25">
      <c r="D639" s="17"/>
    </row>
    <row r="640" spans="1:4" x14ac:dyDescent="0.25">
      <c r="D640" s="17"/>
    </row>
    <row r="641" spans="4:4" x14ac:dyDescent="0.25">
      <c r="D641" s="17"/>
    </row>
    <row r="642" spans="4:4" x14ac:dyDescent="0.25">
      <c r="D642" s="17"/>
    </row>
    <row r="643" spans="4:4" x14ac:dyDescent="0.25">
      <c r="D643" s="17"/>
    </row>
    <row r="644" spans="4:4" x14ac:dyDescent="0.25">
      <c r="D644" s="17"/>
    </row>
    <row r="645" spans="4:4" x14ac:dyDescent="0.25">
      <c r="D645" s="17"/>
    </row>
    <row r="646" spans="4:4" x14ac:dyDescent="0.25">
      <c r="D646" s="17"/>
    </row>
    <row r="647" spans="4:4" x14ac:dyDescent="0.25">
      <c r="D647" s="17"/>
    </row>
    <row r="648" spans="4:4" x14ac:dyDescent="0.25">
      <c r="D648" s="17"/>
    </row>
    <row r="649" spans="4:4" x14ac:dyDescent="0.25">
      <c r="D649" s="17"/>
    </row>
    <row r="650" spans="4:4" x14ac:dyDescent="0.25">
      <c r="D650" s="17"/>
    </row>
    <row r="651" spans="4:4" x14ac:dyDescent="0.25">
      <c r="D651" s="17"/>
    </row>
    <row r="652" spans="4:4" x14ac:dyDescent="0.25">
      <c r="D652" s="17"/>
    </row>
    <row r="653" spans="4:4" x14ac:dyDescent="0.25">
      <c r="D653" s="17"/>
    </row>
    <row r="654" spans="4:4" x14ac:dyDescent="0.25">
      <c r="D654" s="17"/>
    </row>
    <row r="655" spans="4:4" x14ac:dyDescent="0.25">
      <c r="D655" s="17"/>
    </row>
    <row r="656" spans="4:4" x14ac:dyDescent="0.25">
      <c r="D656" s="17"/>
    </row>
    <row r="657" spans="4:4" x14ac:dyDescent="0.25">
      <c r="D657" s="17"/>
    </row>
    <row r="658" spans="4:4" x14ac:dyDescent="0.25">
      <c r="D658" s="17"/>
    </row>
    <row r="659" spans="4:4" x14ac:dyDescent="0.25">
      <c r="D659" s="17"/>
    </row>
    <row r="660" spans="4:4" x14ac:dyDescent="0.25">
      <c r="D660" s="17"/>
    </row>
    <row r="661" spans="4:4" x14ac:dyDescent="0.25">
      <c r="D661" s="17"/>
    </row>
    <row r="662" spans="4:4" x14ac:dyDescent="0.25">
      <c r="D662" s="17"/>
    </row>
    <row r="663" spans="4:4" x14ac:dyDescent="0.25">
      <c r="D663" s="17"/>
    </row>
    <row r="664" spans="4:4" x14ac:dyDescent="0.25">
      <c r="D664" s="17"/>
    </row>
    <row r="665" spans="4:4" x14ac:dyDescent="0.25">
      <c r="D665" s="17"/>
    </row>
    <row r="666" spans="4:4" x14ac:dyDescent="0.25">
      <c r="D666" s="17"/>
    </row>
    <row r="667" spans="4:4" x14ac:dyDescent="0.25">
      <c r="D667" s="17"/>
    </row>
    <row r="668" spans="4:4" x14ac:dyDescent="0.25">
      <c r="D668" s="17"/>
    </row>
    <row r="669" spans="4:4" x14ac:dyDescent="0.25">
      <c r="D669" s="17"/>
    </row>
    <row r="670" spans="4:4" x14ac:dyDescent="0.25">
      <c r="D670" s="17"/>
    </row>
    <row r="671" spans="4:4" x14ac:dyDescent="0.25">
      <c r="D671" s="17"/>
    </row>
    <row r="672" spans="4:4" x14ac:dyDescent="0.25">
      <c r="D672" s="17"/>
    </row>
    <row r="673" spans="4:4" x14ac:dyDescent="0.25">
      <c r="D673" s="17"/>
    </row>
    <row r="674" spans="4:4" x14ac:dyDescent="0.25">
      <c r="D674" s="17"/>
    </row>
    <row r="675" spans="4:4" x14ac:dyDescent="0.25">
      <c r="D675" s="17"/>
    </row>
    <row r="676" spans="4:4" x14ac:dyDescent="0.25">
      <c r="D676" s="17"/>
    </row>
    <row r="677" spans="4:4" x14ac:dyDescent="0.25">
      <c r="D677" s="17"/>
    </row>
    <row r="678" spans="4:4" x14ac:dyDescent="0.25">
      <c r="D678" s="17"/>
    </row>
    <row r="679" spans="4:4" x14ac:dyDescent="0.25">
      <c r="D679" s="17"/>
    </row>
    <row r="680" spans="4:4" x14ac:dyDescent="0.25">
      <c r="D680" s="17"/>
    </row>
    <row r="681" spans="4:4" x14ac:dyDescent="0.25">
      <c r="D681" s="17"/>
    </row>
    <row r="682" spans="4:4" x14ac:dyDescent="0.25">
      <c r="D682" s="17"/>
    </row>
    <row r="683" spans="4:4" x14ac:dyDescent="0.25">
      <c r="D683" s="17"/>
    </row>
    <row r="684" spans="4:4" x14ac:dyDescent="0.25">
      <c r="D684" s="17"/>
    </row>
    <row r="685" spans="4:4" x14ac:dyDescent="0.25">
      <c r="D685" s="17"/>
    </row>
    <row r="686" spans="4:4" x14ac:dyDescent="0.25">
      <c r="D686" s="17"/>
    </row>
    <row r="687" spans="4:4" x14ac:dyDescent="0.25">
      <c r="D687" s="17"/>
    </row>
    <row r="688" spans="4:4" x14ac:dyDescent="0.25">
      <c r="D688" s="17"/>
    </row>
    <row r="689" spans="4:4" x14ac:dyDescent="0.25">
      <c r="D689" s="17"/>
    </row>
    <row r="690" spans="4:4" x14ac:dyDescent="0.25">
      <c r="D690" s="17"/>
    </row>
    <row r="691" spans="4:4" x14ac:dyDescent="0.25">
      <c r="D691" s="17"/>
    </row>
    <row r="692" spans="4:4" x14ac:dyDescent="0.25">
      <c r="D692" s="17"/>
    </row>
    <row r="693" spans="4:4" x14ac:dyDescent="0.25">
      <c r="D693" s="17"/>
    </row>
    <row r="694" spans="4:4" x14ac:dyDescent="0.25">
      <c r="D694" s="17"/>
    </row>
    <row r="695" spans="4:4" x14ac:dyDescent="0.25">
      <c r="D695" s="17"/>
    </row>
    <row r="696" spans="4:4" x14ac:dyDescent="0.25">
      <c r="D696" s="17"/>
    </row>
    <row r="697" spans="4:4" x14ac:dyDescent="0.25">
      <c r="D697" s="17"/>
    </row>
    <row r="698" spans="4:4" x14ac:dyDescent="0.25">
      <c r="D698" s="17"/>
    </row>
    <row r="699" spans="4:4" x14ac:dyDescent="0.25">
      <c r="D699" s="17"/>
    </row>
    <row r="700" spans="4:4" x14ac:dyDescent="0.25">
      <c r="D700" s="17"/>
    </row>
    <row r="701" spans="4:4" x14ac:dyDescent="0.25">
      <c r="D701" s="17"/>
    </row>
    <row r="702" spans="4:4" x14ac:dyDescent="0.25">
      <c r="D702" s="17"/>
    </row>
    <row r="703" spans="4:4" x14ac:dyDescent="0.25">
      <c r="D703" s="17"/>
    </row>
    <row r="704" spans="4:4" x14ac:dyDescent="0.25">
      <c r="D704" s="17"/>
    </row>
    <row r="705" spans="4:4" x14ac:dyDescent="0.25">
      <c r="D705" s="17"/>
    </row>
    <row r="706" spans="4:4" x14ac:dyDescent="0.25">
      <c r="D706" s="17"/>
    </row>
    <row r="707" spans="4:4" x14ac:dyDescent="0.25">
      <c r="D707" s="17"/>
    </row>
    <row r="708" spans="4:4" x14ac:dyDescent="0.25">
      <c r="D708" s="17"/>
    </row>
    <row r="709" spans="4:4" x14ac:dyDescent="0.25">
      <c r="D709" s="17"/>
    </row>
    <row r="710" spans="4:4" x14ac:dyDescent="0.25">
      <c r="D710" s="17"/>
    </row>
    <row r="711" spans="4:4" x14ac:dyDescent="0.25">
      <c r="D711" s="17"/>
    </row>
    <row r="712" spans="4:4" x14ac:dyDescent="0.25">
      <c r="D712" s="17"/>
    </row>
    <row r="713" spans="4:4" x14ac:dyDescent="0.25">
      <c r="D713" s="17"/>
    </row>
    <row r="714" spans="4:4" x14ac:dyDescent="0.25">
      <c r="D714" s="17"/>
    </row>
    <row r="715" spans="4:4" x14ac:dyDescent="0.25">
      <c r="D715" s="17"/>
    </row>
    <row r="716" spans="4:4" x14ac:dyDescent="0.25">
      <c r="D716" s="17"/>
    </row>
    <row r="717" spans="4:4" x14ac:dyDescent="0.25">
      <c r="D717" s="17"/>
    </row>
    <row r="718" spans="4:4" x14ac:dyDescent="0.25">
      <c r="D718" s="17"/>
    </row>
    <row r="719" spans="4:4" x14ac:dyDescent="0.25">
      <c r="D719" s="17"/>
    </row>
    <row r="720" spans="4:4" x14ac:dyDescent="0.25">
      <c r="D720" s="17"/>
    </row>
    <row r="721" spans="4:4" x14ac:dyDescent="0.25">
      <c r="D721" s="17"/>
    </row>
    <row r="722" spans="4:4" x14ac:dyDescent="0.25">
      <c r="D722" s="17"/>
    </row>
    <row r="723" spans="4:4" x14ac:dyDescent="0.25">
      <c r="D723" s="17"/>
    </row>
    <row r="724" spans="4:4" x14ac:dyDescent="0.25">
      <c r="D724" s="17"/>
    </row>
    <row r="725" spans="4:4" x14ac:dyDescent="0.25">
      <c r="D725" s="17"/>
    </row>
    <row r="726" spans="4:4" x14ac:dyDescent="0.25">
      <c r="D726" s="17"/>
    </row>
    <row r="727" spans="4:4" x14ac:dyDescent="0.25">
      <c r="D727" s="17"/>
    </row>
    <row r="728" spans="4:4" x14ac:dyDescent="0.25">
      <c r="D728" s="17"/>
    </row>
    <row r="729" spans="4:4" x14ac:dyDescent="0.25">
      <c r="D729" s="17"/>
    </row>
    <row r="730" spans="4:4" x14ac:dyDescent="0.25">
      <c r="D730" s="17"/>
    </row>
    <row r="731" spans="4:4" x14ac:dyDescent="0.25">
      <c r="D731" s="17"/>
    </row>
    <row r="732" spans="4:4" x14ac:dyDescent="0.25">
      <c r="D732" s="17"/>
    </row>
    <row r="733" spans="4:4" x14ac:dyDescent="0.25">
      <c r="D733" s="17"/>
    </row>
    <row r="734" spans="4:4" x14ac:dyDescent="0.25">
      <c r="D734" s="17"/>
    </row>
    <row r="735" spans="4:4" x14ac:dyDescent="0.25">
      <c r="D735" s="17"/>
    </row>
    <row r="736" spans="4:4" x14ac:dyDescent="0.25">
      <c r="D736" s="17"/>
    </row>
    <row r="737" spans="4:4" x14ac:dyDescent="0.25">
      <c r="D737" s="17"/>
    </row>
    <row r="738" spans="4:4" x14ac:dyDescent="0.25">
      <c r="D738" s="17"/>
    </row>
    <row r="739" spans="4:4" x14ac:dyDescent="0.25">
      <c r="D739" s="17"/>
    </row>
    <row r="740" spans="4:4" x14ac:dyDescent="0.25">
      <c r="D740" s="17"/>
    </row>
    <row r="741" spans="4:4" x14ac:dyDescent="0.25">
      <c r="D741" s="17"/>
    </row>
    <row r="742" spans="4:4" x14ac:dyDescent="0.25">
      <c r="D742" s="17"/>
    </row>
    <row r="743" spans="4:4" x14ac:dyDescent="0.25">
      <c r="D743" s="17"/>
    </row>
    <row r="744" spans="4:4" x14ac:dyDescent="0.25">
      <c r="D744" s="17"/>
    </row>
    <row r="745" spans="4:4" x14ac:dyDescent="0.25">
      <c r="D745" s="17"/>
    </row>
    <row r="746" spans="4:4" x14ac:dyDescent="0.25">
      <c r="D746" s="17"/>
    </row>
    <row r="747" spans="4:4" x14ac:dyDescent="0.25">
      <c r="D747" s="17"/>
    </row>
    <row r="748" spans="4:4" x14ac:dyDescent="0.25">
      <c r="D748" s="17"/>
    </row>
    <row r="749" spans="4:4" x14ac:dyDescent="0.25">
      <c r="D749" s="17"/>
    </row>
    <row r="750" spans="4:4" x14ac:dyDescent="0.25">
      <c r="D750" s="17"/>
    </row>
    <row r="751" spans="4:4" x14ac:dyDescent="0.25">
      <c r="D751" s="17"/>
    </row>
    <row r="752" spans="4:4" x14ac:dyDescent="0.25">
      <c r="D752" s="17"/>
    </row>
    <row r="753" spans="4:4" x14ac:dyDescent="0.25">
      <c r="D753" s="17"/>
    </row>
    <row r="754" spans="4:4" x14ac:dyDescent="0.25">
      <c r="D754" s="17"/>
    </row>
    <row r="755" spans="4:4" x14ac:dyDescent="0.25">
      <c r="D755" s="17"/>
    </row>
    <row r="756" spans="4:4" x14ac:dyDescent="0.25">
      <c r="D756" s="17"/>
    </row>
    <row r="757" spans="4:4" x14ac:dyDescent="0.25">
      <c r="D757" s="17"/>
    </row>
    <row r="758" spans="4:4" x14ac:dyDescent="0.25">
      <c r="D758" s="17"/>
    </row>
    <row r="759" spans="4:4" x14ac:dyDescent="0.25">
      <c r="D759" s="17"/>
    </row>
    <row r="760" spans="4:4" x14ac:dyDescent="0.25">
      <c r="D760" s="17"/>
    </row>
    <row r="761" spans="4:4" x14ac:dyDescent="0.25">
      <c r="D761" s="17"/>
    </row>
    <row r="762" spans="4:4" x14ac:dyDescent="0.25">
      <c r="D762" s="17"/>
    </row>
    <row r="763" spans="4:4" x14ac:dyDescent="0.25">
      <c r="D763" s="17"/>
    </row>
    <row r="764" spans="4:4" x14ac:dyDescent="0.25">
      <c r="D764" s="17"/>
    </row>
    <row r="765" spans="4:4" x14ac:dyDescent="0.25">
      <c r="D765" s="17"/>
    </row>
    <row r="766" spans="4:4" x14ac:dyDescent="0.25">
      <c r="D766" s="17"/>
    </row>
    <row r="767" spans="4:4" x14ac:dyDescent="0.25">
      <c r="D767" s="17"/>
    </row>
    <row r="768" spans="4:4" x14ac:dyDescent="0.25">
      <c r="D768" s="17"/>
    </row>
    <row r="769" spans="4:4" x14ac:dyDescent="0.25">
      <c r="D769" s="17"/>
    </row>
    <row r="770" spans="4:4" x14ac:dyDescent="0.25">
      <c r="D770" s="17"/>
    </row>
    <row r="771" spans="4:4" x14ac:dyDescent="0.25">
      <c r="D771" s="17"/>
    </row>
    <row r="772" spans="4:4" x14ac:dyDescent="0.25">
      <c r="D772" s="17"/>
    </row>
    <row r="773" spans="4:4" x14ac:dyDescent="0.25">
      <c r="D773" s="17"/>
    </row>
    <row r="774" spans="4:4" x14ac:dyDescent="0.25">
      <c r="D774" s="17"/>
    </row>
    <row r="775" spans="4:4" x14ac:dyDescent="0.25">
      <c r="D775" s="17"/>
    </row>
    <row r="776" spans="4:4" x14ac:dyDescent="0.25">
      <c r="D776" s="17"/>
    </row>
    <row r="777" spans="4:4" x14ac:dyDescent="0.25">
      <c r="D777" s="17"/>
    </row>
    <row r="778" spans="4:4" x14ac:dyDescent="0.25">
      <c r="D778" s="17"/>
    </row>
    <row r="779" spans="4:4" x14ac:dyDescent="0.25">
      <c r="D779" s="17"/>
    </row>
    <row r="780" spans="4:4" x14ac:dyDescent="0.25">
      <c r="D780" s="17"/>
    </row>
    <row r="781" spans="4:4" x14ac:dyDescent="0.25">
      <c r="D781" s="17"/>
    </row>
    <row r="782" spans="4:4" x14ac:dyDescent="0.25">
      <c r="D782" s="17"/>
    </row>
    <row r="783" spans="4:4" x14ac:dyDescent="0.25">
      <c r="D783" s="17"/>
    </row>
    <row r="784" spans="4:4" x14ac:dyDescent="0.25">
      <c r="D784" s="17"/>
    </row>
    <row r="785" spans="4:4" x14ac:dyDescent="0.25">
      <c r="D785" s="17"/>
    </row>
    <row r="786" spans="4:4" x14ac:dyDescent="0.25">
      <c r="D786" s="17"/>
    </row>
    <row r="787" spans="4:4" x14ac:dyDescent="0.25">
      <c r="D787" s="17"/>
    </row>
    <row r="788" spans="4:4" x14ac:dyDescent="0.25">
      <c r="D788" s="17"/>
    </row>
    <row r="789" spans="4:4" x14ac:dyDescent="0.25">
      <c r="D789" s="17"/>
    </row>
    <row r="790" spans="4:4" x14ac:dyDescent="0.25">
      <c r="D790" s="17"/>
    </row>
    <row r="791" spans="4:4" x14ac:dyDescent="0.25">
      <c r="D791" s="17"/>
    </row>
    <row r="792" spans="4:4" x14ac:dyDescent="0.25">
      <c r="D792" s="17"/>
    </row>
    <row r="793" spans="4:4" x14ac:dyDescent="0.25">
      <c r="D793" s="17"/>
    </row>
    <row r="794" spans="4:4" x14ac:dyDescent="0.25">
      <c r="D794" s="17"/>
    </row>
    <row r="795" spans="4:4" x14ac:dyDescent="0.25">
      <c r="D795" s="17"/>
    </row>
    <row r="796" spans="4:4" x14ac:dyDescent="0.25">
      <c r="D796" s="17"/>
    </row>
    <row r="797" spans="4:4" x14ac:dyDescent="0.25">
      <c r="D797" s="17"/>
    </row>
    <row r="798" spans="4:4" x14ac:dyDescent="0.25">
      <c r="D798" s="17"/>
    </row>
    <row r="799" spans="4:4" x14ac:dyDescent="0.25">
      <c r="D799" s="17"/>
    </row>
    <row r="800" spans="4:4" x14ac:dyDescent="0.25">
      <c r="D800" s="17"/>
    </row>
    <row r="801" spans="4:4" x14ac:dyDescent="0.25">
      <c r="D801" s="17"/>
    </row>
    <row r="802" spans="4:4" x14ac:dyDescent="0.25">
      <c r="D802" s="17"/>
    </row>
    <row r="803" spans="4:4" x14ac:dyDescent="0.25">
      <c r="D803" s="17"/>
    </row>
    <row r="804" spans="4:4" x14ac:dyDescent="0.25">
      <c r="D804" s="17"/>
    </row>
    <row r="805" spans="4:4" x14ac:dyDescent="0.25">
      <c r="D805" s="17"/>
    </row>
    <row r="806" spans="4:4" x14ac:dyDescent="0.25">
      <c r="D806" s="17"/>
    </row>
    <row r="807" spans="4:4" x14ac:dyDescent="0.25">
      <c r="D807" s="17"/>
    </row>
    <row r="808" spans="4:4" x14ac:dyDescent="0.25">
      <c r="D808" s="17"/>
    </row>
    <row r="809" spans="4:4" x14ac:dyDescent="0.25">
      <c r="D809" s="17"/>
    </row>
    <row r="810" spans="4:4" x14ac:dyDescent="0.25">
      <c r="D810" s="17"/>
    </row>
    <row r="811" spans="4:4" x14ac:dyDescent="0.25">
      <c r="D811" s="17"/>
    </row>
    <row r="812" spans="4:4" x14ac:dyDescent="0.25">
      <c r="D812" s="17"/>
    </row>
    <row r="813" spans="4:4" x14ac:dyDescent="0.25">
      <c r="D813" s="17"/>
    </row>
    <row r="814" spans="4:4" x14ac:dyDescent="0.25">
      <c r="D814" s="17"/>
    </row>
    <row r="815" spans="4:4" x14ac:dyDescent="0.25">
      <c r="D815" s="17"/>
    </row>
    <row r="816" spans="4:4" x14ac:dyDescent="0.25">
      <c r="D816" s="17"/>
    </row>
    <row r="817" spans="4:4" x14ac:dyDescent="0.25">
      <c r="D817" s="17"/>
    </row>
    <row r="818" spans="4:4" x14ac:dyDescent="0.25">
      <c r="D818" s="17"/>
    </row>
    <row r="819" spans="4:4" x14ac:dyDescent="0.25">
      <c r="D819" s="17"/>
    </row>
    <row r="820" spans="4:4" x14ac:dyDescent="0.25">
      <c r="D820" s="17"/>
    </row>
    <row r="821" spans="4:4" x14ac:dyDescent="0.25">
      <c r="D821" s="17"/>
    </row>
    <row r="822" spans="4:4" x14ac:dyDescent="0.25">
      <c r="D822" s="17"/>
    </row>
    <row r="823" spans="4:4" x14ac:dyDescent="0.25">
      <c r="D823" s="17"/>
    </row>
    <row r="824" spans="4:4" x14ac:dyDescent="0.25">
      <c r="D824" s="17"/>
    </row>
    <row r="825" spans="4:4" x14ac:dyDescent="0.25">
      <c r="D825" s="17"/>
    </row>
    <row r="826" spans="4:4" x14ac:dyDescent="0.25">
      <c r="D826" s="17"/>
    </row>
    <row r="827" spans="4:4" x14ac:dyDescent="0.25">
      <c r="D827" s="17"/>
    </row>
    <row r="828" spans="4:4" x14ac:dyDescent="0.25">
      <c r="D828" s="17"/>
    </row>
    <row r="829" spans="4:4" x14ac:dyDescent="0.25">
      <c r="D829" s="17"/>
    </row>
    <row r="830" spans="4:4" x14ac:dyDescent="0.25">
      <c r="D830" s="17"/>
    </row>
    <row r="831" spans="4:4" x14ac:dyDescent="0.25">
      <c r="D831" s="17"/>
    </row>
    <row r="832" spans="4:4" x14ac:dyDescent="0.25">
      <c r="D832" s="17"/>
    </row>
    <row r="833" spans="4:4" x14ac:dyDescent="0.25">
      <c r="D833" s="17"/>
    </row>
    <row r="834" spans="4:4" x14ac:dyDescent="0.25">
      <c r="D834" s="17"/>
    </row>
    <row r="835" spans="4:4" x14ac:dyDescent="0.25">
      <c r="D835" s="17"/>
    </row>
    <row r="836" spans="4:4" x14ac:dyDescent="0.25">
      <c r="D836" s="17"/>
    </row>
    <row r="837" spans="4:4" x14ac:dyDescent="0.25">
      <c r="D837" s="17"/>
    </row>
    <row r="838" spans="4:4" x14ac:dyDescent="0.25">
      <c r="D838" s="17"/>
    </row>
    <row r="839" spans="4:4" x14ac:dyDescent="0.25">
      <c r="D839" s="17"/>
    </row>
    <row r="840" spans="4:4" x14ac:dyDescent="0.25">
      <c r="D840" s="17"/>
    </row>
    <row r="841" spans="4:4" x14ac:dyDescent="0.25">
      <c r="D841" s="17"/>
    </row>
    <row r="842" spans="4:4" x14ac:dyDescent="0.25">
      <c r="D842" s="17"/>
    </row>
    <row r="843" spans="4:4" x14ac:dyDescent="0.25">
      <c r="D843" s="17"/>
    </row>
    <row r="844" spans="4:4" x14ac:dyDescent="0.25">
      <c r="D844" s="17"/>
    </row>
    <row r="845" spans="4:4" x14ac:dyDescent="0.25">
      <c r="D845" s="17"/>
    </row>
    <row r="846" spans="4:4" x14ac:dyDescent="0.25">
      <c r="D846" s="17"/>
    </row>
    <row r="847" spans="4:4" x14ac:dyDescent="0.25">
      <c r="D847" s="17"/>
    </row>
    <row r="848" spans="4:4" x14ac:dyDescent="0.25">
      <c r="D848" s="17"/>
    </row>
    <row r="849" spans="4:4" x14ac:dyDescent="0.25">
      <c r="D849" s="17"/>
    </row>
    <row r="850" spans="4:4" x14ac:dyDescent="0.25">
      <c r="D850" s="17"/>
    </row>
    <row r="851" spans="4:4" x14ac:dyDescent="0.25">
      <c r="D851" s="17"/>
    </row>
    <row r="852" spans="4:4" x14ac:dyDescent="0.25">
      <c r="D852" s="17"/>
    </row>
    <row r="853" spans="4:4" x14ac:dyDescent="0.25">
      <c r="D853" s="17"/>
    </row>
    <row r="854" spans="4:4" x14ac:dyDescent="0.25">
      <c r="D854" s="17"/>
    </row>
    <row r="855" spans="4:4" x14ac:dyDescent="0.25">
      <c r="D855" s="17"/>
    </row>
    <row r="856" spans="4:4" x14ac:dyDescent="0.25">
      <c r="D856" s="17"/>
    </row>
    <row r="857" spans="4:4" x14ac:dyDescent="0.25">
      <c r="D857" s="17"/>
    </row>
    <row r="858" spans="4:4" x14ac:dyDescent="0.25">
      <c r="D858" s="17"/>
    </row>
    <row r="859" spans="4:4" x14ac:dyDescent="0.25">
      <c r="D859" s="17"/>
    </row>
    <row r="860" spans="4:4" x14ac:dyDescent="0.25">
      <c r="D860" s="17"/>
    </row>
    <row r="861" spans="4:4" x14ac:dyDescent="0.25">
      <c r="D861" s="17"/>
    </row>
    <row r="862" spans="4:4" x14ac:dyDescent="0.25">
      <c r="D862" s="17"/>
    </row>
    <row r="863" spans="4:4" x14ac:dyDescent="0.25">
      <c r="D863" s="17"/>
    </row>
    <row r="864" spans="4:4" x14ac:dyDescent="0.25">
      <c r="D864" s="17"/>
    </row>
    <row r="865" spans="4:4" x14ac:dyDescent="0.25">
      <c r="D865" s="17"/>
    </row>
    <row r="866" spans="4:4" x14ac:dyDescent="0.25">
      <c r="D866" s="17"/>
    </row>
    <row r="867" spans="4:4" x14ac:dyDescent="0.25">
      <c r="D867" s="17"/>
    </row>
    <row r="868" spans="4:4" x14ac:dyDescent="0.25">
      <c r="D868" s="17"/>
    </row>
    <row r="869" spans="4:4" x14ac:dyDescent="0.25">
      <c r="D869" s="17"/>
    </row>
    <row r="870" spans="4:4" x14ac:dyDescent="0.25">
      <c r="D870" s="17"/>
    </row>
    <row r="871" spans="4:4" x14ac:dyDescent="0.25">
      <c r="D871" s="17"/>
    </row>
    <row r="872" spans="4:4" x14ac:dyDescent="0.25">
      <c r="D872" s="17"/>
    </row>
    <row r="873" spans="4:4" x14ac:dyDescent="0.25">
      <c r="D873" s="17"/>
    </row>
    <row r="874" spans="4:4" x14ac:dyDescent="0.25">
      <c r="D874" s="17"/>
    </row>
    <row r="875" spans="4:4" x14ac:dyDescent="0.25">
      <c r="D875" s="17"/>
    </row>
    <row r="876" spans="4:4" x14ac:dyDescent="0.25">
      <c r="D876" s="17"/>
    </row>
    <row r="877" spans="4:4" x14ac:dyDescent="0.25">
      <c r="D877" s="17"/>
    </row>
    <row r="878" spans="4:4" x14ac:dyDescent="0.25">
      <c r="D878" s="17"/>
    </row>
    <row r="879" spans="4:4" x14ac:dyDescent="0.25">
      <c r="D879" s="17"/>
    </row>
    <row r="880" spans="4:4" x14ac:dyDescent="0.25">
      <c r="D880" s="17"/>
    </row>
    <row r="881" spans="4:4" x14ac:dyDescent="0.25">
      <c r="D881" s="17"/>
    </row>
    <row r="882" spans="4:4" x14ac:dyDescent="0.25">
      <c r="D882" s="17"/>
    </row>
    <row r="883" spans="4:4" x14ac:dyDescent="0.25">
      <c r="D883" s="17"/>
    </row>
    <row r="884" spans="4:4" x14ac:dyDescent="0.25">
      <c r="D884" s="17"/>
    </row>
  </sheetData>
  <conditionalFormatting sqref="D4:E4">
    <cfRule type="cellIs" dxfId="9" priority="1" operator="greater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Index!$A$8:$A$14</xm:f>
          </x14:formula1>
          <xm:sqref>B6:B1900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N918"/>
  <sheetViews>
    <sheetView workbookViewId="0">
      <selection activeCell="C34" sqref="C34"/>
    </sheetView>
  </sheetViews>
  <sheetFormatPr defaultRowHeight="15" x14ac:dyDescent="0.25"/>
  <cols>
    <col min="1" max="1" width="44.140625" style="1" customWidth="1"/>
    <col min="2" max="2" width="35.42578125" style="1" bestFit="1" customWidth="1"/>
    <col min="3" max="3" width="28.28515625" style="1" customWidth="1"/>
    <col min="4" max="5" width="19.28515625" style="1" customWidth="1"/>
    <col min="6" max="40" width="9.140625" style="4"/>
    <col min="41" max="16384" width="9.140625" style="1"/>
  </cols>
  <sheetData>
    <row r="1" spans="1:5" ht="18.75" x14ac:dyDescent="0.3">
      <c r="A1" s="6" t="s">
        <v>7</v>
      </c>
      <c r="B1" s="6"/>
      <c r="C1" s="6"/>
      <c r="D1" s="6"/>
      <c r="E1" s="6"/>
    </row>
    <row r="2" spans="1:5" x14ac:dyDescent="0.25">
      <c r="A2" s="2" t="s">
        <v>0</v>
      </c>
      <c r="B2" s="2" t="s">
        <v>14</v>
      </c>
      <c r="C2" s="5" t="s">
        <v>10</v>
      </c>
      <c r="D2" s="7">
        <f>Index!B8</f>
        <v>1437895</v>
      </c>
      <c r="E2" s="7"/>
    </row>
    <row r="3" spans="1:5" ht="15.75" thickBot="1" x14ac:dyDescent="0.3">
      <c r="A3" s="2" t="s">
        <v>1</v>
      </c>
      <c r="B3" s="2" t="s">
        <v>15</v>
      </c>
      <c r="C3" s="5" t="s">
        <v>11</v>
      </c>
      <c r="D3" s="8">
        <f>SUM(D6:D10000)</f>
        <v>1437895.5599999996</v>
      </c>
      <c r="E3" s="8"/>
    </row>
    <row r="4" spans="1:5" ht="21" customHeight="1" thickBot="1" x14ac:dyDescent="0.3">
      <c r="A4" s="2"/>
      <c r="B4" s="2" t="s">
        <v>16</v>
      </c>
      <c r="C4" s="5" t="s">
        <v>12</v>
      </c>
      <c r="D4" s="9">
        <f>D2-D3</f>
        <v>-0.55999999959021807</v>
      </c>
      <c r="E4" s="10"/>
    </row>
    <row r="5" spans="1:5" ht="25.5" customHeight="1" thickBot="1" x14ac:dyDescent="0.3">
      <c r="A5" s="3" t="s">
        <v>5</v>
      </c>
      <c r="B5" s="3" t="s">
        <v>3</v>
      </c>
      <c r="C5" s="3" t="s">
        <v>2</v>
      </c>
      <c r="D5" s="3" t="s">
        <v>4</v>
      </c>
      <c r="E5" s="3" t="s">
        <v>17</v>
      </c>
    </row>
    <row r="6" spans="1:5" x14ac:dyDescent="0.25">
      <c r="A6" s="16" t="s">
        <v>154</v>
      </c>
      <c r="B6" s="1" t="s">
        <v>6</v>
      </c>
      <c r="C6" s="16" t="s">
        <v>476</v>
      </c>
      <c r="D6" s="18">
        <v>716.47</v>
      </c>
    </row>
    <row r="7" spans="1:5" x14ac:dyDescent="0.25">
      <c r="A7" s="16" t="s">
        <v>155</v>
      </c>
      <c r="B7" s="1" t="s">
        <v>6</v>
      </c>
      <c r="C7" s="16" t="s">
        <v>1295</v>
      </c>
      <c r="D7" s="18">
        <v>41382.870000000003</v>
      </c>
    </row>
    <row r="8" spans="1:5" x14ac:dyDescent="0.25">
      <c r="A8" s="16" t="s">
        <v>156</v>
      </c>
      <c r="B8" s="1" t="s">
        <v>6</v>
      </c>
      <c r="C8" s="16" t="s">
        <v>129</v>
      </c>
      <c r="D8" s="18">
        <v>20</v>
      </c>
    </row>
    <row r="9" spans="1:5" x14ac:dyDescent="0.25">
      <c r="A9" s="16" t="s">
        <v>157</v>
      </c>
      <c r="B9" s="1" t="s">
        <v>6</v>
      </c>
      <c r="C9" s="16" t="s">
        <v>1296</v>
      </c>
      <c r="D9" s="18">
        <v>-500</v>
      </c>
      <c r="E9" s="1" t="s">
        <v>153</v>
      </c>
    </row>
    <row r="10" spans="1:5" x14ac:dyDescent="0.25">
      <c r="A10" s="16" t="s">
        <v>157</v>
      </c>
      <c r="B10" s="1" t="s">
        <v>6</v>
      </c>
      <c r="C10" s="16" t="s">
        <v>1296</v>
      </c>
      <c r="D10" s="18">
        <v>-445.78</v>
      </c>
      <c r="E10" s="1" t="s">
        <v>153</v>
      </c>
    </row>
    <row r="11" spans="1:5" x14ac:dyDescent="0.25">
      <c r="A11" s="16" t="s">
        <v>157</v>
      </c>
      <c r="B11" s="1" t="s">
        <v>6</v>
      </c>
      <c r="C11" s="16" t="s">
        <v>1296</v>
      </c>
      <c r="D11" s="18">
        <v>-300</v>
      </c>
      <c r="E11" s="1" t="s">
        <v>153</v>
      </c>
    </row>
    <row r="12" spans="1:5" x14ac:dyDescent="0.25">
      <c r="A12" s="16" t="s">
        <v>157</v>
      </c>
      <c r="B12" s="1" t="s">
        <v>6</v>
      </c>
      <c r="C12" s="16" t="s">
        <v>1296</v>
      </c>
      <c r="D12" s="18">
        <v>-221.45</v>
      </c>
      <c r="E12" s="1" t="s">
        <v>153</v>
      </c>
    </row>
    <row r="13" spans="1:5" x14ac:dyDescent="0.25">
      <c r="A13" s="16" t="s">
        <v>157</v>
      </c>
      <c r="B13" s="1" t="s">
        <v>6</v>
      </c>
      <c r="C13" s="16" t="s">
        <v>1296</v>
      </c>
      <c r="D13" s="18">
        <v>-212.84</v>
      </c>
      <c r="E13" s="1" t="s">
        <v>153</v>
      </c>
    </row>
    <row r="14" spans="1:5" x14ac:dyDescent="0.25">
      <c r="A14" s="16" t="s">
        <v>157</v>
      </c>
      <c r="B14" s="1" t="s">
        <v>6</v>
      </c>
      <c r="C14" s="16" t="s">
        <v>1296</v>
      </c>
      <c r="D14" s="18">
        <v>-204.1</v>
      </c>
      <c r="E14" s="1" t="s">
        <v>153</v>
      </c>
    </row>
    <row r="15" spans="1:5" x14ac:dyDescent="0.25">
      <c r="A15" s="16" t="s">
        <v>157</v>
      </c>
      <c r="B15" s="1" t="s">
        <v>6</v>
      </c>
      <c r="C15" s="16" t="s">
        <v>1296</v>
      </c>
      <c r="D15" s="18">
        <v>-200</v>
      </c>
      <c r="E15" s="1" t="s">
        <v>153</v>
      </c>
    </row>
    <row r="16" spans="1:5" x14ac:dyDescent="0.25">
      <c r="A16" s="16" t="s">
        <v>157</v>
      </c>
      <c r="B16" s="1" t="s">
        <v>6</v>
      </c>
      <c r="C16" s="16" t="s">
        <v>1296</v>
      </c>
      <c r="D16" s="18">
        <v>-174.76</v>
      </c>
      <c r="E16" s="1" t="s">
        <v>153</v>
      </c>
    </row>
    <row r="17" spans="1:5" x14ac:dyDescent="0.25">
      <c r="A17" s="16" t="s">
        <v>157</v>
      </c>
      <c r="B17" s="1" t="s">
        <v>6</v>
      </c>
      <c r="C17" s="16" t="s">
        <v>1296</v>
      </c>
      <c r="D17" s="18">
        <v>-74.680000000000007</v>
      </c>
      <c r="E17" s="1" t="s">
        <v>153</v>
      </c>
    </row>
    <row r="18" spans="1:5" x14ac:dyDescent="0.25">
      <c r="A18" s="16" t="s">
        <v>157</v>
      </c>
      <c r="B18" s="1" t="s">
        <v>6</v>
      </c>
      <c r="C18" s="16" t="s">
        <v>1296</v>
      </c>
      <c r="D18" s="18">
        <v>-50.8</v>
      </c>
      <c r="E18" s="1" t="s">
        <v>153</v>
      </c>
    </row>
    <row r="19" spans="1:5" x14ac:dyDescent="0.25">
      <c r="A19" s="16" t="s">
        <v>157</v>
      </c>
      <c r="B19" s="1" t="s">
        <v>6</v>
      </c>
      <c r="C19" s="16" t="s">
        <v>1296</v>
      </c>
      <c r="D19" s="18">
        <v>-24.52</v>
      </c>
      <c r="E19" s="1" t="s">
        <v>153</v>
      </c>
    </row>
    <row r="20" spans="1:5" x14ac:dyDescent="0.25">
      <c r="A20" s="16" t="s">
        <v>157</v>
      </c>
      <c r="B20" s="1" t="s">
        <v>6</v>
      </c>
      <c r="C20" s="16" t="s">
        <v>1296</v>
      </c>
      <c r="D20" s="18">
        <v>-16.95</v>
      </c>
      <c r="E20" s="1" t="s">
        <v>153</v>
      </c>
    </row>
    <row r="21" spans="1:5" x14ac:dyDescent="0.25">
      <c r="A21" s="16" t="s">
        <v>157</v>
      </c>
      <c r="B21" s="1" t="s">
        <v>6</v>
      </c>
      <c r="C21" s="16" t="s">
        <v>1296</v>
      </c>
      <c r="D21" s="18">
        <v>-13.56</v>
      </c>
      <c r="E21" s="1" t="s">
        <v>153</v>
      </c>
    </row>
    <row r="22" spans="1:5" x14ac:dyDescent="0.25">
      <c r="A22" s="16" t="s">
        <v>157</v>
      </c>
      <c r="B22" s="1" t="s">
        <v>6</v>
      </c>
      <c r="C22" s="16" t="s">
        <v>1296</v>
      </c>
      <c r="D22" s="18">
        <v>-6.45</v>
      </c>
      <c r="E22" s="1" t="s">
        <v>153</v>
      </c>
    </row>
    <row r="23" spans="1:5" x14ac:dyDescent="0.25">
      <c r="A23" s="16" t="s">
        <v>157</v>
      </c>
      <c r="B23" s="1" t="s">
        <v>6</v>
      </c>
      <c r="C23" s="16" t="s">
        <v>1296</v>
      </c>
      <c r="D23" s="18">
        <v>-6.28</v>
      </c>
      <c r="E23" s="1" t="s">
        <v>153</v>
      </c>
    </row>
    <row r="24" spans="1:5" x14ac:dyDescent="0.25">
      <c r="A24" s="16" t="s">
        <v>157</v>
      </c>
      <c r="B24" s="1" t="s">
        <v>6</v>
      </c>
      <c r="C24" s="16" t="s">
        <v>1296</v>
      </c>
      <c r="D24" s="18">
        <v>-5.35</v>
      </c>
      <c r="E24" s="1" t="s">
        <v>153</v>
      </c>
    </row>
    <row r="25" spans="1:5" x14ac:dyDescent="0.25">
      <c r="A25" s="16" t="s">
        <v>157</v>
      </c>
      <c r="B25" s="1" t="s">
        <v>6</v>
      </c>
      <c r="C25" s="16" t="s">
        <v>477</v>
      </c>
      <c r="D25" s="18">
        <v>2.15</v>
      </c>
      <c r="E25" s="1" t="s">
        <v>153</v>
      </c>
    </row>
    <row r="26" spans="1:5" x14ac:dyDescent="0.25">
      <c r="A26" s="16" t="s">
        <v>157</v>
      </c>
      <c r="B26" s="1" t="s">
        <v>6</v>
      </c>
      <c r="C26" s="16" t="s">
        <v>478</v>
      </c>
      <c r="D26" s="18">
        <v>3.33</v>
      </c>
      <c r="E26" s="1" t="s">
        <v>153</v>
      </c>
    </row>
    <row r="27" spans="1:5" x14ac:dyDescent="0.25">
      <c r="A27" s="16" t="s">
        <v>157</v>
      </c>
      <c r="B27" s="1" t="s">
        <v>6</v>
      </c>
      <c r="C27" s="16" t="s">
        <v>479</v>
      </c>
      <c r="D27" s="18">
        <v>3.63</v>
      </c>
      <c r="E27" s="1" t="s">
        <v>153</v>
      </c>
    </row>
    <row r="28" spans="1:5" x14ac:dyDescent="0.25">
      <c r="A28" s="16" t="s">
        <v>157</v>
      </c>
      <c r="B28" s="1" t="s">
        <v>6</v>
      </c>
      <c r="C28" s="16" t="s">
        <v>480</v>
      </c>
      <c r="D28" s="18">
        <v>4.25</v>
      </c>
      <c r="E28" s="1" t="s">
        <v>153</v>
      </c>
    </row>
    <row r="29" spans="1:5" x14ac:dyDescent="0.25">
      <c r="A29" s="16" t="s">
        <v>157</v>
      </c>
      <c r="B29" s="1" t="s">
        <v>6</v>
      </c>
      <c r="C29" s="16" t="s">
        <v>481</v>
      </c>
      <c r="D29" s="18">
        <v>4.29</v>
      </c>
      <c r="E29" s="1" t="s">
        <v>153</v>
      </c>
    </row>
    <row r="30" spans="1:5" x14ac:dyDescent="0.25">
      <c r="A30" s="16" t="s">
        <v>157</v>
      </c>
      <c r="B30" s="1" t="s">
        <v>6</v>
      </c>
      <c r="C30" s="16" t="s">
        <v>482</v>
      </c>
      <c r="D30" s="18">
        <v>5.15</v>
      </c>
      <c r="E30" s="1" t="s">
        <v>153</v>
      </c>
    </row>
    <row r="31" spans="1:5" x14ac:dyDescent="0.25">
      <c r="A31" s="16" t="s">
        <v>157</v>
      </c>
      <c r="B31" s="1" t="s">
        <v>6</v>
      </c>
      <c r="C31" s="16" t="s">
        <v>483</v>
      </c>
      <c r="D31" s="18">
        <v>6.2</v>
      </c>
      <c r="E31" s="1" t="s">
        <v>153</v>
      </c>
    </row>
    <row r="32" spans="1:5" x14ac:dyDescent="0.25">
      <c r="A32" s="16" t="s">
        <v>157</v>
      </c>
      <c r="B32" s="1" t="s">
        <v>6</v>
      </c>
      <c r="C32" s="16" t="s">
        <v>484</v>
      </c>
      <c r="D32" s="18">
        <v>7.2</v>
      </c>
      <c r="E32" s="1" t="s">
        <v>153</v>
      </c>
    </row>
    <row r="33" spans="1:5" x14ac:dyDescent="0.25">
      <c r="A33" s="16" t="s">
        <v>157</v>
      </c>
      <c r="B33" s="1" t="s">
        <v>6</v>
      </c>
      <c r="C33" s="16" t="s">
        <v>485</v>
      </c>
      <c r="D33" s="18">
        <v>7.48</v>
      </c>
      <c r="E33" s="1" t="s">
        <v>153</v>
      </c>
    </row>
    <row r="34" spans="1:5" x14ac:dyDescent="0.25">
      <c r="A34" s="16" t="s">
        <v>157</v>
      </c>
      <c r="B34" s="1" t="s">
        <v>6</v>
      </c>
      <c r="C34" s="16" t="s">
        <v>486</v>
      </c>
      <c r="D34" s="18">
        <v>7.91</v>
      </c>
      <c r="E34" s="1" t="s">
        <v>153</v>
      </c>
    </row>
    <row r="35" spans="1:5" x14ac:dyDescent="0.25">
      <c r="A35" s="16" t="s">
        <v>157</v>
      </c>
      <c r="B35" s="1" t="s">
        <v>6</v>
      </c>
      <c r="C35" s="16" t="s">
        <v>487</v>
      </c>
      <c r="D35" s="18">
        <v>10.09</v>
      </c>
      <c r="E35" s="1" t="s">
        <v>153</v>
      </c>
    </row>
    <row r="36" spans="1:5" x14ac:dyDescent="0.25">
      <c r="A36" s="16" t="s">
        <v>157</v>
      </c>
      <c r="B36" s="1" t="s">
        <v>6</v>
      </c>
      <c r="C36" s="16" t="s">
        <v>488</v>
      </c>
      <c r="D36" s="18">
        <v>11.7</v>
      </c>
      <c r="E36" s="1" t="s">
        <v>153</v>
      </c>
    </row>
    <row r="37" spans="1:5" x14ac:dyDescent="0.25">
      <c r="A37" s="16" t="s">
        <v>157</v>
      </c>
      <c r="B37" s="1" t="s">
        <v>6</v>
      </c>
      <c r="C37" s="16" t="s">
        <v>489</v>
      </c>
      <c r="D37" s="18">
        <v>12.11</v>
      </c>
      <c r="E37" s="1" t="s">
        <v>153</v>
      </c>
    </row>
    <row r="38" spans="1:5" x14ac:dyDescent="0.25">
      <c r="A38" s="16" t="s">
        <v>157</v>
      </c>
      <c r="B38" s="1" t="s">
        <v>6</v>
      </c>
      <c r="C38" s="16" t="s">
        <v>490</v>
      </c>
      <c r="D38" s="18">
        <v>13.19</v>
      </c>
      <c r="E38" s="1" t="s">
        <v>153</v>
      </c>
    </row>
    <row r="39" spans="1:5" x14ac:dyDescent="0.25">
      <c r="A39" s="16" t="s">
        <v>157</v>
      </c>
      <c r="B39" s="1" t="s">
        <v>6</v>
      </c>
      <c r="C39" s="16" t="s">
        <v>491</v>
      </c>
      <c r="D39" s="18">
        <v>16.43</v>
      </c>
      <c r="E39" s="1" t="s">
        <v>153</v>
      </c>
    </row>
    <row r="40" spans="1:5" x14ac:dyDescent="0.25">
      <c r="A40" s="16" t="s">
        <v>157</v>
      </c>
      <c r="B40" s="1" t="s">
        <v>6</v>
      </c>
      <c r="C40" s="16" t="s">
        <v>492</v>
      </c>
      <c r="D40" s="18">
        <v>18.920000000000002</v>
      </c>
      <c r="E40" s="1" t="s">
        <v>153</v>
      </c>
    </row>
    <row r="41" spans="1:5" x14ac:dyDescent="0.25">
      <c r="A41" s="16" t="s">
        <v>157</v>
      </c>
      <c r="B41" s="1" t="s">
        <v>6</v>
      </c>
      <c r="C41" s="16" t="s">
        <v>493</v>
      </c>
      <c r="D41" s="18">
        <v>20.6</v>
      </c>
      <c r="E41" s="1" t="s">
        <v>153</v>
      </c>
    </row>
    <row r="42" spans="1:5" x14ac:dyDescent="0.25">
      <c r="A42" s="16" t="s">
        <v>157</v>
      </c>
      <c r="B42" s="1" t="s">
        <v>6</v>
      </c>
      <c r="C42" s="16" t="s">
        <v>494</v>
      </c>
      <c r="D42" s="18">
        <v>20.91</v>
      </c>
      <c r="E42" s="1" t="s">
        <v>153</v>
      </c>
    </row>
    <row r="43" spans="1:5" x14ac:dyDescent="0.25">
      <c r="A43" s="16" t="s">
        <v>157</v>
      </c>
      <c r="B43" s="1" t="s">
        <v>6</v>
      </c>
      <c r="C43" s="16" t="s">
        <v>1296</v>
      </c>
      <c r="D43" s="18">
        <v>20.95</v>
      </c>
      <c r="E43" s="1" t="s">
        <v>153</v>
      </c>
    </row>
    <row r="44" spans="1:5" x14ac:dyDescent="0.25">
      <c r="A44" s="16" t="s">
        <v>157</v>
      </c>
      <c r="B44" s="1" t="s">
        <v>6</v>
      </c>
      <c r="C44" s="16" t="s">
        <v>495</v>
      </c>
      <c r="D44" s="18">
        <v>26.72</v>
      </c>
      <c r="E44" s="1" t="s">
        <v>153</v>
      </c>
    </row>
    <row r="45" spans="1:5" x14ac:dyDescent="0.25">
      <c r="A45" s="16" t="s">
        <v>157</v>
      </c>
      <c r="B45" s="1" t="s">
        <v>6</v>
      </c>
      <c r="C45" s="16" t="s">
        <v>496</v>
      </c>
      <c r="D45" s="18">
        <v>29.5</v>
      </c>
      <c r="E45" s="1" t="s">
        <v>153</v>
      </c>
    </row>
    <row r="46" spans="1:5" x14ac:dyDescent="0.25">
      <c r="A46" s="16" t="s">
        <v>157</v>
      </c>
      <c r="B46" s="1" t="s">
        <v>6</v>
      </c>
      <c r="C46" s="16" t="s">
        <v>497</v>
      </c>
      <c r="D46" s="18">
        <v>37.380000000000003</v>
      </c>
      <c r="E46" s="1" t="s">
        <v>153</v>
      </c>
    </row>
    <row r="47" spans="1:5" x14ac:dyDescent="0.25">
      <c r="A47" s="16" t="s">
        <v>157</v>
      </c>
      <c r="B47" s="1" t="s">
        <v>6</v>
      </c>
      <c r="C47" s="16" t="s">
        <v>498</v>
      </c>
      <c r="D47" s="18">
        <v>42</v>
      </c>
      <c r="E47" s="1" t="s">
        <v>153</v>
      </c>
    </row>
    <row r="48" spans="1:5" x14ac:dyDescent="0.25">
      <c r="A48" s="16" t="s">
        <v>157</v>
      </c>
      <c r="B48" s="1" t="s">
        <v>6</v>
      </c>
      <c r="C48" s="16" t="s">
        <v>499</v>
      </c>
      <c r="D48" s="18">
        <v>48.24</v>
      </c>
      <c r="E48" s="1" t="s">
        <v>153</v>
      </c>
    </row>
    <row r="49" spans="1:5" x14ac:dyDescent="0.25">
      <c r="A49" s="16" t="s">
        <v>157</v>
      </c>
      <c r="B49" s="1" t="s">
        <v>6</v>
      </c>
      <c r="C49" s="16" t="s">
        <v>500</v>
      </c>
      <c r="D49" s="18">
        <v>50.9</v>
      </c>
      <c r="E49" s="1" t="s">
        <v>153</v>
      </c>
    </row>
    <row r="50" spans="1:5" x14ac:dyDescent="0.25">
      <c r="A50" s="16" t="s">
        <v>157</v>
      </c>
      <c r="B50" s="1" t="s">
        <v>6</v>
      </c>
      <c r="C50" s="16" t="s">
        <v>501</v>
      </c>
      <c r="D50" s="18">
        <v>56.78</v>
      </c>
      <c r="E50" s="1" t="s">
        <v>153</v>
      </c>
    </row>
    <row r="51" spans="1:5" x14ac:dyDescent="0.25">
      <c r="A51" s="16" t="s">
        <v>158</v>
      </c>
      <c r="B51" s="1" t="s">
        <v>6</v>
      </c>
      <c r="C51" s="16" t="s">
        <v>502</v>
      </c>
      <c r="D51" s="18">
        <v>106.22</v>
      </c>
    </row>
    <row r="52" spans="1:5" x14ac:dyDescent="0.25">
      <c r="A52" s="16" t="s">
        <v>158</v>
      </c>
      <c r="B52" s="1" t="s">
        <v>6</v>
      </c>
      <c r="C52" s="16" t="s">
        <v>503</v>
      </c>
      <c r="D52" s="18">
        <v>106.22</v>
      </c>
    </row>
    <row r="53" spans="1:5" x14ac:dyDescent="0.25">
      <c r="A53" s="16" t="s">
        <v>158</v>
      </c>
      <c r="B53" s="1" t="s">
        <v>6</v>
      </c>
      <c r="C53" s="16" t="s">
        <v>504</v>
      </c>
      <c r="D53" s="18">
        <v>106.22</v>
      </c>
    </row>
    <row r="54" spans="1:5" x14ac:dyDescent="0.25">
      <c r="A54" s="16" t="s">
        <v>158</v>
      </c>
      <c r="B54" s="1" t="s">
        <v>6</v>
      </c>
      <c r="C54" s="16" t="s">
        <v>505</v>
      </c>
      <c r="D54" s="18">
        <v>114.13</v>
      </c>
    </row>
    <row r="55" spans="1:5" x14ac:dyDescent="0.25">
      <c r="A55" s="16" t="s">
        <v>158</v>
      </c>
      <c r="B55" s="1" t="s">
        <v>6</v>
      </c>
      <c r="C55" s="16" t="s">
        <v>506</v>
      </c>
      <c r="D55" s="18">
        <v>114.13</v>
      </c>
    </row>
    <row r="56" spans="1:5" x14ac:dyDescent="0.25">
      <c r="A56" s="16" t="s">
        <v>158</v>
      </c>
      <c r="B56" s="1" t="s">
        <v>6</v>
      </c>
      <c r="C56" s="16" t="s">
        <v>507</v>
      </c>
      <c r="D56" s="18">
        <v>114.13</v>
      </c>
    </row>
    <row r="57" spans="1:5" x14ac:dyDescent="0.25">
      <c r="A57" s="16" t="s">
        <v>157</v>
      </c>
      <c r="B57" s="1" t="s">
        <v>6</v>
      </c>
      <c r="C57" s="16" t="s">
        <v>508</v>
      </c>
      <c r="D57" s="18">
        <v>115.83</v>
      </c>
    </row>
    <row r="58" spans="1:5" x14ac:dyDescent="0.25">
      <c r="A58" s="16" t="s">
        <v>159</v>
      </c>
      <c r="B58" s="1" t="s">
        <v>6</v>
      </c>
      <c r="C58" s="16" t="s">
        <v>509</v>
      </c>
      <c r="D58" s="18">
        <v>127.08</v>
      </c>
    </row>
    <row r="59" spans="1:5" x14ac:dyDescent="0.25">
      <c r="A59" s="16" t="s">
        <v>157</v>
      </c>
      <c r="B59" s="1" t="s">
        <v>6</v>
      </c>
      <c r="C59" s="16" t="s">
        <v>510</v>
      </c>
      <c r="D59" s="18">
        <v>128.38999999999999</v>
      </c>
    </row>
    <row r="60" spans="1:5" x14ac:dyDescent="0.25">
      <c r="A60" s="16" t="s">
        <v>158</v>
      </c>
      <c r="B60" s="1" t="s">
        <v>6</v>
      </c>
      <c r="C60" s="16" t="s">
        <v>511</v>
      </c>
      <c r="D60" s="18">
        <v>134.47</v>
      </c>
    </row>
    <row r="61" spans="1:5" x14ac:dyDescent="0.25">
      <c r="A61" s="16" t="s">
        <v>158</v>
      </c>
      <c r="B61" s="1" t="s">
        <v>6</v>
      </c>
      <c r="C61" s="16" t="s">
        <v>512</v>
      </c>
      <c r="D61" s="18">
        <v>134.47</v>
      </c>
    </row>
    <row r="62" spans="1:5" x14ac:dyDescent="0.25">
      <c r="A62" s="16" t="s">
        <v>158</v>
      </c>
      <c r="B62" s="1" t="s">
        <v>6</v>
      </c>
      <c r="C62" s="16" t="s">
        <v>513</v>
      </c>
      <c r="D62" s="18">
        <v>134.47</v>
      </c>
    </row>
    <row r="63" spans="1:5" x14ac:dyDescent="0.25">
      <c r="A63" s="16" t="s">
        <v>158</v>
      </c>
      <c r="B63" s="1" t="s">
        <v>6</v>
      </c>
      <c r="C63" s="16" t="s">
        <v>514</v>
      </c>
      <c r="D63" s="18">
        <v>134.47</v>
      </c>
    </row>
    <row r="64" spans="1:5" x14ac:dyDescent="0.25">
      <c r="A64" s="16" t="s">
        <v>160</v>
      </c>
      <c r="B64" s="1" t="s">
        <v>6</v>
      </c>
      <c r="C64" s="16" t="s">
        <v>515</v>
      </c>
      <c r="D64" s="18">
        <v>173.02</v>
      </c>
    </row>
    <row r="65" spans="1:4" x14ac:dyDescent="0.25">
      <c r="A65" s="16" t="s">
        <v>160</v>
      </c>
      <c r="B65" s="1" t="s">
        <v>6</v>
      </c>
      <c r="C65" s="16" t="s">
        <v>516</v>
      </c>
      <c r="D65" s="18">
        <v>173.02</v>
      </c>
    </row>
    <row r="66" spans="1:4" x14ac:dyDescent="0.25">
      <c r="A66" s="16" t="s">
        <v>160</v>
      </c>
      <c r="B66" s="1" t="s">
        <v>6</v>
      </c>
      <c r="C66" s="16" t="s">
        <v>517</v>
      </c>
      <c r="D66" s="18">
        <v>173.02</v>
      </c>
    </row>
    <row r="67" spans="1:4" x14ac:dyDescent="0.25">
      <c r="A67" s="16" t="s">
        <v>160</v>
      </c>
      <c r="B67" s="1" t="s">
        <v>6</v>
      </c>
      <c r="C67" s="16" t="s">
        <v>518</v>
      </c>
      <c r="D67" s="18">
        <v>173.02</v>
      </c>
    </row>
    <row r="68" spans="1:4" x14ac:dyDescent="0.25">
      <c r="A68" s="16" t="s">
        <v>157</v>
      </c>
      <c r="B68" s="1" t="s">
        <v>6</v>
      </c>
      <c r="C68" s="16" t="s">
        <v>519</v>
      </c>
      <c r="D68" s="18">
        <v>173.16</v>
      </c>
    </row>
    <row r="69" spans="1:4" x14ac:dyDescent="0.25">
      <c r="A69" s="16" t="s">
        <v>161</v>
      </c>
      <c r="B69" s="1" t="s">
        <v>6</v>
      </c>
      <c r="C69" s="16" t="s">
        <v>520</v>
      </c>
      <c r="D69" s="18">
        <v>178.88</v>
      </c>
    </row>
    <row r="70" spans="1:4" x14ac:dyDescent="0.25">
      <c r="A70" s="16" t="s">
        <v>161</v>
      </c>
      <c r="B70" s="1" t="s">
        <v>6</v>
      </c>
      <c r="C70" s="16" t="s">
        <v>521</v>
      </c>
      <c r="D70" s="18">
        <v>178.88</v>
      </c>
    </row>
    <row r="71" spans="1:4" x14ac:dyDescent="0.25">
      <c r="A71" s="16" t="s">
        <v>159</v>
      </c>
      <c r="B71" s="1" t="s">
        <v>6</v>
      </c>
      <c r="C71" s="16" t="s">
        <v>522</v>
      </c>
      <c r="D71" s="18">
        <v>187.31</v>
      </c>
    </row>
    <row r="72" spans="1:4" x14ac:dyDescent="0.25">
      <c r="A72" s="16" t="s">
        <v>159</v>
      </c>
      <c r="B72" s="1" t="s">
        <v>6</v>
      </c>
      <c r="C72" s="16" t="s">
        <v>523</v>
      </c>
      <c r="D72" s="18">
        <v>187.31</v>
      </c>
    </row>
    <row r="73" spans="1:4" x14ac:dyDescent="0.25">
      <c r="A73" s="16" t="s">
        <v>159</v>
      </c>
      <c r="B73" s="1" t="s">
        <v>6</v>
      </c>
      <c r="C73" s="16" t="s">
        <v>524</v>
      </c>
      <c r="D73" s="18">
        <v>187.31</v>
      </c>
    </row>
    <row r="74" spans="1:4" x14ac:dyDescent="0.25">
      <c r="A74" s="16" t="s">
        <v>162</v>
      </c>
      <c r="B74" s="1" t="s">
        <v>6</v>
      </c>
      <c r="C74" s="16" t="s">
        <v>525</v>
      </c>
      <c r="D74" s="18">
        <v>187.58</v>
      </c>
    </row>
    <row r="75" spans="1:4" x14ac:dyDescent="0.25">
      <c r="A75" s="16" t="s">
        <v>162</v>
      </c>
      <c r="B75" s="1" t="s">
        <v>6</v>
      </c>
      <c r="C75" s="16" t="s">
        <v>526</v>
      </c>
      <c r="D75" s="18">
        <v>187.58</v>
      </c>
    </row>
    <row r="76" spans="1:4" x14ac:dyDescent="0.25">
      <c r="A76" s="16" t="s">
        <v>159</v>
      </c>
      <c r="B76" s="1" t="s">
        <v>6</v>
      </c>
      <c r="C76" s="16" t="s">
        <v>527</v>
      </c>
      <c r="D76" s="18">
        <v>192.78</v>
      </c>
    </row>
    <row r="77" spans="1:4" x14ac:dyDescent="0.25">
      <c r="A77" s="16" t="s">
        <v>159</v>
      </c>
      <c r="B77" s="1" t="s">
        <v>6</v>
      </c>
      <c r="C77" s="16" t="s">
        <v>528</v>
      </c>
      <c r="D77" s="18">
        <v>192.78</v>
      </c>
    </row>
    <row r="78" spans="1:4" x14ac:dyDescent="0.25">
      <c r="A78" s="16" t="s">
        <v>163</v>
      </c>
      <c r="B78" s="1" t="s">
        <v>6</v>
      </c>
      <c r="C78" s="16" t="s">
        <v>529</v>
      </c>
      <c r="D78" s="18">
        <v>200.2</v>
      </c>
    </row>
    <row r="79" spans="1:4" x14ac:dyDescent="0.25">
      <c r="A79" s="16" t="s">
        <v>164</v>
      </c>
      <c r="B79" s="1" t="s">
        <v>6</v>
      </c>
      <c r="C79" s="16" t="s">
        <v>530</v>
      </c>
      <c r="D79" s="18">
        <v>262.67</v>
      </c>
    </row>
    <row r="80" spans="1:4" x14ac:dyDescent="0.25">
      <c r="A80" s="16" t="s">
        <v>161</v>
      </c>
      <c r="B80" s="1" t="s">
        <v>6</v>
      </c>
      <c r="C80" s="16" t="s">
        <v>531</v>
      </c>
      <c r="D80" s="18">
        <v>330.01</v>
      </c>
    </row>
    <row r="81" spans="1:4" x14ac:dyDescent="0.25">
      <c r="A81" s="16" t="s">
        <v>161</v>
      </c>
      <c r="B81" s="1" t="s">
        <v>6</v>
      </c>
      <c r="C81" s="16" t="s">
        <v>532</v>
      </c>
      <c r="D81" s="18">
        <v>330.01</v>
      </c>
    </row>
    <row r="82" spans="1:4" x14ac:dyDescent="0.25">
      <c r="A82" s="16" t="s">
        <v>163</v>
      </c>
      <c r="B82" s="1" t="s">
        <v>6</v>
      </c>
      <c r="C82" s="16" t="s">
        <v>533</v>
      </c>
      <c r="D82" s="18">
        <v>348.49</v>
      </c>
    </row>
    <row r="83" spans="1:4" x14ac:dyDescent="0.25">
      <c r="A83" s="16" t="s">
        <v>161</v>
      </c>
      <c r="B83" s="1" t="s">
        <v>6</v>
      </c>
      <c r="C83" s="16" t="s">
        <v>534</v>
      </c>
      <c r="D83" s="18">
        <v>447.75</v>
      </c>
    </row>
    <row r="84" spans="1:4" x14ac:dyDescent="0.25">
      <c r="A84" s="16" t="s">
        <v>157</v>
      </c>
      <c r="B84" s="1" t="s">
        <v>6</v>
      </c>
      <c r="C84" s="16" t="s">
        <v>535</v>
      </c>
      <c r="D84" s="18">
        <v>480.57</v>
      </c>
    </row>
    <row r="85" spans="1:4" x14ac:dyDescent="0.25">
      <c r="A85" s="16" t="s">
        <v>165</v>
      </c>
      <c r="B85" s="1" t="s">
        <v>6</v>
      </c>
      <c r="C85" s="16" t="s">
        <v>536</v>
      </c>
      <c r="D85" s="18">
        <v>508.39</v>
      </c>
    </row>
    <row r="86" spans="1:4" x14ac:dyDescent="0.25">
      <c r="A86" s="16" t="s">
        <v>165</v>
      </c>
      <c r="B86" s="1" t="s">
        <v>6</v>
      </c>
      <c r="C86" s="16" t="s">
        <v>537</v>
      </c>
      <c r="D86" s="18">
        <v>537.88</v>
      </c>
    </row>
    <row r="87" spans="1:4" x14ac:dyDescent="0.25">
      <c r="A87" s="16" t="s">
        <v>165</v>
      </c>
      <c r="B87" s="1" t="s">
        <v>6</v>
      </c>
      <c r="C87" s="16" t="s">
        <v>538</v>
      </c>
      <c r="D87" s="18">
        <v>537.88</v>
      </c>
    </row>
    <row r="88" spans="1:4" x14ac:dyDescent="0.25">
      <c r="A88" s="16" t="s">
        <v>165</v>
      </c>
      <c r="B88" s="1" t="s">
        <v>6</v>
      </c>
      <c r="C88" s="16" t="s">
        <v>539</v>
      </c>
      <c r="D88" s="18">
        <v>537.88</v>
      </c>
    </row>
    <row r="89" spans="1:4" x14ac:dyDescent="0.25">
      <c r="A89" s="16" t="s">
        <v>165</v>
      </c>
      <c r="B89" s="1" t="s">
        <v>6</v>
      </c>
      <c r="C89" s="16" t="s">
        <v>540</v>
      </c>
      <c r="D89" s="18">
        <v>537.88</v>
      </c>
    </row>
    <row r="90" spans="1:4" x14ac:dyDescent="0.25">
      <c r="A90" s="16" t="s">
        <v>165</v>
      </c>
      <c r="B90" s="1" t="s">
        <v>6</v>
      </c>
      <c r="C90" s="16" t="s">
        <v>541</v>
      </c>
      <c r="D90" s="18">
        <v>537.88</v>
      </c>
    </row>
    <row r="91" spans="1:4" x14ac:dyDescent="0.25">
      <c r="A91" s="16" t="s">
        <v>165</v>
      </c>
      <c r="B91" s="1" t="s">
        <v>6</v>
      </c>
      <c r="C91" s="16" t="s">
        <v>542</v>
      </c>
      <c r="D91" s="18">
        <v>537.88</v>
      </c>
    </row>
    <row r="92" spans="1:4" x14ac:dyDescent="0.25">
      <c r="A92" s="16" t="s">
        <v>165</v>
      </c>
      <c r="B92" s="1" t="s">
        <v>6</v>
      </c>
      <c r="C92" s="16" t="s">
        <v>543</v>
      </c>
      <c r="D92" s="18">
        <v>537.88</v>
      </c>
    </row>
    <row r="93" spans="1:4" x14ac:dyDescent="0.25">
      <c r="A93" s="16" t="s">
        <v>165</v>
      </c>
      <c r="B93" s="1" t="s">
        <v>6</v>
      </c>
      <c r="C93" s="16" t="s">
        <v>544</v>
      </c>
      <c r="D93" s="18">
        <v>537.88</v>
      </c>
    </row>
    <row r="94" spans="1:4" x14ac:dyDescent="0.25">
      <c r="A94" s="16" t="s">
        <v>165</v>
      </c>
      <c r="B94" s="1" t="s">
        <v>6</v>
      </c>
      <c r="C94" s="16" t="s">
        <v>545</v>
      </c>
      <c r="D94" s="18">
        <v>537.88</v>
      </c>
    </row>
    <row r="95" spans="1:4" x14ac:dyDescent="0.25">
      <c r="A95" s="16" t="s">
        <v>165</v>
      </c>
      <c r="B95" s="1" t="s">
        <v>6</v>
      </c>
      <c r="C95" s="16" t="s">
        <v>546</v>
      </c>
      <c r="D95" s="18">
        <v>537.88</v>
      </c>
    </row>
    <row r="96" spans="1:4" x14ac:dyDescent="0.25">
      <c r="A96" s="16" t="s">
        <v>165</v>
      </c>
      <c r="B96" s="1" t="s">
        <v>6</v>
      </c>
      <c r="C96" s="16" t="s">
        <v>547</v>
      </c>
      <c r="D96" s="18">
        <v>537.88</v>
      </c>
    </row>
    <row r="97" spans="1:4" x14ac:dyDescent="0.25">
      <c r="A97" s="16" t="s">
        <v>165</v>
      </c>
      <c r="B97" s="1" t="s">
        <v>6</v>
      </c>
      <c r="C97" s="16" t="s">
        <v>548</v>
      </c>
      <c r="D97" s="18">
        <v>537.88</v>
      </c>
    </row>
    <row r="98" spans="1:4" x14ac:dyDescent="0.25">
      <c r="A98" s="16" t="s">
        <v>165</v>
      </c>
      <c r="B98" s="1" t="s">
        <v>6</v>
      </c>
      <c r="C98" s="16" t="s">
        <v>549</v>
      </c>
      <c r="D98" s="18">
        <v>537.88</v>
      </c>
    </row>
    <row r="99" spans="1:4" x14ac:dyDescent="0.25">
      <c r="A99" s="16" t="s">
        <v>165</v>
      </c>
      <c r="B99" s="1" t="s">
        <v>6</v>
      </c>
      <c r="C99" s="16" t="s">
        <v>550</v>
      </c>
      <c r="D99" s="18">
        <v>537.88</v>
      </c>
    </row>
    <row r="100" spans="1:4" x14ac:dyDescent="0.25">
      <c r="A100" s="16" t="s">
        <v>166</v>
      </c>
      <c r="B100" s="1" t="s">
        <v>6</v>
      </c>
      <c r="C100" s="16" t="s">
        <v>551</v>
      </c>
      <c r="D100" s="18">
        <v>607.34</v>
      </c>
    </row>
    <row r="101" spans="1:4" x14ac:dyDescent="0.25">
      <c r="A101" s="16" t="s">
        <v>167</v>
      </c>
      <c r="B101" s="1" t="s">
        <v>6</v>
      </c>
      <c r="C101" s="16" t="s">
        <v>552</v>
      </c>
      <c r="D101" s="18">
        <v>648</v>
      </c>
    </row>
    <row r="102" spans="1:4" x14ac:dyDescent="0.25">
      <c r="A102" s="16" t="s">
        <v>167</v>
      </c>
      <c r="B102" s="1" t="s">
        <v>6</v>
      </c>
      <c r="C102" s="16" t="s">
        <v>553</v>
      </c>
      <c r="D102" s="18">
        <v>648</v>
      </c>
    </row>
    <row r="103" spans="1:4" x14ac:dyDescent="0.25">
      <c r="A103" s="16" t="s">
        <v>167</v>
      </c>
      <c r="B103" s="1" t="s">
        <v>6</v>
      </c>
      <c r="C103" s="16" t="s">
        <v>554</v>
      </c>
      <c r="D103" s="18">
        <v>648</v>
      </c>
    </row>
    <row r="104" spans="1:4" x14ac:dyDescent="0.25">
      <c r="A104" s="16" t="s">
        <v>167</v>
      </c>
      <c r="B104" s="1" t="s">
        <v>6</v>
      </c>
      <c r="C104" s="16" t="s">
        <v>555</v>
      </c>
      <c r="D104" s="18">
        <v>648</v>
      </c>
    </row>
    <row r="105" spans="1:4" x14ac:dyDescent="0.25">
      <c r="A105" s="16" t="s">
        <v>167</v>
      </c>
      <c r="B105" s="1" t="s">
        <v>6</v>
      </c>
      <c r="C105" s="16" t="s">
        <v>556</v>
      </c>
      <c r="D105" s="18">
        <v>648</v>
      </c>
    </row>
    <row r="106" spans="1:4" x14ac:dyDescent="0.25">
      <c r="A106" s="16" t="s">
        <v>167</v>
      </c>
      <c r="B106" s="1" t="s">
        <v>6</v>
      </c>
      <c r="C106" s="16" t="s">
        <v>557</v>
      </c>
      <c r="D106" s="18">
        <v>648</v>
      </c>
    </row>
    <row r="107" spans="1:4" x14ac:dyDescent="0.25">
      <c r="A107" s="16" t="s">
        <v>167</v>
      </c>
      <c r="B107" s="1" t="s">
        <v>6</v>
      </c>
      <c r="C107" s="16" t="s">
        <v>558</v>
      </c>
      <c r="D107" s="18">
        <v>648</v>
      </c>
    </row>
    <row r="108" spans="1:4" x14ac:dyDescent="0.25">
      <c r="A108" s="16" t="s">
        <v>165</v>
      </c>
      <c r="B108" s="1" t="s">
        <v>6</v>
      </c>
      <c r="C108" s="16" t="s">
        <v>559</v>
      </c>
      <c r="D108" s="18">
        <v>672.35</v>
      </c>
    </row>
    <row r="109" spans="1:4" x14ac:dyDescent="0.25">
      <c r="A109" s="16" t="s">
        <v>165</v>
      </c>
      <c r="B109" s="1" t="s">
        <v>6</v>
      </c>
      <c r="C109" s="16" t="s">
        <v>560</v>
      </c>
      <c r="D109" s="18">
        <v>672.35</v>
      </c>
    </row>
    <row r="110" spans="1:4" x14ac:dyDescent="0.25">
      <c r="A110" s="16" t="s">
        <v>165</v>
      </c>
      <c r="B110" s="1" t="s">
        <v>6</v>
      </c>
      <c r="C110" s="16" t="s">
        <v>561</v>
      </c>
      <c r="D110" s="18">
        <v>672.35</v>
      </c>
    </row>
    <row r="111" spans="1:4" x14ac:dyDescent="0.25">
      <c r="A111" s="16" t="s">
        <v>165</v>
      </c>
      <c r="B111" s="1" t="s">
        <v>6</v>
      </c>
      <c r="C111" s="16" t="s">
        <v>562</v>
      </c>
      <c r="D111" s="18">
        <v>672.35</v>
      </c>
    </row>
    <row r="112" spans="1:4" x14ac:dyDescent="0.25">
      <c r="A112" s="16" t="s">
        <v>165</v>
      </c>
      <c r="B112" s="1" t="s">
        <v>6</v>
      </c>
      <c r="C112" s="16" t="s">
        <v>563</v>
      </c>
      <c r="D112" s="18">
        <v>672.35</v>
      </c>
    </row>
    <row r="113" spans="1:4" x14ac:dyDescent="0.25">
      <c r="A113" s="16" t="s">
        <v>165</v>
      </c>
      <c r="B113" s="1" t="s">
        <v>6</v>
      </c>
      <c r="C113" s="16" t="s">
        <v>564</v>
      </c>
      <c r="D113" s="18">
        <v>672.35</v>
      </c>
    </row>
    <row r="114" spans="1:4" x14ac:dyDescent="0.25">
      <c r="A114" s="16" t="s">
        <v>165</v>
      </c>
      <c r="B114" s="1" t="s">
        <v>6</v>
      </c>
      <c r="C114" s="16" t="s">
        <v>565</v>
      </c>
      <c r="D114" s="18">
        <v>672.35</v>
      </c>
    </row>
    <row r="115" spans="1:4" x14ac:dyDescent="0.25">
      <c r="A115" s="16" t="s">
        <v>165</v>
      </c>
      <c r="B115" s="1" t="s">
        <v>6</v>
      </c>
      <c r="C115" s="16" t="s">
        <v>566</v>
      </c>
      <c r="D115" s="18">
        <v>672.35</v>
      </c>
    </row>
    <row r="116" spans="1:4" x14ac:dyDescent="0.25">
      <c r="A116" s="16" t="s">
        <v>165</v>
      </c>
      <c r="B116" s="1" t="s">
        <v>6</v>
      </c>
      <c r="C116" s="16" t="s">
        <v>567</v>
      </c>
      <c r="D116" s="18">
        <v>672.35</v>
      </c>
    </row>
    <row r="117" spans="1:4" x14ac:dyDescent="0.25">
      <c r="A117" s="16" t="s">
        <v>165</v>
      </c>
      <c r="B117" s="1" t="s">
        <v>6</v>
      </c>
      <c r="C117" s="16" t="s">
        <v>568</v>
      </c>
      <c r="D117" s="18">
        <v>672.35</v>
      </c>
    </row>
    <row r="118" spans="1:4" x14ac:dyDescent="0.25">
      <c r="A118" s="16" t="s">
        <v>165</v>
      </c>
      <c r="B118" s="1" t="s">
        <v>6</v>
      </c>
      <c r="C118" s="16" t="s">
        <v>569</v>
      </c>
      <c r="D118" s="18">
        <v>672.35</v>
      </c>
    </row>
    <row r="119" spans="1:4" x14ac:dyDescent="0.25">
      <c r="A119" s="16" t="s">
        <v>165</v>
      </c>
      <c r="B119" s="1" t="s">
        <v>6</v>
      </c>
      <c r="C119" s="16" t="s">
        <v>570</v>
      </c>
      <c r="D119" s="18">
        <v>672.35</v>
      </c>
    </row>
    <row r="120" spans="1:4" x14ac:dyDescent="0.25">
      <c r="A120" s="16" t="s">
        <v>165</v>
      </c>
      <c r="B120" s="1" t="s">
        <v>6</v>
      </c>
      <c r="C120" s="16" t="s">
        <v>571</v>
      </c>
      <c r="D120" s="18">
        <v>672.35</v>
      </c>
    </row>
    <row r="121" spans="1:4" x14ac:dyDescent="0.25">
      <c r="A121" s="16" t="s">
        <v>158</v>
      </c>
      <c r="B121" s="1" t="s">
        <v>6</v>
      </c>
      <c r="C121" s="16" t="s">
        <v>572</v>
      </c>
      <c r="D121" s="18">
        <v>699.47</v>
      </c>
    </row>
    <row r="122" spans="1:4" x14ac:dyDescent="0.25">
      <c r="A122" s="16" t="s">
        <v>158</v>
      </c>
      <c r="B122" s="1" t="s">
        <v>6</v>
      </c>
      <c r="C122" s="16" t="s">
        <v>573</v>
      </c>
      <c r="D122" s="18">
        <v>699.47</v>
      </c>
    </row>
    <row r="123" spans="1:4" x14ac:dyDescent="0.25">
      <c r="A123" s="16" t="s">
        <v>158</v>
      </c>
      <c r="B123" s="1" t="s">
        <v>6</v>
      </c>
      <c r="C123" s="16" t="s">
        <v>574</v>
      </c>
      <c r="D123" s="18">
        <v>699.47</v>
      </c>
    </row>
    <row r="124" spans="1:4" x14ac:dyDescent="0.25">
      <c r="A124" s="16" t="s">
        <v>161</v>
      </c>
      <c r="B124" s="1" t="s">
        <v>6</v>
      </c>
      <c r="C124" s="16" t="s">
        <v>575</v>
      </c>
      <c r="D124" s="18">
        <v>745.88</v>
      </c>
    </row>
    <row r="125" spans="1:4" x14ac:dyDescent="0.25">
      <c r="A125" s="16" t="s">
        <v>161</v>
      </c>
      <c r="B125" s="1" t="s">
        <v>6</v>
      </c>
      <c r="C125" s="16" t="s">
        <v>576</v>
      </c>
      <c r="D125" s="18">
        <v>745.88</v>
      </c>
    </row>
    <row r="126" spans="1:4" x14ac:dyDescent="0.25">
      <c r="A126" s="16" t="s">
        <v>158</v>
      </c>
      <c r="B126" s="1" t="s">
        <v>6</v>
      </c>
      <c r="C126" s="16" t="s">
        <v>577</v>
      </c>
      <c r="D126" s="18">
        <v>816.99</v>
      </c>
    </row>
    <row r="127" spans="1:4" x14ac:dyDescent="0.25">
      <c r="A127" s="16" t="s">
        <v>158</v>
      </c>
      <c r="B127" s="1" t="s">
        <v>6</v>
      </c>
      <c r="C127" s="16" t="s">
        <v>578</v>
      </c>
      <c r="D127" s="18">
        <v>822.64</v>
      </c>
    </row>
    <row r="128" spans="1:4" x14ac:dyDescent="0.25">
      <c r="A128" s="16" t="s">
        <v>158</v>
      </c>
      <c r="B128" s="1" t="s">
        <v>6</v>
      </c>
      <c r="C128" s="16" t="s">
        <v>579</v>
      </c>
      <c r="D128" s="18">
        <v>822.64</v>
      </c>
    </row>
    <row r="129" spans="1:4" x14ac:dyDescent="0.25">
      <c r="A129" s="16" t="s">
        <v>158</v>
      </c>
      <c r="B129" s="1" t="s">
        <v>6</v>
      </c>
      <c r="C129" s="16" t="s">
        <v>580</v>
      </c>
      <c r="D129" s="18">
        <v>822.64</v>
      </c>
    </row>
    <row r="130" spans="1:4" x14ac:dyDescent="0.25">
      <c r="A130" s="16" t="s">
        <v>158</v>
      </c>
      <c r="B130" s="1" t="s">
        <v>6</v>
      </c>
      <c r="C130" s="16" t="s">
        <v>581</v>
      </c>
      <c r="D130" s="18">
        <v>822.64</v>
      </c>
    </row>
    <row r="131" spans="1:4" x14ac:dyDescent="0.25">
      <c r="A131" s="16" t="s">
        <v>158</v>
      </c>
      <c r="B131" s="1" t="s">
        <v>6</v>
      </c>
      <c r="C131" s="16" t="s">
        <v>582</v>
      </c>
      <c r="D131" s="18">
        <v>822.64</v>
      </c>
    </row>
    <row r="132" spans="1:4" x14ac:dyDescent="0.25">
      <c r="A132" s="16" t="s">
        <v>158</v>
      </c>
      <c r="B132" s="1" t="s">
        <v>6</v>
      </c>
      <c r="C132" s="16" t="s">
        <v>583</v>
      </c>
      <c r="D132" s="18">
        <v>822.64</v>
      </c>
    </row>
    <row r="133" spans="1:4" x14ac:dyDescent="0.25">
      <c r="A133" s="16" t="s">
        <v>158</v>
      </c>
      <c r="B133" s="1" t="s">
        <v>6</v>
      </c>
      <c r="C133" s="16" t="s">
        <v>584</v>
      </c>
      <c r="D133" s="18">
        <v>822.64</v>
      </c>
    </row>
    <row r="134" spans="1:4" x14ac:dyDescent="0.25">
      <c r="A134" s="16" t="s">
        <v>158</v>
      </c>
      <c r="B134" s="1" t="s">
        <v>6</v>
      </c>
      <c r="C134" s="16" t="s">
        <v>585</v>
      </c>
      <c r="D134" s="18">
        <v>822.64</v>
      </c>
    </row>
    <row r="135" spans="1:4" x14ac:dyDescent="0.25">
      <c r="A135" s="16" t="s">
        <v>158</v>
      </c>
      <c r="B135" s="1" t="s">
        <v>6</v>
      </c>
      <c r="C135" s="16" t="s">
        <v>586</v>
      </c>
      <c r="D135" s="18">
        <v>822.64</v>
      </c>
    </row>
    <row r="136" spans="1:4" x14ac:dyDescent="0.25">
      <c r="A136" s="16" t="s">
        <v>158</v>
      </c>
      <c r="B136" s="1" t="s">
        <v>6</v>
      </c>
      <c r="C136" s="16" t="s">
        <v>587</v>
      </c>
      <c r="D136" s="18">
        <v>822.64</v>
      </c>
    </row>
    <row r="137" spans="1:4" x14ac:dyDescent="0.25">
      <c r="A137" s="16" t="s">
        <v>158</v>
      </c>
      <c r="B137" s="1" t="s">
        <v>6</v>
      </c>
      <c r="C137" s="16" t="s">
        <v>588</v>
      </c>
      <c r="D137" s="18">
        <v>822.64</v>
      </c>
    </row>
    <row r="138" spans="1:4" x14ac:dyDescent="0.25">
      <c r="A138" s="16" t="s">
        <v>158</v>
      </c>
      <c r="B138" s="1" t="s">
        <v>6</v>
      </c>
      <c r="C138" s="16" t="s">
        <v>589</v>
      </c>
      <c r="D138" s="18">
        <v>822.64</v>
      </c>
    </row>
    <row r="139" spans="1:4" x14ac:dyDescent="0.25">
      <c r="A139" s="16" t="s">
        <v>158</v>
      </c>
      <c r="B139" s="1" t="s">
        <v>6</v>
      </c>
      <c r="C139" s="16" t="s">
        <v>590</v>
      </c>
      <c r="D139" s="18">
        <v>824.9</v>
      </c>
    </row>
    <row r="140" spans="1:4" x14ac:dyDescent="0.25">
      <c r="A140" s="16" t="s">
        <v>158</v>
      </c>
      <c r="B140" s="1" t="s">
        <v>6</v>
      </c>
      <c r="C140" s="16" t="s">
        <v>591</v>
      </c>
      <c r="D140" s="18">
        <v>837.33</v>
      </c>
    </row>
    <row r="141" spans="1:4" x14ac:dyDescent="0.25">
      <c r="A141" s="16" t="s">
        <v>158</v>
      </c>
      <c r="B141" s="1" t="s">
        <v>6</v>
      </c>
      <c r="C141" s="16" t="s">
        <v>592</v>
      </c>
      <c r="D141" s="18">
        <v>840.72</v>
      </c>
    </row>
    <row r="142" spans="1:4" x14ac:dyDescent="0.25">
      <c r="A142" s="16" t="s">
        <v>158</v>
      </c>
      <c r="B142" s="1" t="s">
        <v>6</v>
      </c>
      <c r="C142" s="16" t="s">
        <v>593</v>
      </c>
      <c r="D142" s="18">
        <v>840.72</v>
      </c>
    </row>
    <row r="143" spans="1:4" x14ac:dyDescent="0.25">
      <c r="A143" s="16" t="s">
        <v>158</v>
      </c>
      <c r="B143" s="1" t="s">
        <v>6</v>
      </c>
      <c r="C143" s="16" t="s">
        <v>594</v>
      </c>
      <c r="D143" s="18">
        <v>840.72</v>
      </c>
    </row>
    <row r="144" spans="1:4" x14ac:dyDescent="0.25">
      <c r="A144" s="16" t="s">
        <v>158</v>
      </c>
      <c r="B144" s="1" t="s">
        <v>6</v>
      </c>
      <c r="C144" s="16" t="s">
        <v>595</v>
      </c>
      <c r="D144" s="18">
        <v>840.72</v>
      </c>
    </row>
    <row r="145" spans="1:4" x14ac:dyDescent="0.25">
      <c r="A145" s="16" t="s">
        <v>158</v>
      </c>
      <c r="B145" s="1" t="s">
        <v>6</v>
      </c>
      <c r="C145" s="16" t="s">
        <v>596</v>
      </c>
      <c r="D145" s="18">
        <v>840.72</v>
      </c>
    </row>
    <row r="146" spans="1:4" x14ac:dyDescent="0.25">
      <c r="A146" s="16" t="s">
        <v>158</v>
      </c>
      <c r="B146" s="1" t="s">
        <v>6</v>
      </c>
      <c r="C146" s="16" t="s">
        <v>597</v>
      </c>
      <c r="D146" s="18">
        <v>846.37</v>
      </c>
    </row>
    <row r="147" spans="1:4" x14ac:dyDescent="0.25">
      <c r="A147" s="16" t="s">
        <v>158</v>
      </c>
      <c r="B147" s="1" t="s">
        <v>6</v>
      </c>
      <c r="C147" s="16" t="s">
        <v>598</v>
      </c>
      <c r="D147" s="18">
        <v>846.64</v>
      </c>
    </row>
    <row r="148" spans="1:4" x14ac:dyDescent="0.25">
      <c r="A148" s="16" t="s">
        <v>158</v>
      </c>
      <c r="B148" s="1" t="s">
        <v>6</v>
      </c>
      <c r="C148" s="16" t="s">
        <v>599</v>
      </c>
      <c r="D148" s="18">
        <v>868.97</v>
      </c>
    </row>
    <row r="149" spans="1:4" x14ac:dyDescent="0.25">
      <c r="A149" s="16" t="s">
        <v>165</v>
      </c>
      <c r="B149" s="1" t="s">
        <v>6</v>
      </c>
      <c r="C149" s="16" t="s">
        <v>600</v>
      </c>
      <c r="D149" s="18">
        <v>941.29</v>
      </c>
    </row>
    <row r="150" spans="1:4" x14ac:dyDescent="0.25">
      <c r="A150" s="16" t="s">
        <v>165</v>
      </c>
      <c r="B150" s="1" t="s">
        <v>6</v>
      </c>
      <c r="C150" s="16" t="s">
        <v>601</v>
      </c>
      <c r="D150" s="18">
        <v>941.29</v>
      </c>
    </row>
    <row r="151" spans="1:4" x14ac:dyDescent="0.25">
      <c r="A151" s="16" t="s">
        <v>165</v>
      </c>
      <c r="B151" s="1" t="s">
        <v>6</v>
      </c>
      <c r="C151" s="16" t="s">
        <v>602</v>
      </c>
      <c r="D151" s="18">
        <v>941.29</v>
      </c>
    </row>
    <row r="152" spans="1:4" x14ac:dyDescent="0.25">
      <c r="A152" s="16" t="s">
        <v>165</v>
      </c>
      <c r="B152" s="1" t="s">
        <v>6</v>
      </c>
      <c r="C152" s="16" t="s">
        <v>603</v>
      </c>
      <c r="D152" s="18">
        <v>941.29</v>
      </c>
    </row>
    <row r="153" spans="1:4" x14ac:dyDescent="0.25">
      <c r="A153" s="16" t="s">
        <v>165</v>
      </c>
      <c r="B153" s="1" t="s">
        <v>6</v>
      </c>
      <c r="C153" s="16" t="s">
        <v>604</v>
      </c>
      <c r="D153" s="18">
        <v>941.29</v>
      </c>
    </row>
    <row r="154" spans="1:4" x14ac:dyDescent="0.25">
      <c r="A154" s="16" t="s">
        <v>165</v>
      </c>
      <c r="B154" s="1" t="s">
        <v>6</v>
      </c>
      <c r="C154" s="16" t="s">
        <v>605</v>
      </c>
      <c r="D154" s="18">
        <v>941.29</v>
      </c>
    </row>
    <row r="155" spans="1:4" x14ac:dyDescent="0.25">
      <c r="A155" s="16" t="s">
        <v>165</v>
      </c>
      <c r="B155" s="1" t="s">
        <v>6</v>
      </c>
      <c r="C155" s="16" t="s">
        <v>606</v>
      </c>
      <c r="D155" s="18">
        <v>941.29</v>
      </c>
    </row>
    <row r="156" spans="1:4" x14ac:dyDescent="0.25">
      <c r="A156" s="16" t="s">
        <v>165</v>
      </c>
      <c r="B156" s="1" t="s">
        <v>6</v>
      </c>
      <c r="C156" s="16" t="s">
        <v>607</v>
      </c>
      <c r="D156" s="18">
        <v>941.29</v>
      </c>
    </row>
    <row r="157" spans="1:4" x14ac:dyDescent="0.25">
      <c r="A157" s="16" t="s">
        <v>165</v>
      </c>
      <c r="B157" s="1" t="s">
        <v>6</v>
      </c>
      <c r="C157" s="16" t="s">
        <v>608</v>
      </c>
      <c r="D157" s="18">
        <v>941.29</v>
      </c>
    </row>
    <row r="158" spans="1:4" x14ac:dyDescent="0.25">
      <c r="A158" s="16" t="s">
        <v>165</v>
      </c>
      <c r="B158" s="1" t="s">
        <v>6</v>
      </c>
      <c r="C158" s="16" t="s">
        <v>609</v>
      </c>
      <c r="D158" s="18">
        <v>941.29</v>
      </c>
    </row>
    <row r="159" spans="1:4" x14ac:dyDescent="0.25">
      <c r="A159" s="16" t="s">
        <v>165</v>
      </c>
      <c r="B159" s="1" t="s">
        <v>6</v>
      </c>
      <c r="C159" s="16" t="s">
        <v>610</v>
      </c>
      <c r="D159" s="18">
        <v>941.29</v>
      </c>
    </row>
    <row r="160" spans="1:4" x14ac:dyDescent="0.25">
      <c r="A160" s="16" t="s">
        <v>165</v>
      </c>
      <c r="B160" s="1" t="s">
        <v>6</v>
      </c>
      <c r="C160" s="16" t="s">
        <v>611</v>
      </c>
      <c r="D160" s="18">
        <v>941.29</v>
      </c>
    </row>
    <row r="161" spans="1:4" x14ac:dyDescent="0.25">
      <c r="A161" s="16" t="s">
        <v>165</v>
      </c>
      <c r="B161" s="1" t="s">
        <v>6</v>
      </c>
      <c r="C161" s="16" t="s">
        <v>612</v>
      </c>
      <c r="D161" s="18">
        <v>941.29</v>
      </c>
    </row>
    <row r="162" spans="1:4" x14ac:dyDescent="0.25">
      <c r="A162" s="16" t="s">
        <v>165</v>
      </c>
      <c r="B162" s="1" t="s">
        <v>6</v>
      </c>
      <c r="C162" s="16" t="s">
        <v>613</v>
      </c>
      <c r="D162" s="18">
        <v>941.29</v>
      </c>
    </row>
    <row r="163" spans="1:4" x14ac:dyDescent="0.25">
      <c r="A163" s="16" t="s">
        <v>165</v>
      </c>
      <c r="B163" s="1" t="s">
        <v>6</v>
      </c>
      <c r="C163" s="16" t="s">
        <v>614</v>
      </c>
      <c r="D163" s="18">
        <v>941.29</v>
      </c>
    </row>
    <row r="164" spans="1:4" x14ac:dyDescent="0.25">
      <c r="A164" s="16" t="s">
        <v>165</v>
      </c>
      <c r="B164" s="1" t="s">
        <v>6</v>
      </c>
      <c r="C164" s="16" t="s">
        <v>615</v>
      </c>
      <c r="D164" s="18">
        <v>941.29</v>
      </c>
    </row>
    <row r="165" spans="1:4" x14ac:dyDescent="0.25">
      <c r="A165" s="16" t="s">
        <v>165</v>
      </c>
      <c r="B165" s="1" t="s">
        <v>6</v>
      </c>
      <c r="C165" s="16" t="s">
        <v>616</v>
      </c>
      <c r="D165" s="18">
        <v>941.29</v>
      </c>
    </row>
    <row r="166" spans="1:4" x14ac:dyDescent="0.25">
      <c r="A166" s="16" t="s">
        <v>165</v>
      </c>
      <c r="B166" s="1" t="s">
        <v>6</v>
      </c>
      <c r="C166" s="16" t="s">
        <v>617</v>
      </c>
      <c r="D166" s="18">
        <v>941.29</v>
      </c>
    </row>
    <row r="167" spans="1:4" x14ac:dyDescent="0.25">
      <c r="A167" s="16" t="s">
        <v>165</v>
      </c>
      <c r="B167" s="1" t="s">
        <v>6</v>
      </c>
      <c r="C167" s="16" t="s">
        <v>618</v>
      </c>
      <c r="D167" s="18">
        <v>941.29</v>
      </c>
    </row>
    <row r="168" spans="1:4" x14ac:dyDescent="0.25">
      <c r="A168" s="16" t="s">
        <v>165</v>
      </c>
      <c r="B168" s="1" t="s">
        <v>6</v>
      </c>
      <c r="C168" s="16" t="s">
        <v>619</v>
      </c>
      <c r="D168" s="18">
        <v>941.29</v>
      </c>
    </row>
    <row r="169" spans="1:4" x14ac:dyDescent="0.25">
      <c r="A169" s="16" t="s">
        <v>165</v>
      </c>
      <c r="B169" s="1" t="s">
        <v>6</v>
      </c>
      <c r="C169" s="16" t="s">
        <v>620</v>
      </c>
      <c r="D169" s="18">
        <v>941.29</v>
      </c>
    </row>
    <row r="170" spans="1:4" x14ac:dyDescent="0.25">
      <c r="A170" s="16" t="s">
        <v>165</v>
      </c>
      <c r="B170" s="1" t="s">
        <v>6</v>
      </c>
      <c r="C170" s="16" t="s">
        <v>621</v>
      </c>
      <c r="D170" s="18">
        <v>941.29</v>
      </c>
    </row>
    <row r="171" spans="1:4" x14ac:dyDescent="0.25">
      <c r="A171" s="16" t="s">
        <v>165</v>
      </c>
      <c r="B171" s="1" t="s">
        <v>6</v>
      </c>
      <c r="C171" s="16" t="s">
        <v>622</v>
      </c>
      <c r="D171" s="18">
        <v>941.29</v>
      </c>
    </row>
    <row r="172" spans="1:4" x14ac:dyDescent="0.25">
      <c r="A172" s="16" t="s">
        <v>165</v>
      </c>
      <c r="B172" s="1" t="s">
        <v>6</v>
      </c>
      <c r="C172" s="16" t="s">
        <v>623</v>
      </c>
      <c r="D172" s="18">
        <v>941.29</v>
      </c>
    </row>
    <row r="173" spans="1:4" x14ac:dyDescent="0.25">
      <c r="A173" s="16" t="s">
        <v>165</v>
      </c>
      <c r="B173" s="1" t="s">
        <v>6</v>
      </c>
      <c r="C173" s="16" t="s">
        <v>624</v>
      </c>
      <c r="D173" s="18">
        <v>941.29</v>
      </c>
    </row>
    <row r="174" spans="1:4" x14ac:dyDescent="0.25">
      <c r="A174" s="16" t="s">
        <v>165</v>
      </c>
      <c r="B174" s="1" t="s">
        <v>6</v>
      </c>
      <c r="C174" s="16" t="s">
        <v>625</v>
      </c>
      <c r="D174" s="18">
        <v>941.29</v>
      </c>
    </row>
    <row r="175" spans="1:4" x14ac:dyDescent="0.25">
      <c r="A175" s="16" t="s">
        <v>165</v>
      </c>
      <c r="B175" s="1" t="s">
        <v>6</v>
      </c>
      <c r="C175" s="16" t="s">
        <v>626</v>
      </c>
      <c r="D175" s="18">
        <v>950.01</v>
      </c>
    </row>
    <row r="176" spans="1:4" x14ac:dyDescent="0.25">
      <c r="A176" s="16" t="s">
        <v>165</v>
      </c>
      <c r="B176" s="1" t="s">
        <v>6</v>
      </c>
      <c r="C176" s="16" t="s">
        <v>627</v>
      </c>
      <c r="D176" s="18">
        <v>975.19</v>
      </c>
    </row>
    <row r="177" spans="1:5" x14ac:dyDescent="0.25">
      <c r="A177" s="16" t="s">
        <v>165</v>
      </c>
      <c r="B177" s="1" t="s">
        <v>6</v>
      </c>
      <c r="C177" s="16" t="s">
        <v>628</v>
      </c>
      <c r="D177" s="18">
        <v>975.19</v>
      </c>
    </row>
    <row r="178" spans="1:5" x14ac:dyDescent="0.25">
      <c r="A178" s="16" t="s">
        <v>158</v>
      </c>
      <c r="B178" s="1" t="s">
        <v>6</v>
      </c>
      <c r="C178" s="16" t="s">
        <v>629</v>
      </c>
      <c r="D178" s="18">
        <v>1031.69</v>
      </c>
    </row>
    <row r="179" spans="1:5" x14ac:dyDescent="0.25">
      <c r="A179" s="16" t="s">
        <v>167</v>
      </c>
      <c r="B179" s="1" t="s">
        <v>6</v>
      </c>
      <c r="C179" s="16" t="s">
        <v>630</v>
      </c>
      <c r="D179" s="18">
        <v>1034.78</v>
      </c>
    </row>
    <row r="180" spans="1:5" x14ac:dyDescent="0.25">
      <c r="A180" s="16" t="s">
        <v>163</v>
      </c>
      <c r="B180" s="1" t="s">
        <v>6</v>
      </c>
      <c r="C180" s="16" t="s">
        <v>631</v>
      </c>
      <c r="D180" s="18">
        <v>1050.06</v>
      </c>
    </row>
    <row r="181" spans="1:5" x14ac:dyDescent="0.25">
      <c r="A181" s="16" t="s">
        <v>168</v>
      </c>
      <c r="B181" s="1" t="s">
        <v>6</v>
      </c>
      <c r="C181" s="16" t="s">
        <v>632</v>
      </c>
      <c r="D181" s="18">
        <v>1069.8</v>
      </c>
    </row>
    <row r="182" spans="1:5" x14ac:dyDescent="0.25">
      <c r="A182" s="16" t="s">
        <v>168</v>
      </c>
      <c r="B182" s="1" t="s">
        <v>6</v>
      </c>
      <c r="C182" s="16" t="s">
        <v>633</v>
      </c>
      <c r="D182" s="18">
        <v>1069.8</v>
      </c>
    </row>
    <row r="183" spans="1:5" x14ac:dyDescent="0.25">
      <c r="A183" s="16" t="s">
        <v>168</v>
      </c>
      <c r="B183" s="1" t="s">
        <v>6</v>
      </c>
      <c r="C183" s="16" t="s">
        <v>634</v>
      </c>
      <c r="D183" s="18">
        <v>1158.95</v>
      </c>
    </row>
    <row r="184" spans="1:5" x14ac:dyDescent="0.25">
      <c r="A184" s="16" t="s">
        <v>168</v>
      </c>
      <c r="B184" s="1" t="s">
        <v>6</v>
      </c>
      <c r="C184" s="16" t="s">
        <v>635</v>
      </c>
      <c r="D184" s="18">
        <v>1158.95</v>
      </c>
    </row>
    <row r="185" spans="1:5" x14ac:dyDescent="0.25">
      <c r="A185" s="16" t="s">
        <v>166</v>
      </c>
      <c r="B185" s="1" t="s">
        <v>6</v>
      </c>
      <c r="C185" s="16" t="s">
        <v>636</v>
      </c>
      <c r="D185" s="18">
        <v>1260</v>
      </c>
    </row>
    <row r="186" spans="1:5" x14ac:dyDescent="0.25">
      <c r="A186" s="16" t="s">
        <v>157</v>
      </c>
      <c r="B186" s="1" t="s">
        <v>6</v>
      </c>
      <c r="C186" s="16" t="s">
        <v>637</v>
      </c>
      <c r="D186" s="18">
        <v>1565.29</v>
      </c>
    </row>
    <row r="187" spans="1:5" x14ac:dyDescent="0.25">
      <c r="A187" s="16" t="s">
        <v>165</v>
      </c>
      <c r="B187" s="1" t="s">
        <v>6</v>
      </c>
      <c r="C187" s="16" t="s">
        <v>638</v>
      </c>
      <c r="D187" s="18">
        <v>1613.64</v>
      </c>
    </row>
    <row r="188" spans="1:5" x14ac:dyDescent="0.25">
      <c r="A188" s="16" t="s">
        <v>161</v>
      </c>
      <c r="B188" s="1" t="s">
        <v>6</v>
      </c>
      <c r="C188" s="16" t="s">
        <v>639</v>
      </c>
      <c r="D188" s="18">
        <v>3425.15</v>
      </c>
    </row>
    <row r="189" spans="1:5" x14ac:dyDescent="0.25">
      <c r="A189" s="16" t="s">
        <v>169</v>
      </c>
      <c r="B189" s="1" t="s">
        <v>6</v>
      </c>
      <c r="C189" s="16" t="s">
        <v>640</v>
      </c>
      <c r="D189" s="18">
        <v>23623.47</v>
      </c>
    </row>
    <row r="190" spans="1:5" x14ac:dyDescent="0.25">
      <c r="A190" s="16" t="s">
        <v>170</v>
      </c>
      <c r="B190" s="1" t="s">
        <v>6</v>
      </c>
      <c r="C190" s="16" t="s">
        <v>641</v>
      </c>
      <c r="D190" s="18">
        <v>-213.98</v>
      </c>
      <c r="E190" s="1" t="s">
        <v>1300</v>
      </c>
    </row>
    <row r="191" spans="1:5" x14ac:dyDescent="0.25">
      <c r="A191" s="16" t="s">
        <v>171</v>
      </c>
      <c r="B191" s="1" t="s">
        <v>6</v>
      </c>
      <c r="C191" s="16" t="s">
        <v>642</v>
      </c>
      <c r="D191" s="18">
        <v>-155.25</v>
      </c>
      <c r="E191" s="1" t="s">
        <v>1300</v>
      </c>
    </row>
    <row r="192" spans="1:5" x14ac:dyDescent="0.25">
      <c r="A192" s="16" t="s">
        <v>172</v>
      </c>
      <c r="B192" s="1" t="s">
        <v>6</v>
      </c>
      <c r="C192" s="16" t="s">
        <v>643</v>
      </c>
      <c r="D192" s="18">
        <v>-136.03</v>
      </c>
      <c r="E192" s="1" t="s">
        <v>1300</v>
      </c>
    </row>
    <row r="193" spans="1:5" x14ac:dyDescent="0.25">
      <c r="A193" s="16" t="s">
        <v>173</v>
      </c>
      <c r="B193" s="1" t="s">
        <v>6</v>
      </c>
      <c r="C193" s="16" t="s">
        <v>644</v>
      </c>
      <c r="D193" s="18">
        <v>-96.05</v>
      </c>
      <c r="E193" s="1" t="s">
        <v>1300</v>
      </c>
    </row>
    <row r="194" spans="1:5" x14ac:dyDescent="0.25">
      <c r="A194" s="16" t="s">
        <v>173</v>
      </c>
      <c r="B194" s="1" t="s">
        <v>6</v>
      </c>
      <c r="C194" s="16" t="s">
        <v>645</v>
      </c>
      <c r="D194" s="18">
        <v>-79.099999999999994</v>
      </c>
      <c r="E194" s="1" t="s">
        <v>1300</v>
      </c>
    </row>
    <row r="195" spans="1:5" x14ac:dyDescent="0.25">
      <c r="A195" s="16" t="s">
        <v>173</v>
      </c>
      <c r="B195" s="1" t="s">
        <v>6</v>
      </c>
      <c r="C195" s="16" t="s">
        <v>646</v>
      </c>
      <c r="D195" s="18">
        <v>-33.9</v>
      </c>
      <c r="E195" s="1" t="s">
        <v>1300</v>
      </c>
    </row>
    <row r="196" spans="1:5" x14ac:dyDescent="0.25">
      <c r="A196" s="16" t="s">
        <v>174</v>
      </c>
      <c r="B196" s="1" t="s">
        <v>6</v>
      </c>
      <c r="C196" s="16" t="s">
        <v>647</v>
      </c>
      <c r="D196" s="18">
        <v>-20.95</v>
      </c>
      <c r="E196" s="1" t="s">
        <v>1300</v>
      </c>
    </row>
    <row r="197" spans="1:5" x14ac:dyDescent="0.25">
      <c r="A197" s="16" t="s">
        <v>175</v>
      </c>
      <c r="B197" s="1" t="s">
        <v>6</v>
      </c>
      <c r="C197" s="16" t="s">
        <v>648</v>
      </c>
      <c r="D197" s="18">
        <v>1.08</v>
      </c>
      <c r="E197" s="1" t="s">
        <v>1300</v>
      </c>
    </row>
    <row r="198" spans="1:5" x14ac:dyDescent="0.25">
      <c r="A198" s="16" t="s">
        <v>176</v>
      </c>
      <c r="B198" s="1" t="s">
        <v>6</v>
      </c>
      <c r="C198" s="16" t="s">
        <v>649</v>
      </c>
      <c r="D198" s="18">
        <v>1.25</v>
      </c>
      <c r="E198" s="1" t="s">
        <v>1300</v>
      </c>
    </row>
    <row r="199" spans="1:5" x14ac:dyDescent="0.25">
      <c r="A199" s="16" t="s">
        <v>177</v>
      </c>
      <c r="B199" s="1" t="s">
        <v>6</v>
      </c>
      <c r="C199" s="16" t="s">
        <v>650</v>
      </c>
      <c r="D199" s="18">
        <v>1.5</v>
      </c>
      <c r="E199" s="1" t="s">
        <v>1300</v>
      </c>
    </row>
    <row r="200" spans="1:5" x14ac:dyDescent="0.25">
      <c r="A200" s="16" t="s">
        <v>178</v>
      </c>
      <c r="B200" s="1" t="s">
        <v>6</v>
      </c>
      <c r="C200" s="16" t="s">
        <v>651</v>
      </c>
      <c r="D200" s="18">
        <v>1.98</v>
      </c>
      <c r="E200" s="1" t="s">
        <v>1300</v>
      </c>
    </row>
    <row r="201" spans="1:5" x14ac:dyDescent="0.25">
      <c r="A201" s="16" t="s">
        <v>179</v>
      </c>
      <c r="B201" s="1" t="s">
        <v>6</v>
      </c>
      <c r="C201" s="16" t="s">
        <v>652</v>
      </c>
      <c r="D201" s="18">
        <v>2</v>
      </c>
      <c r="E201" s="1" t="s">
        <v>1300</v>
      </c>
    </row>
    <row r="202" spans="1:5" x14ac:dyDescent="0.25">
      <c r="A202" s="16" t="s">
        <v>180</v>
      </c>
      <c r="B202" s="1" t="s">
        <v>6</v>
      </c>
      <c r="C202" s="16" t="s">
        <v>653</v>
      </c>
      <c r="D202" s="18">
        <v>2.7800000000000002</v>
      </c>
      <c r="E202" s="1" t="s">
        <v>1300</v>
      </c>
    </row>
    <row r="203" spans="1:5" x14ac:dyDescent="0.25">
      <c r="A203" s="16" t="s">
        <v>181</v>
      </c>
      <c r="B203" s="1" t="s">
        <v>6</v>
      </c>
      <c r="C203" s="16" t="s">
        <v>654</v>
      </c>
      <c r="D203" s="18">
        <v>3.23</v>
      </c>
      <c r="E203" s="1" t="s">
        <v>1300</v>
      </c>
    </row>
    <row r="204" spans="1:5" x14ac:dyDescent="0.25">
      <c r="A204" s="16" t="s">
        <v>182</v>
      </c>
      <c r="B204" s="1" t="s">
        <v>6</v>
      </c>
      <c r="C204" s="16" t="s">
        <v>655</v>
      </c>
      <c r="D204" s="18">
        <v>4</v>
      </c>
      <c r="E204" s="1" t="s">
        <v>1300</v>
      </c>
    </row>
    <row r="205" spans="1:5" x14ac:dyDescent="0.25">
      <c r="A205" s="16" t="s">
        <v>183</v>
      </c>
      <c r="B205" s="1" t="s">
        <v>6</v>
      </c>
      <c r="C205" s="16" t="s">
        <v>656</v>
      </c>
      <c r="D205" s="18">
        <v>4.0199999999999996</v>
      </c>
      <c r="E205" s="1" t="s">
        <v>1300</v>
      </c>
    </row>
    <row r="206" spans="1:5" x14ac:dyDescent="0.25">
      <c r="A206" s="16" t="s">
        <v>184</v>
      </c>
      <c r="B206" s="1" t="s">
        <v>6</v>
      </c>
      <c r="C206" s="16" t="s">
        <v>657</v>
      </c>
      <c r="D206" s="18">
        <v>4.28</v>
      </c>
      <c r="E206" s="1" t="s">
        <v>1300</v>
      </c>
    </row>
    <row r="207" spans="1:5" x14ac:dyDescent="0.25">
      <c r="A207" s="16" t="s">
        <v>185</v>
      </c>
      <c r="B207" s="1" t="s">
        <v>6</v>
      </c>
      <c r="C207" s="16" t="s">
        <v>658</v>
      </c>
      <c r="D207" s="18">
        <v>4.28</v>
      </c>
      <c r="E207" s="1" t="s">
        <v>1300</v>
      </c>
    </row>
    <row r="208" spans="1:5" x14ac:dyDescent="0.25">
      <c r="A208" s="16" t="s">
        <v>186</v>
      </c>
      <c r="B208" s="1" t="s">
        <v>6</v>
      </c>
      <c r="C208" s="16" t="s">
        <v>659</v>
      </c>
      <c r="D208" s="18">
        <v>4.33</v>
      </c>
      <c r="E208" s="1" t="s">
        <v>1300</v>
      </c>
    </row>
    <row r="209" spans="1:5" x14ac:dyDescent="0.25">
      <c r="A209" s="16" t="s">
        <v>171</v>
      </c>
      <c r="B209" s="1" t="s">
        <v>6</v>
      </c>
      <c r="C209" s="16" t="s">
        <v>660</v>
      </c>
      <c r="D209" s="18">
        <v>4.4400000000000004</v>
      </c>
      <c r="E209" s="1" t="s">
        <v>1300</v>
      </c>
    </row>
    <row r="210" spans="1:5" x14ac:dyDescent="0.25">
      <c r="A210" s="16" t="s">
        <v>187</v>
      </c>
      <c r="B210" s="1" t="s">
        <v>6</v>
      </c>
      <c r="C210" s="16" t="s">
        <v>661</v>
      </c>
      <c r="D210" s="18">
        <v>4.5199999999999996</v>
      </c>
      <c r="E210" s="1" t="s">
        <v>1300</v>
      </c>
    </row>
    <row r="211" spans="1:5" x14ac:dyDescent="0.25">
      <c r="A211" s="16" t="s">
        <v>188</v>
      </c>
      <c r="B211" s="1" t="s">
        <v>6</v>
      </c>
      <c r="C211" s="16" t="s">
        <v>662</v>
      </c>
      <c r="D211" s="18">
        <v>4.8</v>
      </c>
      <c r="E211" s="1" t="s">
        <v>1300</v>
      </c>
    </row>
    <row r="212" spans="1:5" x14ac:dyDescent="0.25">
      <c r="A212" s="16" t="s">
        <v>189</v>
      </c>
      <c r="B212" s="1" t="s">
        <v>6</v>
      </c>
      <c r="C212" s="16" t="s">
        <v>663</v>
      </c>
      <c r="D212" s="18">
        <v>4.8100000000000005</v>
      </c>
      <c r="E212" s="1" t="s">
        <v>1300</v>
      </c>
    </row>
    <row r="213" spans="1:5" x14ac:dyDescent="0.25">
      <c r="A213" s="16" t="s">
        <v>190</v>
      </c>
      <c r="B213" s="1" t="s">
        <v>6</v>
      </c>
      <c r="C213" s="16" t="s">
        <v>664</v>
      </c>
      <c r="D213" s="18">
        <v>4.8600000000000003</v>
      </c>
      <c r="E213" s="1" t="s">
        <v>1300</v>
      </c>
    </row>
    <row r="214" spans="1:5" x14ac:dyDescent="0.25">
      <c r="A214" s="16" t="s">
        <v>191</v>
      </c>
      <c r="B214" s="1" t="s">
        <v>6</v>
      </c>
      <c r="C214" s="16" t="s">
        <v>665</v>
      </c>
      <c r="D214" s="18">
        <v>4.8899999999999997</v>
      </c>
      <c r="E214" s="1" t="s">
        <v>1300</v>
      </c>
    </row>
    <row r="215" spans="1:5" x14ac:dyDescent="0.25">
      <c r="A215" s="16" t="s">
        <v>191</v>
      </c>
      <c r="B215" s="1" t="s">
        <v>6</v>
      </c>
      <c r="C215" s="16" t="s">
        <v>666</v>
      </c>
      <c r="D215" s="18">
        <v>4.8899999999999997</v>
      </c>
      <c r="E215" s="1" t="s">
        <v>1300</v>
      </c>
    </row>
    <row r="216" spans="1:5" x14ac:dyDescent="0.25">
      <c r="A216" s="16" t="s">
        <v>191</v>
      </c>
      <c r="B216" s="1" t="s">
        <v>6</v>
      </c>
      <c r="C216" s="16" t="s">
        <v>667</v>
      </c>
      <c r="D216" s="18">
        <v>4.8899999999999997</v>
      </c>
      <c r="E216" s="1" t="s">
        <v>1300</v>
      </c>
    </row>
    <row r="217" spans="1:5" x14ac:dyDescent="0.25">
      <c r="A217" s="16" t="s">
        <v>191</v>
      </c>
      <c r="B217" s="1" t="s">
        <v>6</v>
      </c>
      <c r="C217" s="16" t="s">
        <v>668</v>
      </c>
      <c r="D217" s="18">
        <v>4.8899999999999997</v>
      </c>
      <c r="E217" s="1" t="s">
        <v>1300</v>
      </c>
    </row>
    <row r="218" spans="1:5" x14ac:dyDescent="0.25">
      <c r="A218" s="16" t="s">
        <v>192</v>
      </c>
      <c r="B218" s="1" t="s">
        <v>6</v>
      </c>
      <c r="C218" s="16" t="s">
        <v>669</v>
      </c>
      <c r="D218" s="18">
        <v>4.8899999999999997</v>
      </c>
      <c r="E218" s="1" t="s">
        <v>1300</v>
      </c>
    </row>
    <row r="219" spans="1:5" x14ac:dyDescent="0.25">
      <c r="A219" s="16" t="s">
        <v>193</v>
      </c>
      <c r="B219" s="1" t="s">
        <v>6</v>
      </c>
      <c r="C219" s="16" t="s">
        <v>670</v>
      </c>
      <c r="D219" s="18">
        <v>5.01</v>
      </c>
      <c r="E219" s="1" t="s">
        <v>1300</v>
      </c>
    </row>
    <row r="220" spans="1:5" x14ac:dyDescent="0.25">
      <c r="A220" s="16" t="s">
        <v>194</v>
      </c>
      <c r="B220" s="1" t="s">
        <v>6</v>
      </c>
      <c r="C220" s="16" t="s">
        <v>671</v>
      </c>
      <c r="D220" s="18">
        <v>5.09</v>
      </c>
      <c r="E220" s="1" t="s">
        <v>1300</v>
      </c>
    </row>
    <row r="221" spans="1:5" x14ac:dyDescent="0.25">
      <c r="A221" s="16" t="s">
        <v>195</v>
      </c>
      <c r="B221" s="1" t="s">
        <v>6</v>
      </c>
      <c r="C221" s="16" t="s">
        <v>672</v>
      </c>
      <c r="D221" s="18">
        <v>5.1100000000000003</v>
      </c>
      <c r="E221" s="1" t="s">
        <v>1300</v>
      </c>
    </row>
    <row r="222" spans="1:5" x14ac:dyDescent="0.25">
      <c r="A222" s="16" t="s">
        <v>196</v>
      </c>
      <c r="B222" s="1" t="s">
        <v>6</v>
      </c>
      <c r="C222" s="16" t="s">
        <v>673</v>
      </c>
      <c r="D222" s="18">
        <v>5.13</v>
      </c>
      <c r="E222" s="1" t="s">
        <v>1300</v>
      </c>
    </row>
    <row r="223" spans="1:5" x14ac:dyDescent="0.25">
      <c r="A223" s="16" t="s">
        <v>197</v>
      </c>
      <c r="B223" s="1" t="s">
        <v>6</v>
      </c>
      <c r="C223" s="16" t="s">
        <v>674</v>
      </c>
      <c r="D223" s="18">
        <v>5.14</v>
      </c>
      <c r="E223" s="1" t="s">
        <v>1300</v>
      </c>
    </row>
    <row r="224" spans="1:5" x14ac:dyDescent="0.25">
      <c r="A224" s="16" t="s">
        <v>198</v>
      </c>
      <c r="B224" s="1" t="s">
        <v>6</v>
      </c>
      <c r="C224" s="16" t="s">
        <v>675</v>
      </c>
      <c r="D224" s="18">
        <v>5.18</v>
      </c>
      <c r="E224" s="1" t="s">
        <v>1300</v>
      </c>
    </row>
    <row r="225" spans="1:5" x14ac:dyDescent="0.25">
      <c r="A225" s="16" t="s">
        <v>199</v>
      </c>
      <c r="B225" s="1" t="s">
        <v>6</v>
      </c>
      <c r="C225" s="16" t="s">
        <v>676</v>
      </c>
      <c r="D225" s="18">
        <v>5.33</v>
      </c>
      <c r="E225" s="1" t="s">
        <v>1300</v>
      </c>
    </row>
    <row r="226" spans="1:5" x14ac:dyDescent="0.25">
      <c r="A226" s="16" t="s">
        <v>192</v>
      </c>
      <c r="B226" s="1" t="s">
        <v>6</v>
      </c>
      <c r="C226" s="16" t="s">
        <v>677</v>
      </c>
      <c r="D226" s="18">
        <v>5.33</v>
      </c>
      <c r="E226" s="1" t="s">
        <v>1300</v>
      </c>
    </row>
    <row r="227" spans="1:5" x14ac:dyDescent="0.25">
      <c r="A227" s="16" t="s">
        <v>200</v>
      </c>
      <c r="B227" s="1" t="s">
        <v>6</v>
      </c>
      <c r="C227" s="16" t="s">
        <v>678</v>
      </c>
      <c r="D227" s="18">
        <v>5.35</v>
      </c>
      <c r="E227" s="1" t="s">
        <v>1300</v>
      </c>
    </row>
    <row r="228" spans="1:5" x14ac:dyDescent="0.25">
      <c r="A228" s="16" t="s">
        <v>201</v>
      </c>
      <c r="B228" s="1" t="s">
        <v>6</v>
      </c>
      <c r="C228" s="16" t="s">
        <v>679</v>
      </c>
      <c r="D228" s="18">
        <v>5.45</v>
      </c>
      <c r="E228" s="1" t="s">
        <v>1300</v>
      </c>
    </row>
    <row r="229" spans="1:5" x14ac:dyDescent="0.25">
      <c r="A229" s="16" t="s">
        <v>202</v>
      </c>
      <c r="B229" s="1" t="s">
        <v>6</v>
      </c>
      <c r="C229" s="16" t="s">
        <v>680</v>
      </c>
      <c r="D229" s="18">
        <v>5.59</v>
      </c>
      <c r="E229" s="1" t="s">
        <v>1300</v>
      </c>
    </row>
    <row r="230" spans="1:5" x14ac:dyDescent="0.25">
      <c r="A230" s="16" t="s">
        <v>203</v>
      </c>
      <c r="B230" s="1" t="s">
        <v>6</v>
      </c>
      <c r="C230" s="16" t="s">
        <v>681</v>
      </c>
      <c r="D230" s="18">
        <v>5.8</v>
      </c>
      <c r="E230" s="1" t="s">
        <v>1300</v>
      </c>
    </row>
    <row r="231" spans="1:5" x14ac:dyDescent="0.25">
      <c r="A231" s="16" t="s">
        <v>204</v>
      </c>
      <c r="B231" s="1" t="s">
        <v>6</v>
      </c>
      <c r="C231" s="16" t="s">
        <v>682</v>
      </c>
      <c r="D231" s="18">
        <v>6.12</v>
      </c>
      <c r="E231" s="1" t="s">
        <v>1300</v>
      </c>
    </row>
    <row r="232" spans="1:5" x14ac:dyDescent="0.25">
      <c r="A232" s="16" t="s">
        <v>205</v>
      </c>
      <c r="B232" s="1" t="s">
        <v>6</v>
      </c>
      <c r="C232" s="16" t="s">
        <v>683</v>
      </c>
      <c r="D232" s="18">
        <v>6.28</v>
      </c>
      <c r="E232" s="1" t="s">
        <v>1300</v>
      </c>
    </row>
    <row r="233" spans="1:5" x14ac:dyDescent="0.25">
      <c r="A233" s="16" t="s">
        <v>206</v>
      </c>
      <c r="B233" s="1" t="s">
        <v>6</v>
      </c>
      <c r="C233" s="16" t="s">
        <v>684</v>
      </c>
      <c r="D233" s="18">
        <v>6.41</v>
      </c>
      <c r="E233" s="1" t="s">
        <v>1300</v>
      </c>
    </row>
    <row r="234" spans="1:5" x14ac:dyDescent="0.25">
      <c r="A234" s="16" t="s">
        <v>207</v>
      </c>
      <c r="B234" s="1" t="s">
        <v>6</v>
      </c>
      <c r="C234" s="16" t="s">
        <v>685</v>
      </c>
      <c r="D234" s="18">
        <v>6.45</v>
      </c>
      <c r="E234" s="1" t="s">
        <v>1300</v>
      </c>
    </row>
    <row r="235" spans="1:5" x14ac:dyDescent="0.25">
      <c r="A235" s="16" t="s">
        <v>208</v>
      </c>
      <c r="B235" s="1" t="s">
        <v>6</v>
      </c>
      <c r="C235" s="16" t="s">
        <v>686</v>
      </c>
      <c r="D235" s="18">
        <v>6.55</v>
      </c>
      <c r="E235" s="1" t="s">
        <v>1300</v>
      </c>
    </row>
    <row r="236" spans="1:5" x14ac:dyDescent="0.25">
      <c r="A236" s="16" t="s">
        <v>209</v>
      </c>
      <c r="B236" s="1" t="s">
        <v>6</v>
      </c>
      <c r="C236" s="16" t="s">
        <v>687</v>
      </c>
      <c r="D236" s="18">
        <v>6.98</v>
      </c>
      <c r="E236" s="1" t="s">
        <v>1300</v>
      </c>
    </row>
    <row r="237" spans="1:5" x14ac:dyDescent="0.25">
      <c r="A237" s="16" t="s">
        <v>210</v>
      </c>
      <c r="B237" s="1" t="s">
        <v>6</v>
      </c>
      <c r="C237" s="16" t="s">
        <v>688</v>
      </c>
      <c r="D237" s="18">
        <v>6.98</v>
      </c>
      <c r="E237" s="1" t="s">
        <v>1300</v>
      </c>
    </row>
    <row r="238" spans="1:5" x14ac:dyDescent="0.25">
      <c r="A238" s="16" t="s">
        <v>211</v>
      </c>
      <c r="B238" s="1" t="s">
        <v>6</v>
      </c>
      <c r="C238" s="16" t="s">
        <v>689</v>
      </c>
      <c r="D238" s="18">
        <v>7.01</v>
      </c>
      <c r="E238" s="1" t="s">
        <v>1300</v>
      </c>
    </row>
    <row r="239" spans="1:5" x14ac:dyDescent="0.25">
      <c r="A239" s="16" t="s">
        <v>212</v>
      </c>
      <c r="B239" s="1" t="s">
        <v>6</v>
      </c>
      <c r="C239" s="16" t="s">
        <v>690</v>
      </c>
      <c r="D239" s="18">
        <v>7.07</v>
      </c>
      <c r="E239" s="1" t="s">
        <v>1300</v>
      </c>
    </row>
    <row r="240" spans="1:5" x14ac:dyDescent="0.25">
      <c r="A240" s="16" t="s">
        <v>188</v>
      </c>
      <c r="B240" s="1" t="s">
        <v>6</v>
      </c>
      <c r="C240" s="16" t="s">
        <v>691</v>
      </c>
      <c r="D240" s="18">
        <v>7.27</v>
      </c>
      <c r="E240" s="1" t="s">
        <v>1300</v>
      </c>
    </row>
    <row r="241" spans="1:5" x14ac:dyDescent="0.25">
      <c r="A241" s="16" t="s">
        <v>213</v>
      </c>
      <c r="B241" s="1" t="s">
        <v>6</v>
      </c>
      <c r="C241" s="16" t="s">
        <v>692</v>
      </c>
      <c r="D241" s="18">
        <v>7.36</v>
      </c>
      <c r="E241" s="1" t="s">
        <v>1300</v>
      </c>
    </row>
    <row r="242" spans="1:5" x14ac:dyDescent="0.25">
      <c r="A242" s="16" t="s">
        <v>214</v>
      </c>
      <c r="B242" s="1" t="s">
        <v>6</v>
      </c>
      <c r="C242" s="16" t="s">
        <v>1297</v>
      </c>
      <c r="D242" s="18">
        <v>7.6</v>
      </c>
      <c r="E242" s="1" t="s">
        <v>1300</v>
      </c>
    </row>
    <row r="243" spans="1:5" x14ac:dyDescent="0.25">
      <c r="A243" s="16" t="s">
        <v>215</v>
      </c>
      <c r="B243" s="1" t="s">
        <v>6</v>
      </c>
      <c r="C243" s="16" t="s">
        <v>693</v>
      </c>
      <c r="D243" s="18">
        <v>7.61</v>
      </c>
      <c r="E243" s="1" t="s">
        <v>1300</v>
      </c>
    </row>
    <row r="244" spans="1:5" x14ac:dyDescent="0.25">
      <c r="A244" s="16" t="s">
        <v>216</v>
      </c>
      <c r="B244" s="1" t="s">
        <v>6</v>
      </c>
      <c r="C244" s="16" t="s">
        <v>694</v>
      </c>
      <c r="D244" s="18">
        <v>7.89</v>
      </c>
      <c r="E244" s="1" t="s">
        <v>1300</v>
      </c>
    </row>
    <row r="245" spans="1:5" x14ac:dyDescent="0.25">
      <c r="A245" s="16" t="s">
        <v>217</v>
      </c>
      <c r="B245" s="1" t="s">
        <v>6</v>
      </c>
      <c r="C245" s="16" t="s">
        <v>695</v>
      </c>
      <c r="D245" s="18">
        <v>7.9</v>
      </c>
      <c r="E245" s="1" t="s">
        <v>1300</v>
      </c>
    </row>
    <row r="246" spans="1:5" x14ac:dyDescent="0.25">
      <c r="A246" s="16" t="s">
        <v>218</v>
      </c>
      <c r="B246" s="1" t="s">
        <v>6</v>
      </c>
      <c r="C246" s="16" t="s">
        <v>696</v>
      </c>
      <c r="D246" s="18">
        <v>7.98</v>
      </c>
      <c r="E246" s="1" t="s">
        <v>1300</v>
      </c>
    </row>
    <row r="247" spans="1:5" x14ac:dyDescent="0.25">
      <c r="A247" s="16" t="s">
        <v>219</v>
      </c>
      <c r="B247" s="1" t="s">
        <v>6</v>
      </c>
      <c r="C247" s="16" t="s">
        <v>697</v>
      </c>
      <c r="D247" s="18">
        <v>8.02</v>
      </c>
      <c r="E247" s="1" t="s">
        <v>1300</v>
      </c>
    </row>
    <row r="248" spans="1:5" x14ac:dyDescent="0.25">
      <c r="A248" s="16" t="s">
        <v>220</v>
      </c>
      <c r="B248" s="1" t="s">
        <v>6</v>
      </c>
      <c r="C248" s="16" t="s">
        <v>698</v>
      </c>
      <c r="D248" s="18">
        <v>8.1300000000000008</v>
      </c>
      <c r="E248" s="1" t="s">
        <v>1300</v>
      </c>
    </row>
    <row r="249" spans="1:5" x14ac:dyDescent="0.25">
      <c r="A249" s="16" t="s">
        <v>221</v>
      </c>
      <c r="B249" s="1" t="s">
        <v>6</v>
      </c>
      <c r="C249" s="16" t="s">
        <v>699</v>
      </c>
      <c r="D249" s="18">
        <v>8.1300000000000008</v>
      </c>
      <c r="E249" s="1" t="s">
        <v>1300</v>
      </c>
    </row>
    <row r="250" spans="1:5" x14ac:dyDescent="0.25">
      <c r="A250" s="16" t="s">
        <v>222</v>
      </c>
      <c r="B250" s="1" t="s">
        <v>6</v>
      </c>
      <c r="C250" s="16" t="s">
        <v>700</v>
      </c>
      <c r="D250" s="18">
        <v>8.27</v>
      </c>
      <c r="E250" s="1" t="s">
        <v>1300</v>
      </c>
    </row>
    <row r="251" spans="1:5" x14ac:dyDescent="0.25">
      <c r="A251" s="16" t="s">
        <v>223</v>
      </c>
      <c r="B251" s="1" t="s">
        <v>6</v>
      </c>
      <c r="C251" s="16" t="s">
        <v>701</v>
      </c>
      <c r="D251" s="18">
        <v>8.49</v>
      </c>
      <c r="E251" s="1" t="s">
        <v>1300</v>
      </c>
    </row>
    <row r="252" spans="1:5" x14ac:dyDescent="0.25">
      <c r="A252" s="16" t="s">
        <v>224</v>
      </c>
      <c r="B252" s="1" t="s">
        <v>6</v>
      </c>
      <c r="C252" s="16" t="s">
        <v>702</v>
      </c>
      <c r="D252" s="18">
        <v>8.58</v>
      </c>
      <c r="E252" s="1" t="s">
        <v>1300</v>
      </c>
    </row>
    <row r="253" spans="1:5" x14ac:dyDescent="0.25">
      <c r="A253" s="16" t="s">
        <v>225</v>
      </c>
      <c r="B253" s="1" t="s">
        <v>6</v>
      </c>
      <c r="C253" s="16" t="s">
        <v>703</v>
      </c>
      <c r="D253" s="18">
        <v>8.73</v>
      </c>
      <c r="E253" s="1" t="s">
        <v>1300</v>
      </c>
    </row>
    <row r="254" spans="1:5" x14ac:dyDescent="0.25">
      <c r="A254" s="16" t="s">
        <v>226</v>
      </c>
      <c r="B254" s="1" t="s">
        <v>6</v>
      </c>
      <c r="C254" s="16" t="s">
        <v>704</v>
      </c>
      <c r="D254" s="18">
        <v>8.92</v>
      </c>
      <c r="E254" s="1" t="s">
        <v>1300</v>
      </c>
    </row>
    <row r="255" spans="1:5" x14ac:dyDescent="0.25">
      <c r="A255" s="16" t="s">
        <v>227</v>
      </c>
      <c r="B255" s="1" t="s">
        <v>6</v>
      </c>
      <c r="C255" s="16" t="s">
        <v>705</v>
      </c>
      <c r="D255" s="18">
        <v>8.92</v>
      </c>
      <c r="E255" s="1" t="s">
        <v>1300</v>
      </c>
    </row>
    <row r="256" spans="1:5" x14ac:dyDescent="0.25">
      <c r="A256" s="16" t="s">
        <v>228</v>
      </c>
      <c r="B256" s="1" t="s">
        <v>6</v>
      </c>
      <c r="C256" s="16" t="s">
        <v>706</v>
      </c>
      <c r="D256" s="18">
        <v>9.25</v>
      </c>
      <c r="E256" s="1" t="s">
        <v>1300</v>
      </c>
    </row>
    <row r="257" spans="1:5" x14ac:dyDescent="0.25">
      <c r="A257" s="16" t="s">
        <v>229</v>
      </c>
      <c r="B257" s="1" t="s">
        <v>6</v>
      </c>
      <c r="C257" s="16" t="s">
        <v>707</v>
      </c>
      <c r="D257" s="18">
        <v>9.34</v>
      </c>
      <c r="E257" s="1" t="s">
        <v>1300</v>
      </c>
    </row>
    <row r="258" spans="1:5" x14ac:dyDescent="0.25">
      <c r="A258" s="16" t="s">
        <v>230</v>
      </c>
      <c r="B258" s="1" t="s">
        <v>6</v>
      </c>
      <c r="C258" s="16" t="s">
        <v>708</v>
      </c>
      <c r="D258" s="18">
        <v>9.34</v>
      </c>
      <c r="E258" s="1" t="s">
        <v>1300</v>
      </c>
    </row>
    <row r="259" spans="1:5" x14ac:dyDescent="0.25">
      <c r="A259" s="16" t="s">
        <v>231</v>
      </c>
      <c r="B259" s="1" t="s">
        <v>6</v>
      </c>
      <c r="C259" s="16" t="s">
        <v>709</v>
      </c>
      <c r="D259" s="18">
        <v>9.65</v>
      </c>
      <c r="E259" s="1" t="s">
        <v>1300</v>
      </c>
    </row>
    <row r="260" spans="1:5" x14ac:dyDescent="0.25">
      <c r="A260" s="16" t="s">
        <v>232</v>
      </c>
      <c r="B260" s="1" t="s">
        <v>6</v>
      </c>
      <c r="C260" s="16" t="s">
        <v>710</v>
      </c>
      <c r="D260" s="18">
        <v>9.68</v>
      </c>
      <c r="E260" s="1" t="s">
        <v>1300</v>
      </c>
    </row>
    <row r="261" spans="1:5" x14ac:dyDescent="0.25">
      <c r="A261" s="16" t="s">
        <v>233</v>
      </c>
      <c r="B261" s="1" t="s">
        <v>6</v>
      </c>
      <c r="C261" s="16" t="s">
        <v>711</v>
      </c>
      <c r="D261" s="18">
        <v>9.74</v>
      </c>
      <c r="E261" s="1" t="s">
        <v>1300</v>
      </c>
    </row>
    <row r="262" spans="1:5" x14ac:dyDescent="0.25">
      <c r="A262" s="16" t="s">
        <v>234</v>
      </c>
      <c r="B262" s="1" t="s">
        <v>6</v>
      </c>
      <c r="C262" s="16" t="s">
        <v>712</v>
      </c>
      <c r="D262" s="18">
        <v>9.85</v>
      </c>
      <c r="E262" s="1" t="s">
        <v>1300</v>
      </c>
    </row>
    <row r="263" spans="1:5" x14ac:dyDescent="0.25">
      <c r="A263" s="16" t="s">
        <v>235</v>
      </c>
      <c r="B263" s="1" t="s">
        <v>6</v>
      </c>
      <c r="C263" s="16" t="s">
        <v>713</v>
      </c>
      <c r="D263" s="18">
        <v>9.94</v>
      </c>
      <c r="E263" s="1" t="s">
        <v>1300</v>
      </c>
    </row>
    <row r="264" spans="1:5" x14ac:dyDescent="0.25">
      <c r="A264" s="16" t="s">
        <v>236</v>
      </c>
      <c r="B264" s="1" t="s">
        <v>6</v>
      </c>
      <c r="C264" s="16" t="s">
        <v>714</v>
      </c>
      <c r="D264" s="18">
        <v>9.9499999999999993</v>
      </c>
      <c r="E264" s="1" t="s">
        <v>1300</v>
      </c>
    </row>
    <row r="265" spans="1:5" x14ac:dyDescent="0.25">
      <c r="A265" s="16" t="s">
        <v>237</v>
      </c>
      <c r="B265" s="1" t="s">
        <v>6</v>
      </c>
      <c r="C265" s="16" t="s">
        <v>715</v>
      </c>
      <c r="D265" s="18">
        <v>9.9600000000000009</v>
      </c>
      <c r="E265" s="1" t="s">
        <v>1300</v>
      </c>
    </row>
    <row r="266" spans="1:5" x14ac:dyDescent="0.25">
      <c r="A266" s="16" t="s">
        <v>238</v>
      </c>
      <c r="B266" s="1" t="s">
        <v>6</v>
      </c>
      <c r="C266" s="16" t="s">
        <v>716</v>
      </c>
      <c r="D266" s="18">
        <v>10</v>
      </c>
      <c r="E266" s="1" t="s">
        <v>1300</v>
      </c>
    </row>
    <row r="267" spans="1:5" x14ac:dyDescent="0.25">
      <c r="A267" s="16" t="s">
        <v>239</v>
      </c>
      <c r="B267" s="1" t="s">
        <v>6</v>
      </c>
      <c r="C267" s="16" t="s">
        <v>717</v>
      </c>
      <c r="D267" s="18">
        <v>10.1</v>
      </c>
      <c r="E267" s="1" t="s">
        <v>1300</v>
      </c>
    </row>
    <row r="268" spans="1:5" x14ac:dyDescent="0.25">
      <c r="A268" s="16" t="s">
        <v>240</v>
      </c>
      <c r="B268" s="1" t="s">
        <v>6</v>
      </c>
      <c r="C268" s="16" t="s">
        <v>718</v>
      </c>
      <c r="D268" s="18">
        <v>10.1</v>
      </c>
      <c r="E268" s="1" t="s">
        <v>1300</v>
      </c>
    </row>
    <row r="269" spans="1:5" x14ac:dyDescent="0.25">
      <c r="A269" s="16" t="s">
        <v>241</v>
      </c>
      <c r="B269" s="1" t="s">
        <v>6</v>
      </c>
      <c r="C269" s="16" t="s">
        <v>719</v>
      </c>
      <c r="D269" s="18">
        <v>10.3</v>
      </c>
      <c r="E269" s="1" t="s">
        <v>1300</v>
      </c>
    </row>
    <row r="270" spans="1:5" x14ac:dyDescent="0.25">
      <c r="A270" s="16" t="s">
        <v>242</v>
      </c>
      <c r="B270" s="1" t="s">
        <v>6</v>
      </c>
      <c r="C270" s="16" t="s">
        <v>720</v>
      </c>
      <c r="D270" s="18">
        <v>10.33</v>
      </c>
      <c r="E270" s="1" t="s">
        <v>1300</v>
      </c>
    </row>
    <row r="271" spans="1:5" x14ac:dyDescent="0.25">
      <c r="A271" s="16" t="s">
        <v>243</v>
      </c>
      <c r="B271" s="1" t="s">
        <v>6</v>
      </c>
      <c r="C271" s="16" t="s">
        <v>721</v>
      </c>
      <c r="D271" s="18">
        <v>10.4</v>
      </c>
      <c r="E271" s="1" t="s">
        <v>1300</v>
      </c>
    </row>
    <row r="272" spans="1:5" x14ac:dyDescent="0.25">
      <c r="A272" s="16" t="s">
        <v>244</v>
      </c>
      <c r="B272" s="1" t="s">
        <v>6</v>
      </c>
      <c r="C272" s="16" t="s">
        <v>722</v>
      </c>
      <c r="D272" s="18">
        <v>10.42</v>
      </c>
      <c r="E272" s="1" t="s">
        <v>1300</v>
      </c>
    </row>
    <row r="273" spans="1:5" x14ac:dyDescent="0.25">
      <c r="A273" s="16" t="s">
        <v>245</v>
      </c>
      <c r="B273" s="1" t="s">
        <v>6</v>
      </c>
      <c r="C273" s="16" t="s">
        <v>723</v>
      </c>
      <c r="D273" s="18">
        <v>10.65</v>
      </c>
      <c r="E273" s="1" t="s">
        <v>1300</v>
      </c>
    </row>
    <row r="274" spans="1:5" x14ac:dyDescent="0.25">
      <c r="A274" s="16" t="s">
        <v>246</v>
      </c>
      <c r="B274" s="1" t="s">
        <v>6</v>
      </c>
      <c r="C274" s="16" t="s">
        <v>724</v>
      </c>
      <c r="D274" s="18">
        <v>10.69</v>
      </c>
      <c r="E274" s="1" t="s">
        <v>1300</v>
      </c>
    </row>
    <row r="275" spans="1:5" x14ac:dyDescent="0.25">
      <c r="A275" s="16" t="s">
        <v>247</v>
      </c>
      <c r="B275" s="1" t="s">
        <v>6</v>
      </c>
      <c r="C275" s="16" t="s">
        <v>1297</v>
      </c>
      <c r="D275" s="18">
        <v>10.94</v>
      </c>
      <c r="E275" s="1" t="s">
        <v>1300</v>
      </c>
    </row>
    <row r="276" spans="1:5" x14ac:dyDescent="0.25">
      <c r="A276" s="16" t="s">
        <v>248</v>
      </c>
      <c r="B276" s="1" t="s">
        <v>6</v>
      </c>
      <c r="C276" s="16" t="s">
        <v>725</v>
      </c>
      <c r="D276" s="18">
        <v>10.95</v>
      </c>
      <c r="E276" s="1" t="s">
        <v>1300</v>
      </c>
    </row>
    <row r="277" spans="1:5" x14ac:dyDescent="0.25">
      <c r="A277" s="16" t="s">
        <v>249</v>
      </c>
      <c r="B277" s="1" t="s">
        <v>6</v>
      </c>
      <c r="C277" s="16" t="s">
        <v>726</v>
      </c>
      <c r="D277" s="18">
        <v>11.2</v>
      </c>
      <c r="E277" s="1" t="s">
        <v>1300</v>
      </c>
    </row>
    <row r="278" spans="1:5" x14ac:dyDescent="0.25">
      <c r="A278" s="16" t="s">
        <v>185</v>
      </c>
      <c r="B278" s="1" t="s">
        <v>6</v>
      </c>
      <c r="C278" s="16" t="s">
        <v>727</v>
      </c>
      <c r="D278" s="18">
        <v>11.21</v>
      </c>
      <c r="E278" s="1" t="s">
        <v>1300</v>
      </c>
    </row>
    <row r="279" spans="1:5" x14ac:dyDescent="0.25">
      <c r="A279" s="16" t="s">
        <v>250</v>
      </c>
      <c r="B279" s="1" t="s">
        <v>6</v>
      </c>
      <c r="C279" s="16" t="s">
        <v>728</v>
      </c>
      <c r="D279" s="18">
        <v>11.28</v>
      </c>
      <c r="E279" s="1" t="s">
        <v>1300</v>
      </c>
    </row>
    <row r="280" spans="1:5" x14ac:dyDescent="0.25">
      <c r="A280" s="16" t="s">
        <v>251</v>
      </c>
      <c r="B280" s="1" t="s">
        <v>6</v>
      </c>
      <c r="C280" s="16" t="s">
        <v>729</v>
      </c>
      <c r="D280" s="18">
        <v>11.31</v>
      </c>
      <c r="E280" s="1" t="s">
        <v>1300</v>
      </c>
    </row>
    <row r="281" spans="1:5" x14ac:dyDescent="0.25">
      <c r="A281" s="16" t="s">
        <v>252</v>
      </c>
      <c r="B281" s="1" t="s">
        <v>6</v>
      </c>
      <c r="C281" s="16" t="s">
        <v>730</v>
      </c>
      <c r="D281" s="18">
        <v>11.36</v>
      </c>
      <c r="E281" s="1" t="s">
        <v>1300</v>
      </c>
    </row>
    <row r="282" spans="1:5" x14ac:dyDescent="0.25">
      <c r="A282" s="16" t="s">
        <v>232</v>
      </c>
      <c r="B282" s="1" t="s">
        <v>6</v>
      </c>
      <c r="C282" s="16" t="s">
        <v>731</v>
      </c>
      <c r="D282" s="18">
        <v>11.37</v>
      </c>
      <c r="E282" s="1" t="s">
        <v>1300</v>
      </c>
    </row>
    <row r="283" spans="1:5" x14ac:dyDescent="0.25">
      <c r="A283" s="16" t="s">
        <v>253</v>
      </c>
      <c r="B283" s="1" t="s">
        <v>6</v>
      </c>
      <c r="C283" s="16" t="s">
        <v>732</v>
      </c>
      <c r="D283" s="18">
        <v>11.39</v>
      </c>
      <c r="E283" s="1" t="s">
        <v>1300</v>
      </c>
    </row>
    <row r="284" spans="1:5" x14ac:dyDescent="0.25">
      <c r="A284" s="16" t="s">
        <v>191</v>
      </c>
      <c r="B284" s="1" t="s">
        <v>6</v>
      </c>
      <c r="C284" s="16" t="s">
        <v>733</v>
      </c>
      <c r="D284" s="18">
        <v>11.41</v>
      </c>
      <c r="E284" s="1" t="s">
        <v>1300</v>
      </c>
    </row>
    <row r="285" spans="1:5" x14ac:dyDescent="0.25">
      <c r="A285" s="16" t="s">
        <v>254</v>
      </c>
      <c r="B285" s="1" t="s">
        <v>6</v>
      </c>
      <c r="C285" s="16" t="s">
        <v>734</v>
      </c>
      <c r="D285" s="18">
        <v>11.66</v>
      </c>
      <c r="E285" s="1" t="s">
        <v>1300</v>
      </c>
    </row>
    <row r="286" spans="1:5" x14ac:dyDescent="0.25">
      <c r="A286" s="16" t="s">
        <v>255</v>
      </c>
      <c r="B286" s="1" t="s">
        <v>6</v>
      </c>
      <c r="C286" s="16" t="s">
        <v>735</v>
      </c>
      <c r="D286" s="18">
        <v>11.66</v>
      </c>
      <c r="E286" s="1" t="s">
        <v>1300</v>
      </c>
    </row>
    <row r="287" spans="1:5" x14ac:dyDescent="0.25">
      <c r="A287" s="16" t="s">
        <v>256</v>
      </c>
      <c r="B287" s="1" t="s">
        <v>6</v>
      </c>
      <c r="C287" s="16" t="s">
        <v>736</v>
      </c>
      <c r="D287" s="18">
        <v>11.78</v>
      </c>
      <c r="E287" s="1" t="s">
        <v>1300</v>
      </c>
    </row>
    <row r="288" spans="1:5" x14ac:dyDescent="0.25">
      <c r="A288" s="16" t="s">
        <v>257</v>
      </c>
      <c r="B288" s="1" t="s">
        <v>6</v>
      </c>
      <c r="C288" s="16" t="s">
        <v>737</v>
      </c>
      <c r="D288" s="18">
        <v>11.81</v>
      </c>
      <c r="E288" s="1" t="s">
        <v>1300</v>
      </c>
    </row>
    <row r="289" spans="1:5" x14ac:dyDescent="0.25">
      <c r="A289" s="16" t="s">
        <v>178</v>
      </c>
      <c r="B289" s="1" t="s">
        <v>6</v>
      </c>
      <c r="C289" s="16" t="s">
        <v>738</v>
      </c>
      <c r="D289" s="18">
        <v>11.85</v>
      </c>
      <c r="E289" s="1" t="s">
        <v>1300</v>
      </c>
    </row>
    <row r="290" spans="1:5" x14ac:dyDescent="0.25">
      <c r="A290" s="16" t="s">
        <v>258</v>
      </c>
      <c r="B290" s="1" t="s">
        <v>6</v>
      </c>
      <c r="C290" s="16" t="s">
        <v>739</v>
      </c>
      <c r="D290" s="18">
        <v>12</v>
      </c>
      <c r="E290" s="1" t="s">
        <v>1300</v>
      </c>
    </row>
    <row r="291" spans="1:5" x14ac:dyDescent="0.25">
      <c r="A291" s="16" t="s">
        <v>259</v>
      </c>
      <c r="B291" s="1" t="s">
        <v>6</v>
      </c>
      <c r="C291" s="16" t="s">
        <v>740</v>
      </c>
      <c r="D291" s="18">
        <v>12.26</v>
      </c>
      <c r="E291" s="1" t="s">
        <v>1300</v>
      </c>
    </row>
    <row r="292" spans="1:5" x14ac:dyDescent="0.25">
      <c r="A292" s="16" t="s">
        <v>260</v>
      </c>
      <c r="B292" s="1" t="s">
        <v>6</v>
      </c>
      <c r="C292" s="16" t="s">
        <v>741</v>
      </c>
      <c r="D292" s="18">
        <v>12.4</v>
      </c>
      <c r="E292" s="1" t="s">
        <v>1300</v>
      </c>
    </row>
    <row r="293" spans="1:5" x14ac:dyDescent="0.25">
      <c r="A293" s="16" t="s">
        <v>261</v>
      </c>
      <c r="B293" s="1" t="s">
        <v>6</v>
      </c>
      <c r="C293" s="16" t="s">
        <v>742</v>
      </c>
      <c r="D293" s="18">
        <v>12.5</v>
      </c>
      <c r="E293" s="1" t="s">
        <v>1300</v>
      </c>
    </row>
    <row r="294" spans="1:5" x14ac:dyDescent="0.25">
      <c r="A294" s="16" t="s">
        <v>262</v>
      </c>
      <c r="B294" s="1" t="s">
        <v>6</v>
      </c>
      <c r="C294" s="16" t="s">
        <v>743</v>
      </c>
      <c r="D294" s="18">
        <v>12.53</v>
      </c>
      <c r="E294" s="1" t="s">
        <v>1300</v>
      </c>
    </row>
    <row r="295" spans="1:5" x14ac:dyDescent="0.25">
      <c r="A295" s="16" t="s">
        <v>221</v>
      </c>
      <c r="B295" s="1" t="s">
        <v>6</v>
      </c>
      <c r="C295" s="16" t="s">
        <v>744</v>
      </c>
      <c r="D295" s="18">
        <v>12.56</v>
      </c>
      <c r="E295" s="1" t="s">
        <v>1300</v>
      </c>
    </row>
    <row r="296" spans="1:5" x14ac:dyDescent="0.25">
      <c r="A296" s="16" t="s">
        <v>263</v>
      </c>
      <c r="B296" s="1" t="s">
        <v>6</v>
      </c>
      <c r="C296" s="16" t="s">
        <v>745</v>
      </c>
      <c r="D296" s="18">
        <v>12.7</v>
      </c>
      <c r="E296" s="1" t="s">
        <v>1300</v>
      </c>
    </row>
    <row r="297" spans="1:5" x14ac:dyDescent="0.25">
      <c r="A297" s="16" t="s">
        <v>264</v>
      </c>
      <c r="B297" s="1" t="s">
        <v>6</v>
      </c>
      <c r="C297" s="16" t="s">
        <v>746</v>
      </c>
      <c r="D297" s="18">
        <v>12.82</v>
      </c>
      <c r="E297" s="1" t="s">
        <v>1300</v>
      </c>
    </row>
    <row r="298" spans="1:5" x14ac:dyDescent="0.25">
      <c r="A298" s="16" t="s">
        <v>265</v>
      </c>
      <c r="B298" s="1" t="s">
        <v>6</v>
      </c>
      <c r="C298" s="16" t="s">
        <v>747</v>
      </c>
      <c r="D298" s="18">
        <v>12.84</v>
      </c>
      <c r="E298" s="1" t="s">
        <v>1300</v>
      </c>
    </row>
    <row r="299" spans="1:5" x14ac:dyDescent="0.25">
      <c r="A299" s="16" t="s">
        <v>266</v>
      </c>
      <c r="B299" s="1" t="s">
        <v>6</v>
      </c>
      <c r="C299" s="16" t="s">
        <v>748</v>
      </c>
      <c r="D299" s="18">
        <v>12.99</v>
      </c>
      <c r="E299" s="1" t="s">
        <v>1300</v>
      </c>
    </row>
    <row r="300" spans="1:5" x14ac:dyDescent="0.25">
      <c r="A300" s="16" t="s">
        <v>267</v>
      </c>
      <c r="B300" s="1" t="s">
        <v>6</v>
      </c>
      <c r="C300" s="16" t="s">
        <v>749</v>
      </c>
      <c r="D300" s="18">
        <v>13.06</v>
      </c>
      <c r="E300" s="1" t="s">
        <v>1300</v>
      </c>
    </row>
    <row r="301" spans="1:5" x14ac:dyDescent="0.25">
      <c r="A301" s="16" t="s">
        <v>255</v>
      </c>
      <c r="B301" s="1" t="s">
        <v>6</v>
      </c>
      <c r="C301" s="16" t="s">
        <v>750</v>
      </c>
      <c r="D301" s="18">
        <v>13.08</v>
      </c>
      <c r="E301" s="1" t="s">
        <v>1300</v>
      </c>
    </row>
    <row r="302" spans="1:5" x14ac:dyDescent="0.25">
      <c r="A302" s="16" t="s">
        <v>268</v>
      </c>
      <c r="B302" s="1" t="s">
        <v>6</v>
      </c>
      <c r="C302" s="16" t="s">
        <v>751</v>
      </c>
      <c r="D302" s="18">
        <v>13.21</v>
      </c>
      <c r="E302" s="1" t="s">
        <v>1300</v>
      </c>
    </row>
    <row r="303" spans="1:5" x14ac:dyDescent="0.25">
      <c r="A303" s="16" t="s">
        <v>269</v>
      </c>
      <c r="B303" s="1" t="s">
        <v>6</v>
      </c>
      <c r="C303" s="16" t="s">
        <v>752</v>
      </c>
      <c r="D303" s="18">
        <v>13.23</v>
      </c>
      <c r="E303" s="1" t="s">
        <v>1300</v>
      </c>
    </row>
    <row r="304" spans="1:5" x14ac:dyDescent="0.25">
      <c r="A304" s="16" t="s">
        <v>270</v>
      </c>
      <c r="B304" s="1" t="s">
        <v>6</v>
      </c>
      <c r="C304" s="16" t="s">
        <v>753</v>
      </c>
      <c r="D304" s="18">
        <v>13.47</v>
      </c>
      <c r="E304" s="1" t="s">
        <v>1300</v>
      </c>
    </row>
    <row r="305" spans="1:5" x14ac:dyDescent="0.25">
      <c r="A305" s="16" t="s">
        <v>271</v>
      </c>
      <c r="B305" s="1" t="s">
        <v>6</v>
      </c>
      <c r="C305" s="16" t="s">
        <v>754</v>
      </c>
      <c r="D305" s="18">
        <v>13.56</v>
      </c>
      <c r="E305" s="1" t="s">
        <v>1300</v>
      </c>
    </row>
    <row r="306" spans="1:5" x14ac:dyDescent="0.25">
      <c r="A306" s="16" t="s">
        <v>201</v>
      </c>
      <c r="B306" s="1" t="s">
        <v>6</v>
      </c>
      <c r="C306" s="16" t="s">
        <v>755</v>
      </c>
      <c r="D306" s="18">
        <v>13.91</v>
      </c>
      <c r="E306" s="1" t="s">
        <v>1300</v>
      </c>
    </row>
    <row r="307" spans="1:5" x14ac:dyDescent="0.25">
      <c r="A307" s="16" t="s">
        <v>272</v>
      </c>
      <c r="B307" s="1" t="s">
        <v>6</v>
      </c>
      <c r="C307" s="16" t="s">
        <v>756</v>
      </c>
      <c r="D307" s="18">
        <v>14.02</v>
      </c>
      <c r="E307" s="1" t="s">
        <v>1300</v>
      </c>
    </row>
    <row r="308" spans="1:5" x14ac:dyDescent="0.25">
      <c r="A308" s="16" t="s">
        <v>273</v>
      </c>
      <c r="B308" s="1" t="s">
        <v>6</v>
      </c>
      <c r="C308" s="16" t="s">
        <v>757</v>
      </c>
      <c r="D308" s="18">
        <v>14.07</v>
      </c>
      <c r="E308" s="1" t="s">
        <v>1300</v>
      </c>
    </row>
    <row r="309" spans="1:5" x14ac:dyDescent="0.25">
      <c r="A309" s="16" t="s">
        <v>252</v>
      </c>
      <c r="B309" s="1" t="s">
        <v>6</v>
      </c>
      <c r="C309" s="16" t="s">
        <v>758</v>
      </c>
      <c r="D309" s="18">
        <v>14.52</v>
      </c>
      <c r="E309" s="1" t="s">
        <v>1300</v>
      </c>
    </row>
    <row r="310" spans="1:5" x14ac:dyDescent="0.25">
      <c r="A310" s="16" t="s">
        <v>274</v>
      </c>
      <c r="B310" s="1" t="s">
        <v>6</v>
      </c>
      <c r="C310" s="16" t="s">
        <v>759</v>
      </c>
      <c r="D310" s="18">
        <v>14.64</v>
      </c>
      <c r="E310" s="1" t="s">
        <v>1300</v>
      </c>
    </row>
    <row r="311" spans="1:5" x14ac:dyDescent="0.25">
      <c r="A311" s="16" t="s">
        <v>197</v>
      </c>
      <c r="B311" s="1" t="s">
        <v>6</v>
      </c>
      <c r="C311" s="16" t="s">
        <v>760</v>
      </c>
      <c r="D311" s="18">
        <v>14.88</v>
      </c>
      <c r="E311" s="1" t="s">
        <v>1300</v>
      </c>
    </row>
    <row r="312" spans="1:5" x14ac:dyDescent="0.25">
      <c r="A312" s="16" t="s">
        <v>275</v>
      </c>
      <c r="B312" s="1" t="s">
        <v>6</v>
      </c>
      <c r="C312" s="16" t="s">
        <v>761</v>
      </c>
      <c r="D312" s="18">
        <v>14.92</v>
      </c>
      <c r="E312" s="1" t="s">
        <v>1300</v>
      </c>
    </row>
    <row r="313" spans="1:5" x14ac:dyDescent="0.25">
      <c r="A313" s="16" t="s">
        <v>197</v>
      </c>
      <c r="B313" s="1" t="s">
        <v>6</v>
      </c>
      <c r="C313" s="16" t="s">
        <v>762</v>
      </c>
      <c r="D313" s="18">
        <v>14.92</v>
      </c>
      <c r="E313" s="1" t="s">
        <v>1300</v>
      </c>
    </row>
    <row r="314" spans="1:5" x14ac:dyDescent="0.25">
      <c r="A314" s="16" t="s">
        <v>178</v>
      </c>
      <c r="B314" s="1" t="s">
        <v>6</v>
      </c>
      <c r="C314" s="16" t="s">
        <v>763</v>
      </c>
      <c r="D314" s="18">
        <v>15.24</v>
      </c>
      <c r="E314" s="1" t="s">
        <v>1300</v>
      </c>
    </row>
    <row r="315" spans="1:5" x14ac:dyDescent="0.25">
      <c r="A315" s="16" t="s">
        <v>276</v>
      </c>
      <c r="B315" s="1" t="s">
        <v>6</v>
      </c>
      <c r="C315" s="16" t="s">
        <v>764</v>
      </c>
      <c r="D315" s="18">
        <v>15.3</v>
      </c>
      <c r="E315" s="1" t="s">
        <v>1300</v>
      </c>
    </row>
    <row r="316" spans="1:5" x14ac:dyDescent="0.25">
      <c r="A316" s="16" t="s">
        <v>277</v>
      </c>
      <c r="B316" s="1" t="s">
        <v>6</v>
      </c>
      <c r="C316" s="16" t="s">
        <v>765</v>
      </c>
      <c r="D316" s="18">
        <v>15.75</v>
      </c>
      <c r="E316" s="1" t="s">
        <v>1300</v>
      </c>
    </row>
    <row r="317" spans="1:5" x14ac:dyDescent="0.25">
      <c r="A317" s="16" t="s">
        <v>278</v>
      </c>
      <c r="B317" s="1" t="s">
        <v>6</v>
      </c>
      <c r="C317" s="16" t="s">
        <v>1297</v>
      </c>
      <c r="D317" s="18">
        <v>15.76</v>
      </c>
      <c r="E317" s="1" t="s">
        <v>1300</v>
      </c>
    </row>
    <row r="318" spans="1:5" x14ac:dyDescent="0.25">
      <c r="A318" s="16" t="s">
        <v>279</v>
      </c>
      <c r="B318" s="1" t="s">
        <v>6</v>
      </c>
      <c r="C318" s="16" t="s">
        <v>766</v>
      </c>
      <c r="D318" s="18">
        <v>15.78</v>
      </c>
      <c r="E318" s="1" t="s">
        <v>1300</v>
      </c>
    </row>
    <row r="319" spans="1:5" x14ac:dyDescent="0.25">
      <c r="A319" s="16" t="s">
        <v>280</v>
      </c>
      <c r="B319" s="1" t="s">
        <v>6</v>
      </c>
      <c r="C319" s="16" t="s">
        <v>767</v>
      </c>
      <c r="D319" s="18">
        <v>15.78</v>
      </c>
      <c r="E319" s="1" t="s">
        <v>1300</v>
      </c>
    </row>
    <row r="320" spans="1:5" x14ac:dyDescent="0.25">
      <c r="A320" s="16" t="s">
        <v>281</v>
      </c>
      <c r="B320" s="1" t="s">
        <v>6</v>
      </c>
      <c r="C320" s="16" t="s">
        <v>768</v>
      </c>
      <c r="D320" s="18">
        <v>16.11</v>
      </c>
      <c r="E320" s="1" t="s">
        <v>1300</v>
      </c>
    </row>
    <row r="321" spans="1:5" x14ac:dyDescent="0.25">
      <c r="A321" s="16" t="s">
        <v>282</v>
      </c>
      <c r="B321" s="1" t="s">
        <v>6</v>
      </c>
      <c r="C321" s="16" t="s">
        <v>769</v>
      </c>
      <c r="D321" s="18">
        <v>16.22</v>
      </c>
      <c r="E321" s="1" t="s">
        <v>1300</v>
      </c>
    </row>
    <row r="322" spans="1:5" x14ac:dyDescent="0.25">
      <c r="A322" s="16" t="s">
        <v>283</v>
      </c>
      <c r="B322" s="1" t="s">
        <v>6</v>
      </c>
      <c r="C322" s="16" t="s">
        <v>770</v>
      </c>
      <c r="D322" s="18">
        <v>16.95</v>
      </c>
      <c r="E322" s="1" t="s">
        <v>1300</v>
      </c>
    </row>
    <row r="323" spans="1:5" x14ac:dyDescent="0.25">
      <c r="A323" s="16" t="s">
        <v>284</v>
      </c>
      <c r="B323" s="1" t="s">
        <v>6</v>
      </c>
      <c r="C323" s="16" t="s">
        <v>771</v>
      </c>
      <c r="D323" s="18">
        <v>17.02</v>
      </c>
      <c r="E323" s="1" t="s">
        <v>1300</v>
      </c>
    </row>
    <row r="324" spans="1:5" x14ac:dyDescent="0.25">
      <c r="A324" s="16" t="s">
        <v>285</v>
      </c>
      <c r="B324" s="1" t="s">
        <v>6</v>
      </c>
      <c r="C324" s="16" t="s">
        <v>772</v>
      </c>
      <c r="D324" s="18">
        <v>17.14</v>
      </c>
      <c r="E324" s="1" t="s">
        <v>1300</v>
      </c>
    </row>
    <row r="325" spans="1:5" x14ac:dyDescent="0.25">
      <c r="A325" s="16" t="s">
        <v>178</v>
      </c>
      <c r="B325" s="1" t="s">
        <v>6</v>
      </c>
      <c r="C325" s="16" t="s">
        <v>773</v>
      </c>
      <c r="D325" s="18">
        <v>17.7</v>
      </c>
      <c r="E325" s="1" t="s">
        <v>1300</v>
      </c>
    </row>
    <row r="326" spans="1:5" x14ac:dyDescent="0.25">
      <c r="A326" s="16" t="s">
        <v>286</v>
      </c>
      <c r="B326" s="1" t="s">
        <v>6</v>
      </c>
      <c r="C326" s="16" t="s">
        <v>774</v>
      </c>
      <c r="D326" s="18">
        <v>17.71</v>
      </c>
      <c r="E326" s="1" t="s">
        <v>1300</v>
      </c>
    </row>
    <row r="327" spans="1:5" x14ac:dyDescent="0.25">
      <c r="A327" s="16" t="s">
        <v>287</v>
      </c>
      <c r="B327" s="1" t="s">
        <v>6</v>
      </c>
      <c r="C327" s="16" t="s">
        <v>775</v>
      </c>
      <c r="D327" s="18">
        <v>17.86</v>
      </c>
      <c r="E327" s="1" t="s">
        <v>1300</v>
      </c>
    </row>
    <row r="328" spans="1:5" x14ac:dyDescent="0.25">
      <c r="A328" s="16" t="s">
        <v>273</v>
      </c>
      <c r="B328" s="1" t="s">
        <v>6</v>
      </c>
      <c r="C328" s="16" t="s">
        <v>776</v>
      </c>
      <c r="D328" s="18">
        <v>18</v>
      </c>
      <c r="E328" s="1" t="s">
        <v>1300</v>
      </c>
    </row>
    <row r="329" spans="1:5" x14ac:dyDescent="0.25">
      <c r="A329" s="16" t="s">
        <v>288</v>
      </c>
      <c r="B329" s="1" t="s">
        <v>6</v>
      </c>
      <c r="C329" s="16" t="s">
        <v>777</v>
      </c>
      <c r="D329" s="18">
        <v>18.13</v>
      </c>
      <c r="E329" s="1" t="s">
        <v>1300</v>
      </c>
    </row>
    <row r="330" spans="1:5" x14ac:dyDescent="0.25">
      <c r="A330" s="16" t="s">
        <v>289</v>
      </c>
      <c r="B330" s="1" t="s">
        <v>6</v>
      </c>
      <c r="C330" s="16" t="s">
        <v>778</v>
      </c>
      <c r="D330" s="18">
        <v>18.2</v>
      </c>
      <c r="E330" s="1" t="s">
        <v>1300</v>
      </c>
    </row>
    <row r="331" spans="1:5" x14ac:dyDescent="0.25">
      <c r="A331" s="16" t="s">
        <v>290</v>
      </c>
      <c r="B331" s="1" t="s">
        <v>6</v>
      </c>
      <c r="C331" s="16" t="s">
        <v>779</v>
      </c>
      <c r="D331" s="18">
        <v>18.7</v>
      </c>
      <c r="E331" s="1" t="s">
        <v>1300</v>
      </c>
    </row>
    <row r="332" spans="1:5" x14ac:dyDescent="0.25">
      <c r="A332" s="16" t="s">
        <v>219</v>
      </c>
      <c r="B332" s="1" t="s">
        <v>6</v>
      </c>
      <c r="C332" s="16" t="s">
        <v>780</v>
      </c>
      <c r="D332" s="18">
        <v>18.79</v>
      </c>
      <c r="E332" s="1" t="s">
        <v>1300</v>
      </c>
    </row>
    <row r="333" spans="1:5" x14ac:dyDescent="0.25">
      <c r="A333" s="16" t="s">
        <v>198</v>
      </c>
      <c r="B333" s="1" t="s">
        <v>6</v>
      </c>
      <c r="C333" s="16" t="s">
        <v>781</v>
      </c>
      <c r="D333" s="18">
        <v>18.95</v>
      </c>
      <c r="E333" s="1" t="s">
        <v>1300</v>
      </c>
    </row>
    <row r="334" spans="1:5" x14ac:dyDescent="0.25">
      <c r="A334" s="16" t="s">
        <v>253</v>
      </c>
      <c r="B334" s="1" t="s">
        <v>6</v>
      </c>
      <c r="C334" s="16" t="s">
        <v>782</v>
      </c>
      <c r="D334" s="18">
        <v>19.54</v>
      </c>
      <c r="E334" s="1" t="s">
        <v>1300</v>
      </c>
    </row>
    <row r="335" spans="1:5" x14ac:dyDescent="0.25">
      <c r="A335" s="16" t="s">
        <v>291</v>
      </c>
      <c r="B335" s="1" t="s">
        <v>6</v>
      </c>
      <c r="C335" s="16" t="s">
        <v>783</v>
      </c>
      <c r="D335" s="18">
        <v>20.059999999999999</v>
      </c>
      <c r="E335" s="1" t="s">
        <v>1300</v>
      </c>
    </row>
    <row r="336" spans="1:5" x14ac:dyDescent="0.25">
      <c r="A336" s="16" t="s">
        <v>292</v>
      </c>
      <c r="B336" s="1" t="s">
        <v>6</v>
      </c>
      <c r="C336" s="16" t="s">
        <v>784</v>
      </c>
      <c r="D336" s="18">
        <v>20.09</v>
      </c>
      <c r="E336" s="1" t="s">
        <v>1300</v>
      </c>
    </row>
    <row r="337" spans="1:5" x14ac:dyDescent="0.25">
      <c r="A337" s="16" t="s">
        <v>274</v>
      </c>
      <c r="B337" s="1" t="s">
        <v>6</v>
      </c>
      <c r="C337" s="16" t="s">
        <v>785</v>
      </c>
      <c r="D337" s="18">
        <v>20.23</v>
      </c>
      <c r="E337" s="1" t="s">
        <v>1300</v>
      </c>
    </row>
    <row r="338" spans="1:5" x14ac:dyDescent="0.25">
      <c r="A338" s="16" t="s">
        <v>293</v>
      </c>
      <c r="B338" s="1" t="s">
        <v>6</v>
      </c>
      <c r="C338" s="16" t="s">
        <v>786</v>
      </c>
      <c r="D338" s="18">
        <v>20.239999999999998</v>
      </c>
      <c r="E338" s="1" t="s">
        <v>1300</v>
      </c>
    </row>
    <row r="339" spans="1:5" x14ac:dyDescent="0.25">
      <c r="A339" s="16" t="s">
        <v>294</v>
      </c>
      <c r="B339" s="1" t="s">
        <v>6</v>
      </c>
      <c r="C339" s="16" t="s">
        <v>787</v>
      </c>
      <c r="D339" s="18">
        <v>20.27</v>
      </c>
      <c r="E339" s="1" t="s">
        <v>1300</v>
      </c>
    </row>
    <row r="340" spans="1:5" x14ac:dyDescent="0.25">
      <c r="A340" s="16" t="s">
        <v>249</v>
      </c>
      <c r="B340" s="1" t="s">
        <v>6</v>
      </c>
      <c r="C340" s="16" t="s">
        <v>788</v>
      </c>
      <c r="D340" s="18">
        <v>20.46</v>
      </c>
      <c r="E340" s="1" t="s">
        <v>1300</v>
      </c>
    </row>
    <row r="341" spans="1:5" x14ac:dyDescent="0.25">
      <c r="A341" s="16" t="s">
        <v>280</v>
      </c>
      <c r="B341" s="1" t="s">
        <v>6</v>
      </c>
      <c r="C341" s="16" t="s">
        <v>789</v>
      </c>
      <c r="D341" s="18">
        <v>20.69</v>
      </c>
      <c r="E341" s="1" t="s">
        <v>1300</v>
      </c>
    </row>
    <row r="342" spans="1:5" x14ac:dyDescent="0.25">
      <c r="A342" s="16" t="s">
        <v>295</v>
      </c>
      <c r="B342" s="1" t="s">
        <v>6</v>
      </c>
      <c r="C342" s="16" t="s">
        <v>790</v>
      </c>
      <c r="D342" s="18">
        <v>20.7</v>
      </c>
      <c r="E342" s="1" t="s">
        <v>1300</v>
      </c>
    </row>
    <row r="343" spans="1:5" x14ac:dyDescent="0.25">
      <c r="A343" s="16" t="s">
        <v>296</v>
      </c>
      <c r="B343" s="1" t="s">
        <v>6</v>
      </c>
      <c r="C343" s="16" t="s">
        <v>791</v>
      </c>
      <c r="D343" s="18">
        <v>20.72</v>
      </c>
      <c r="E343" s="1" t="s">
        <v>1300</v>
      </c>
    </row>
    <row r="344" spans="1:5" x14ac:dyDescent="0.25">
      <c r="A344" s="16" t="s">
        <v>297</v>
      </c>
      <c r="B344" s="1" t="s">
        <v>6</v>
      </c>
      <c r="C344" s="16" t="s">
        <v>792</v>
      </c>
      <c r="D344" s="18">
        <v>20.93</v>
      </c>
      <c r="E344" s="1" t="s">
        <v>1300</v>
      </c>
    </row>
    <row r="345" spans="1:5" x14ac:dyDescent="0.25">
      <c r="A345" s="16" t="s">
        <v>239</v>
      </c>
      <c r="B345" s="1" t="s">
        <v>6</v>
      </c>
      <c r="C345" s="16" t="s">
        <v>793</v>
      </c>
      <c r="D345" s="18">
        <v>21.21</v>
      </c>
      <c r="E345" s="1" t="s">
        <v>1300</v>
      </c>
    </row>
    <row r="346" spans="1:5" x14ac:dyDescent="0.25">
      <c r="A346" s="16" t="s">
        <v>221</v>
      </c>
      <c r="B346" s="1" t="s">
        <v>6</v>
      </c>
      <c r="C346" s="16" t="s">
        <v>794</v>
      </c>
      <c r="D346" s="18">
        <v>21.46</v>
      </c>
      <c r="E346" s="1" t="s">
        <v>1300</v>
      </c>
    </row>
    <row r="347" spans="1:5" x14ac:dyDescent="0.25">
      <c r="A347" s="16" t="s">
        <v>298</v>
      </c>
      <c r="B347" s="1" t="s">
        <v>6</v>
      </c>
      <c r="C347" s="16" t="s">
        <v>795</v>
      </c>
      <c r="D347" s="18">
        <v>21.48</v>
      </c>
      <c r="E347" s="1" t="s">
        <v>1300</v>
      </c>
    </row>
    <row r="348" spans="1:5" x14ac:dyDescent="0.25">
      <c r="A348" s="16" t="s">
        <v>178</v>
      </c>
      <c r="B348" s="1" t="s">
        <v>6</v>
      </c>
      <c r="C348" s="16" t="s">
        <v>796</v>
      </c>
      <c r="D348" s="18">
        <v>21.53</v>
      </c>
      <c r="E348" s="1" t="s">
        <v>1300</v>
      </c>
    </row>
    <row r="349" spans="1:5" x14ac:dyDescent="0.25">
      <c r="A349" s="16" t="s">
        <v>259</v>
      </c>
      <c r="B349" s="1" t="s">
        <v>6</v>
      </c>
      <c r="C349" s="16" t="s">
        <v>797</v>
      </c>
      <c r="D349" s="18">
        <v>21.53</v>
      </c>
      <c r="E349" s="1" t="s">
        <v>1300</v>
      </c>
    </row>
    <row r="350" spans="1:5" x14ac:dyDescent="0.25">
      <c r="A350" s="16" t="s">
        <v>221</v>
      </c>
      <c r="B350" s="1" t="s">
        <v>6</v>
      </c>
      <c r="C350" s="16" t="s">
        <v>798</v>
      </c>
      <c r="D350" s="18">
        <v>22</v>
      </c>
      <c r="E350" s="1" t="s">
        <v>1300</v>
      </c>
    </row>
    <row r="351" spans="1:5" x14ac:dyDescent="0.25">
      <c r="A351" s="16" t="s">
        <v>252</v>
      </c>
      <c r="B351" s="1" t="s">
        <v>6</v>
      </c>
      <c r="C351" s="16" t="s">
        <v>799</v>
      </c>
      <c r="D351" s="18">
        <v>22.29</v>
      </c>
      <c r="E351" s="1" t="s">
        <v>1300</v>
      </c>
    </row>
    <row r="352" spans="1:5" x14ac:dyDescent="0.25">
      <c r="A352" s="16" t="s">
        <v>299</v>
      </c>
      <c r="B352" s="1" t="s">
        <v>6</v>
      </c>
      <c r="C352" s="16" t="s">
        <v>800</v>
      </c>
      <c r="D352" s="18">
        <v>22.71</v>
      </c>
      <c r="E352" s="1" t="s">
        <v>1300</v>
      </c>
    </row>
    <row r="353" spans="1:5" x14ac:dyDescent="0.25">
      <c r="A353" s="16" t="s">
        <v>300</v>
      </c>
      <c r="B353" s="1" t="s">
        <v>6</v>
      </c>
      <c r="C353" s="16" t="s">
        <v>801</v>
      </c>
      <c r="D353" s="18">
        <v>23.13</v>
      </c>
      <c r="E353" s="1" t="s">
        <v>1300</v>
      </c>
    </row>
    <row r="354" spans="1:5" x14ac:dyDescent="0.25">
      <c r="A354" s="16" t="s">
        <v>301</v>
      </c>
      <c r="B354" s="1" t="s">
        <v>6</v>
      </c>
      <c r="C354" s="16" t="s">
        <v>802</v>
      </c>
      <c r="D354" s="18">
        <v>23.41</v>
      </c>
      <c r="E354" s="1" t="s">
        <v>1300</v>
      </c>
    </row>
    <row r="355" spans="1:5" x14ac:dyDescent="0.25">
      <c r="A355" s="16" t="s">
        <v>302</v>
      </c>
      <c r="B355" s="1" t="s">
        <v>6</v>
      </c>
      <c r="C355" s="16" t="s">
        <v>803</v>
      </c>
      <c r="D355" s="18">
        <v>23.44</v>
      </c>
      <c r="E355" s="1" t="s">
        <v>1300</v>
      </c>
    </row>
    <row r="356" spans="1:5" x14ac:dyDescent="0.25">
      <c r="A356" s="16" t="s">
        <v>303</v>
      </c>
      <c r="B356" s="1" t="s">
        <v>6</v>
      </c>
      <c r="C356" s="16" t="s">
        <v>804</v>
      </c>
      <c r="D356" s="18">
        <v>23.65</v>
      </c>
      <c r="E356" s="1" t="s">
        <v>1300</v>
      </c>
    </row>
    <row r="357" spans="1:5" x14ac:dyDescent="0.25">
      <c r="A357" s="16" t="s">
        <v>304</v>
      </c>
      <c r="B357" s="1" t="s">
        <v>6</v>
      </c>
      <c r="C357" s="16" t="s">
        <v>1297</v>
      </c>
      <c r="D357" s="18">
        <v>23.66</v>
      </c>
      <c r="E357" s="1" t="s">
        <v>1300</v>
      </c>
    </row>
    <row r="358" spans="1:5" x14ac:dyDescent="0.25">
      <c r="A358" s="16" t="s">
        <v>305</v>
      </c>
      <c r="B358" s="1" t="s">
        <v>6</v>
      </c>
      <c r="C358" s="16" t="s">
        <v>805</v>
      </c>
      <c r="D358" s="18">
        <v>24.52</v>
      </c>
      <c r="E358" s="1" t="s">
        <v>1300</v>
      </c>
    </row>
    <row r="359" spans="1:5" x14ac:dyDescent="0.25">
      <c r="A359" s="16" t="s">
        <v>306</v>
      </c>
      <c r="B359" s="1" t="s">
        <v>6</v>
      </c>
      <c r="C359" s="16" t="s">
        <v>806</v>
      </c>
      <c r="D359" s="18">
        <v>24.66</v>
      </c>
      <c r="E359" s="1" t="s">
        <v>1300</v>
      </c>
    </row>
    <row r="360" spans="1:5" x14ac:dyDescent="0.25">
      <c r="A360" s="16" t="s">
        <v>307</v>
      </c>
      <c r="B360" s="1" t="s">
        <v>6</v>
      </c>
      <c r="C360" s="16" t="s">
        <v>807</v>
      </c>
      <c r="D360" s="18">
        <v>24.79</v>
      </c>
      <c r="E360" s="1" t="s">
        <v>1300</v>
      </c>
    </row>
    <row r="361" spans="1:5" x14ac:dyDescent="0.25">
      <c r="A361" s="16" t="s">
        <v>257</v>
      </c>
      <c r="B361" s="1" t="s">
        <v>6</v>
      </c>
      <c r="C361" s="16" t="s">
        <v>808</v>
      </c>
      <c r="D361" s="18">
        <v>24.97</v>
      </c>
      <c r="E361" s="1" t="s">
        <v>1300</v>
      </c>
    </row>
    <row r="362" spans="1:5" x14ac:dyDescent="0.25">
      <c r="A362" s="16" t="s">
        <v>257</v>
      </c>
      <c r="B362" s="1" t="s">
        <v>6</v>
      </c>
      <c r="C362" s="16" t="s">
        <v>808</v>
      </c>
      <c r="D362" s="18">
        <v>24.98</v>
      </c>
      <c r="E362" s="1" t="s">
        <v>1300</v>
      </c>
    </row>
    <row r="363" spans="1:5" x14ac:dyDescent="0.25">
      <c r="A363" s="16" t="s">
        <v>308</v>
      </c>
      <c r="B363" s="1" t="s">
        <v>6</v>
      </c>
      <c r="C363" s="16" t="s">
        <v>809</v>
      </c>
      <c r="D363" s="18">
        <v>25</v>
      </c>
      <c r="E363" s="1" t="s">
        <v>1300</v>
      </c>
    </row>
    <row r="364" spans="1:5" x14ac:dyDescent="0.25">
      <c r="A364" s="16" t="s">
        <v>309</v>
      </c>
      <c r="B364" s="1" t="s">
        <v>6</v>
      </c>
      <c r="C364" s="16" t="s">
        <v>810</v>
      </c>
      <c r="D364" s="18">
        <v>25</v>
      </c>
      <c r="E364" s="1" t="s">
        <v>1300</v>
      </c>
    </row>
    <row r="365" spans="1:5" x14ac:dyDescent="0.25">
      <c r="A365" s="16" t="s">
        <v>310</v>
      </c>
      <c r="B365" s="1" t="s">
        <v>6</v>
      </c>
      <c r="C365" s="16" t="s">
        <v>811</v>
      </c>
      <c r="D365" s="18">
        <v>25.1</v>
      </c>
      <c r="E365" s="1" t="s">
        <v>1300</v>
      </c>
    </row>
    <row r="366" spans="1:5" x14ac:dyDescent="0.25">
      <c r="A366" s="16" t="s">
        <v>311</v>
      </c>
      <c r="B366" s="1" t="s">
        <v>6</v>
      </c>
      <c r="C366" s="16" t="s">
        <v>812</v>
      </c>
      <c r="D366" s="18">
        <v>25.12</v>
      </c>
      <c r="E366" s="1" t="s">
        <v>1300</v>
      </c>
    </row>
    <row r="367" spans="1:5" x14ac:dyDescent="0.25">
      <c r="A367" s="16" t="s">
        <v>312</v>
      </c>
      <c r="B367" s="1" t="s">
        <v>6</v>
      </c>
      <c r="C367" s="16" t="s">
        <v>813</v>
      </c>
      <c r="D367" s="18">
        <v>25.8</v>
      </c>
      <c r="E367" s="1" t="s">
        <v>1300</v>
      </c>
    </row>
    <row r="368" spans="1:5" x14ac:dyDescent="0.25">
      <c r="A368" s="16" t="s">
        <v>313</v>
      </c>
      <c r="B368" s="1" t="s">
        <v>6</v>
      </c>
      <c r="C368" s="16" t="s">
        <v>1297</v>
      </c>
      <c r="D368" s="18">
        <v>25.98</v>
      </c>
      <c r="E368" s="1" t="s">
        <v>1300</v>
      </c>
    </row>
    <row r="369" spans="1:5" x14ac:dyDescent="0.25">
      <c r="A369" s="16" t="s">
        <v>297</v>
      </c>
      <c r="B369" s="1" t="s">
        <v>6</v>
      </c>
      <c r="C369" s="16" t="s">
        <v>814</v>
      </c>
      <c r="D369" s="18">
        <v>25.98</v>
      </c>
      <c r="E369" s="1" t="s">
        <v>1300</v>
      </c>
    </row>
    <row r="370" spans="1:5" x14ac:dyDescent="0.25">
      <c r="A370" s="16" t="s">
        <v>178</v>
      </c>
      <c r="B370" s="1" t="s">
        <v>6</v>
      </c>
      <c r="C370" s="16" t="s">
        <v>815</v>
      </c>
      <c r="D370" s="18">
        <v>26.01</v>
      </c>
      <c r="E370" s="1" t="s">
        <v>1300</v>
      </c>
    </row>
    <row r="371" spans="1:5" x14ac:dyDescent="0.25">
      <c r="A371" s="16" t="s">
        <v>314</v>
      </c>
      <c r="B371" s="1" t="s">
        <v>6</v>
      </c>
      <c r="C371" s="16" t="s">
        <v>816</v>
      </c>
      <c r="D371" s="18">
        <v>26.06</v>
      </c>
      <c r="E371" s="1" t="s">
        <v>1300</v>
      </c>
    </row>
    <row r="372" spans="1:5" x14ac:dyDescent="0.25">
      <c r="A372" s="16" t="s">
        <v>285</v>
      </c>
      <c r="B372" s="1" t="s">
        <v>6</v>
      </c>
      <c r="C372" s="16" t="s">
        <v>817</v>
      </c>
      <c r="D372" s="18">
        <v>26.49</v>
      </c>
      <c r="E372" s="1" t="s">
        <v>1300</v>
      </c>
    </row>
    <row r="373" spans="1:5" x14ac:dyDescent="0.25">
      <c r="A373" s="16" t="s">
        <v>315</v>
      </c>
      <c r="B373" s="1" t="s">
        <v>6</v>
      </c>
      <c r="C373" s="16" t="s">
        <v>818</v>
      </c>
      <c r="D373" s="18">
        <v>27</v>
      </c>
      <c r="E373" s="1" t="s">
        <v>1300</v>
      </c>
    </row>
    <row r="374" spans="1:5" x14ac:dyDescent="0.25">
      <c r="A374" s="16" t="s">
        <v>178</v>
      </c>
      <c r="B374" s="1" t="s">
        <v>6</v>
      </c>
      <c r="C374" s="16" t="s">
        <v>819</v>
      </c>
      <c r="D374" s="18">
        <v>27.27</v>
      </c>
      <c r="E374" s="1" t="s">
        <v>1300</v>
      </c>
    </row>
    <row r="375" spans="1:5" x14ac:dyDescent="0.25">
      <c r="A375" s="16" t="s">
        <v>316</v>
      </c>
      <c r="B375" s="1" t="s">
        <v>6</v>
      </c>
      <c r="C375" s="16" t="s">
        <v>820</v>
      </c>
      <c r="D375" s="18">
        <v>27.49</v>
      </c>
      <c r="E375" s="1" t="s">
        <v>1300</v>
      </c>
    </row>
    <row r="376" spans="1:5" x14ac:dyDescent="0.25">
      <c r="A376" s="16" t="s">
        <v>317</v>
      </c>
      <c r="B376" s="1" t="s">
        <v>6</v>
      </c>
      <c r="C376" s="16" t="s">
        <v>821</v>
      </c>
      <c r="D376" s="18">
        <v>27.7</v>
      </c>
      <c r="E376" s="1" t="s">
        <v>1300</v>
      </c>
    </row>
    <row r="377" spans="1:5" x14ac:dyDescent="0.25">
      <c r="A377" s="16" t="s">
        <v>318</v>
      </c>
      <c r="B377" s="1" t="s">
        <v>6</v>
      </c>
      <c r="C377" s="16" t="s">
        <v>822</v>
      </c>
      <c r="D377" s="18">
        <v>29.1</v>
      </c>
      <c r="E377" s="1" t="s">
        <v>1300</v>
      </c>
    </row>
    <row r="378" spans="1:5" x14ac:dyDescent="0.25">
      <c r="A378" s="16" t="s">
        <v>244</v>
      </c>
      <c r="B378" s="1" t="s">
        <v>6</v>
      </c>
      <c r="C378" s="16" t="s">
        <v>823</v>
      </c>
      <c r="D378" s="18">
        <v>29.23</v>
      </c>
      <c r="E378" s="1" t="s">
        <v>1300</v>
      </c>
    </row>
    <row r="379" spans="1:5" x14ac:dyDescent="0.25">
      <c r="A379" s="16" t="s">
        <v>198</v>
      </c>
      <c r="B379" s="1" t="s">
        <v>6</v>
      </c>
      <c r="C379" s="16" t="s">
        <v>824</v>
      </c>
      <c r="D379" s="18">
        <v>29.38</v>
      </c>
      <c r="E379" s="1" t="s">
        <v>1300</v>
      </c>
    </row>
    <row r="380" spans="1:5" x14ac:dyDescent="0.25">
      <c r="A380" s="16" t="s">
        <v>178</v>
      </c>
      <c r="B380" s="1" t="s">
        <v>6</v>
      </c>
      <c r="C380" s="16" t="s">
        <v>825</v>
      </c>
      <c r="D380" s="18">
        <v>29.5</v>
      </c>
      <c r="E380" s="1" t="s">
        <v>1300</v>
      </c>
    </row>
    <row r="381" spans="1:5" x14ac:dyDescent="0.25">
      <c r="A381" s="16" t="s">
        <v>319</v>
      </c>
      <c r="B381" s="1" t="s">
        <v>6</v>
      </c>
      <c r="C381" s="16" t="s">
        <v>1297</v>
      </c>
      <c r="D381" s="18">
        <v>29.88</v>
      </c>
      <c r="E381" s="1" t="s">
        <v>1300</v>
      </c>
    </row>
    <row r="382" spans="1:5" x14ac:dyDescent="0.25">
      <c r="A382" s="16" t="s">
        <v>320</v>
      </c>
      <c r="B382" s="1" t="s">
        <v>6</v>
      </c>
      <c r="C382" s="16" t="s">
        <v>826</v>
      </c>
      <c r="D382" s="18">
        <v>29.91</v>
      </c>
      <c r="E382" s="1" t="s">
        <v>1300</v>
      </c>
    </row>
    <row r="383" spans="1:5" x14ac:dyDescent="0.25">
      <c r="A383" s="16" t="s">
        <v>321</v>
      </c>
      <c r="B383" s="1" t="s">
        <v>6</v>
      </c>
      <c r="C383" s="16" t="s">
        <v>827</v>
      </c>
      <c r="D383" s="18">
        <v>30</v>
      </c>
      <c r="E383" s="1" t="s">
        <v>1300</v>
      </c>
    </row>
    <row r="384" spans="1:5" x14ac:dyDescent="0.25">
      <c r="A384" s="16" t="s">
        <v>322</v>
      </c>
      <c r="B384" s="1" t="s">
        <v>6</v>
      </c>
      <c r="C384" s="16" t="s">
        <v>828</v>
      </c>
      <c r="D384" s="18">
        <v>30</v>
      </c>
      <c r="E384" s="1" t="s">
        <v>1300</v>
      </c>
    </row>
    <row r="385" spans="1:5" x14ac:dyDescent="0.25">
      <c r="A385" s="16" t="s">
        <v>290</v>
      </c>
      <c r="B385" s="1" t="s">
        <v>6</v>
      </c>
      <c r="C385" s="16" t="s">
        <v>829</v>
      </c>
      <c r="D385" s="18">
        <v>30.43</v>
      </c>
      <c r="E385" s="1" t="s">
        <v>1300</v>
      </c>
    </row>
    <row r="386" spans="1:5" x14ac:dyDescent="0.25">
      <c r="A386" s="16" t="s">
        <v>178</v>
      </c>
      <c r="B386" s="1" t="s">
        <v>6</v>
      </c>
      <c r="C386" s="16" t="s">
        <v>830</v>
      </c>
      <c r="D386" s="18">
        <v>30.85</v>
      </c>
      <c r="E386" s="1" t="s">
        <v>1300</v>
      </c>
    </row>
    <row r="387" spans="1:5" x14ac:dyDescent="0.25">
      <c r="A387" s="16" t="s">
        <v>323</v>
      </c>
      <c r="B387" s="1" t="s">
        <v>6</v>
      </c>
      <c r="C387" s="16" t="s">
        <v>831</v>
      </c>
      <c r="D387" s="18">
        <v>30.97</v>
      </c>
      <c r="E387" s="1" t="s">
        <v>1300</v>
      </c>
    </row>
    <row r="388" spans="1:5" x14ac:dyDescent="0.25">
      <c r="A388" s="16" t="s">
        <v>324</v>
      </c>
      <c r="B388" s="1" t="s">
        <v>6</v>
      </c>
      <c r="C388" s="16" t="s">
        <v>832</v>
      </c>
      <c r="D388" s="18">
        <v>31.1</v>
      </c>
      <c r="E388" s="1" t="s">
        <v>1300</v>
      </c>
    </row>
    <row r="389" spans="1:5" x14ac:dyDescent="0.25">
      <c r="A389" s="16" t="s">
        <v>198</v>
      </c>
      <c r="B389" s="1" t="s">
        <v>6</v>
      </c>
      <c r="C389" s="16" t="s">
        <v>833</v>
      </c>
      <c r="D389" s="18">
        <v>31.35</v>
      </c>
      <c r="E389" s="1" t="s">
        <v>1300</v>
      </c>
    </row>
    <row r="390" spans="1:5" x14ac:dyDescent="0.25">
      <c r="A390" s="16" t="s">
        <v>325</v>
      </c>
      <c r="B390" s="1" t="s">
        <v>6</v>
      </c>
      <c r="C390" s="16" t="s">
        <v>834</v>
      </c>
      <c r="D390" s="18">
        <v>32</v>
      </c>
      <c r="E390" s="1" t="s">
        <v>1300</v>
      </c>
    </row>
    <row r="391" spans="1:5" x14ac:dyDescent="0.25">
      <c r="A391" s="16" t="s">
        <v>198</v>
      </c>
      <c r="B391" s="1" t="s">
        <v>6</v>
      </c>
      <c r="C391" s="16" t="s">
        <v>835</v>
      </c>
      <c r="D391" s="18">
        <v>32.61</v>
      </c>
      <c r="E391" s="1" t="s">
        <v>1300</v>
      </c>
    </row>
    <row r="392" spans="1:5" x14ac:dyDescent="0.25">
      <c r="A392" s="16" t="s">
        <v>198</v>
      </c>
      <c r="B392" s="1" t="s">
        <v>6</v>
      </c>
      <c r="C392" s="16" t="s">
        <v>836</v>
      </c>
      <c r="D392" s="18">
        <v>32.68</v>
      </c>
      <c r="E392" s="1" t="s">
        <v>1300</v>
      </c>
    </row>
    <row r="393" spans="1:5" x14ac:dyDescent="0.25">
      <c r="A393" s="16" t="s">
        <v>326</v>
      </c>
      <c r="B393" s="1" t="s">
        <v>6</v>
      </c>
      <c r="C393" s="16" t="s">
        <v>837</v>
      </c>
      <c r="D393" s="18">
        <v>33.56</v>
      </c>
      <c r="E393" s="1" t="s">
        <v>1300</v>
      </c>
    </row>
    <row r="394" spans="1:5" x14ac:dyDescent="0.25">
      <c r="A394" s="16" t="s">
        <v>198</v>
      </c>
      <c r="B394" s="1" t="s">
        <v>6</v>
      </c>
      <c r="C394" s="16" t="s">
        <v>838</v>
      </c>
      <c r="D394" s="18">
        <v>33.880000000000003</v>
      </c>
      <c r="E394" s="1" t="s">
        <v>1300</v>
      </c>
    </row>
    <row r="395" spans="1:5" x14ac:dyDescent="0.25">
      <c r="A395" s="16" t="s">
        <v>327</v>
      </c>
      <c r="B395" s="1" t="s">
        <v>6</v>
      </c>
      <c r="C395" s="16" t="s">
        <v>839</v>
      </c>
      <c r="D395" s="18">
        <v>34.119999999999997</v>
      </c>
      <c r="E395" s="1" t="s">
        <v>1300</v>
      </c>
    </row>
    <row r="396" spans="1:5" x14ac:dyDescent="0.25">
      <c r="A396" s="16" t="s">
        <v>198</v>
      </c>
      <c r="B396" s="1" t="s">
        <v>6</v>
      </c>
      <c r="C396" s="16" t="s">
        <v>840</v>
      </c>
      <c r="D396" s="18">
        <v>35.04</v>
      </c>
      <c r="E396" s="1" t="s">
        <v>1300</v>
      </c>
    </row>
    <row r="397" spans="1:5" x14ac:dyDescent="0.25">
      <c r="A397" s="16" t="s">
        <v>221</v>
      </c>
      <c r="B397" s="1" t="s">
        <v>6</v>
      </c>
      <c r="C397" s="16" t="s">
        <v>841</v>
      </c>
      <c r="D397" s="18">
        <v>35.090000000000003</v>
      </c>
      <c r="E397" s="1" t="s">
        <v>1300</v>
      </c>
    </row>
    <row r="398" spans="1:5" x14ac:dyDescent="0.25">
      <c r="A398" s="16" t="s">
        <v>328</v>
      </c>
      <c r="B398" s="1" t="s">
        <v>6</v>
      </c>
      <c r="C398" s="16" t="s">
        <v>842</v>
      </c>
      <c r="D398" s="18">
        <v>35.26</v>
      </c>
      <c r="E398" s="1" t="s">
        <v>1300</v>
      </c>
    </row>
    <row r="399" spans="1:5" x14ac:dyDescent="0.25">
      <c r="A399" s="16" t="s">
        <v>329</v>
      </c>
      <c r="B399" s="1" t="s">
        <v>6</v>
      </c>
      <c r="C399" s="16" t="s">
        <v>843</v>
      </c>
      <c r="D399" s="18">
        <v>35.479999999999997</v>
      </c>
      <c r="E399" s="1" t="s">
        <v>1300</v>
      </c>
    </row>
    <row r="400" spans="1:5" x14ac:dyDescent="0.25">
      <c r="A400" s="16" t="s">
        <v>330</v>
      </c>
      <c r="B400" s="1" t="s">
        <v>6</v>
      </c>
      <c r="C400" s="16" t="s">
        <v>844</v>
      </c>
      <c r="D400" s="18">
        <v>35.58</v>
      </c>
      <c r="E400" s="1" t="s">
        <v>1300</v>
      </c>
    </row>
    <row r="401" spans="1:5" x14ac:dyDescent="0.25">
      <c r="A401" s="16" t="s">
        <v>285</v>
      </c>
      <c r="B401" s="1" t="s">
        <v>6</v>
      </c>
      <c r="C401" s="16" t="s">
        <v>845</v>
      </c>
      <c r="D401" s="18">
        <v>36.18</v>
      </c>
      <c r="E401" s="1" t="s">
        <v>1300</v>
      </c>
    </row>
    <row r="402" spans="1:5" x14ac:dyDescent="0.25">
      <c r="A402" s="16" t="s">
        <v>178</v>
      </c>
      <c r="B402" s="1" t="s">
        <v>6</v>
      </c>
      <c r="C402" s="16" t="s">
        <v>846</v>
      </c>
      <c r="D402" s="18">
        <v>36.75</v>
      </c>
      <c r="E402" s="1" t="s">
        <v>1300</v>
      </c>
    </row>
    <row r="403" spans="1:5" x14ac:dyDescent="0.25">
      <c r="A403" s="16" t="s">
        <v>331</v>
      </c>
      <c r="B403" s="1" t="s">
        <v>6</v>
      </c>
      <c r="C403" s="16" t="s">
        <v>847</v>
      </c>
      <c r="D403" s="18">
        <v>37.07</v>
      </c>
      <c r="E403" s="1" t="s">
        <v>1300</v>
      </c>
    </row>
    <row r="404" spans="1:5" x14ac:dyDescent="0.25">
      <c r="A404" s="16" t="s">
        <v>316</v>
      </c>
      <c r="B404" s="1" t="s">
        <v>6</v>
      </c>
      <c r="C404" s="16" t="s">
        <v>848</v>
      </c>
      <c r="D404" s="18">
        <v>38.020000000000003</v>
      </c>
      <c r="E404" s="1" t="s">
        <v>1300</v>
      </c>
    </row>
    <row r="405" spans="1:5" x14ac:dyDescent="0.25">
      <c r="A405" s="16" t="s">
        <v>332</v>
      </c>
      <c r="B405" s="1" t="s">
        <v>6</v>
      </c>
      <c r="C405" s="16" t="s">
        <v>849</v>
      </c>
      <c r="D405" s="18">
        <v>38.159999999999997</v>
      </c>
      <c r="E405" s="1" t="s">
        <v>1300</v>
      </c>
    </row>
    <row r="406" spans="1:5" x14ac:dyDescent="0.25">
      <c r="A406" s="16" t="s">
        <v>273</v>
      </c>
      <c r="B406" s="1" t="s">
        <v>6</v>
      </c>
      <c r="C406" s="16" t="s">
        <v>850</v>
      </c>
      <c r="D406" s="18">
        <v>39.049999999999997</v>
      </c>
      <c r="E406" s="1" t="s">
        <v>1300</v>
      </c>
    </row>
    <row r="407" spans="1:5" x14ac:dyDescent="0.25">
      <c r="A407" s="16" t="s">
        <v>333</v>
      </c>
      <c r="B407" s="1" t="s">
        <v>6</v>
      </c>
      <c r="C407" s="16" t="s">
        <v>851</v>
      </c>
      <c r="D407" s="18">
        <v>39.590000000000003</v>
      </c>
      <c r="E407" s="1" t="s">
        <v>1300</v>
      </c>
    </row>
    <row r="408" spans="1:5" x14ac:dyDescent="0.25">
      <c r="A408" s="16" t="s">
        <v>178</v>
      </c>
      <c r="B408" s="1" t="s">
        <v>6</v>
      </c>
      <c r="C408" s="16" t="s">
        <v>852</v>
      </c>
      <c r="D408" s="18">
        <v>39.75</v>
      </c>
      <c r="E408" s="1" t="s">
        <v>1300</v>
      </c>
    </row>
    <row r="409" spans="1:5" x14ac:dyDescent="0.25">
      <c r="A409" s="16" t="s">
        <v>334</v>
      </c>
      <c r="B409" s="1" t="s">
        <v>6</v>
      </c>
      <c r="C409" s="16" t="s">
        <v>853</v>
      </c>
      <c r="D409" s="18">
        <v>39.97</v>
      </c>
      <c r="E409" s="1" t="s">
        <v>1300</v>
      </c>
    </row>
    <row r="410" spans="1:5" x14ac:dyDescent="0.25">
      <c r="A410" s="16" t="s">
        <v>335</v>
      </c>
      <c r="B410" s="1" t="s">
        <v>6</v>
      </c>
      <c r="C410" s="16" t="s">
        <v>854</v>
      </c>
      <c r="D410" s="18">
        <v>40</v>
      </c>
      <c r="E410" s="1" t="s">
        <v>1300</v>
      </c>
    </row>
    <row r="411" spans="1:5" x14ac:dyDescent="0.25">
      <c r="A411" s="16" t="s">
        <v>336</v>
      </c>
      <c r="B411" s="1" t="s">
        <v>6</v>
      </c>
      <c r="C411" s="16" t="s">
        <v>855</v>
      </c>
      <c r="D411" s="18">
        <v>40</v>
      </c>
      <c r="E411" s="1" t="s">
        <v>1300</v>
      </c>
    </row>
    <row r="412" spans="1:5" x14ac:dyDescent="0.25">
      <c r="A412" s="16" t="s">
        <v>325</v>
      </c>
      <c r="B412" s="1" t="s">
        <v>6</v>
      </c>
      <c r="C412" s="16" t="s">
        <v>856</v>
      </c>
      <c r="D412" s="18">
        <v>40</v>
      </c>
      <c r="E412" s="1" t="s">
        <v>1300</v>
      </c>
    </row>
    <row r="413" spans="1:5" x14ac:dyDescent="0.25">
      <c r="A413" s="16" t="s">
        <v>178</v>
      </c>
      <c r="B413" s="1" t="s">
        <v>6</v>
      </c>
      <c r="C413" s="16" t="s">
        <v>857</v>
      </c>
      <c r="D413" s="18">
        <v>40.450000000000003</v>
      </c>
      <c r="E413" s="1" t="s">
        <v>1300</v>
      </c>
    </row>
    <row r="414" spans="1:5" x14ac:dyDescent="0.25">
      <c r="A414" s="16" t="s">
        <v>337</v>
      </c>
      <c r="B414" s="1" t="s">
        <v>6</v>
      </c>
      <c r="C414" s="16" t="s">
        <v>858</v>
      </c>
      <c r="D414" s="18">
        <v>40.5</v>
      </c>
      <c r="E414" s="1" t="s">
        <v>1300</v>
      </c>
    </row>
    <row r="415" spans="1:5" x14ac:dyDescent="0.25">
      <c r="A415" s="16" t="s">
        <v>338</v>
      </c>
      <c r="B415" s="1" t="s">
        <v>6</v>
      </c>
      <c r="C415" s="16" t="s">
        <v>859</v>
      </c>
      <c r="D415" s="18">
        <v>40.94</v>
      </c>
      <c r="E415" s="1" t="s">
        <v>1300</v>
      </c>
    </row>
    <row r="416" spans="1:5" x14ac:dyDescent="0.25">
      <c r="A416" s="16" t="s">
        <v>339</v>
      </c>
      <c r="B416" s="1" t="s">
        <v>6</v>
      </c>
      <c r="C416" s="16" t="s">
        <v>860</v>
      </c>
      <c r="D416" s="18">
        <v>41.75</v>
      </c>
      <c r="E416" s="1" t="s">
        <v>1300</v>
      </c>
    </row>
    <row r="417" spans="1:5" x14ac:dyDescent="0.25">
      <c r="A417" s="16" t="s">
        <v>329</v>
      </c>
      <c r="B417" s="1" t="s">
        <v>6</v>
      </c>
      <c r="C417" s="16" t="s">
        <v>861</v>
      </c>
      <c r="D417" s="18">
        <v>41.84</v>
      </c>
      <c r="E417" s="1" t="s">
        <v>1300</v>
      </c>
    </row>
    <row r="418" spans="1:5" x14ac:dyDescent="0.25">
      <c r="A418" s="16" t="s">
        <v>281</v>
      </c>
      <c r="B418" s="1" t="s">
        <v>6</v>
      </c>
      <c r="C418" s="16" t="s">
        <v>862</v>
      </c>
      <c r="D418" s="18">
        <v>41.87</v>
      </c>
      <c r="E418" s="1" t="s">
        <v>1300</v>
      </c>
    </row>
    <row r="419" spans="1:5" x14ac:dyDescent="0.25">
      <c r="A419" s="16" t="s">
        <v>178</v>
      </c>
      <c r="B419" s="1" t="s">
        <v>6</v>
      </c>
      <c r="C419" s="16" t="s">
        <v>863</v>
      </c>
      <c r="D419" s="18">
        <v>41.89</v>
      </c>
      <c r="E419" s="1" t="s">
        <v>1300</v>
      </c>
    </row>
    <row r="420" spans="1:5" x14ac:dyDescent="0.25">
      <c r="A420" s="16" t="s">
        <v>340</v>
      </c>
      <c r="B420" s="1" t="s">
        <v>6</v>
      </c>
      <c r="C420" s="16" t="s">
        <v>864</v>
      </c>
      <c r="D420" s="18">
        <v>42.24</v>
      </c>
      <c r="E420" s="1" t="s">
        <v>1300</v>
      </c>
    </row>
    <row r="421" spans="1:5" x14ac:dyDescent="0.25">
      <c r="A421" s="16" t="s">
        <v>178</v>
      </c>
      <c r="B421" s="1" t="s">
        <v>6</v>
      </c>
      <c r="C421" s="16" t="s">
        <v>865</v>
      </c>
      <c r="D421" s="18">
        <v>42.47</v>
      </c>
      <c r="E421" s="1" t="s">
        <v>1300</v>
      </c>
    </row>
    <row r="422" spans="1:5" x14ac:dyDescent="0.25">
      <c r="A422" s="16" t="s">
        <v>283</v>
      </c>
      <c r="B422" s="1" t="s">
        <v>6</v>
      </c>
      <c r="C422" s="16" t="s">
        <v>866</v>
      </c>
      <c r="D422" s="18">
        <v>43.04</v>
      </c>
      <c r="E422" s="1" t="s">
        <v>1300</v>
      </c>
    </row>
    <row r="423" spans="1:5" x14ac:dyDescent="0.25">
      <c r="A423" s="16" t="s">
        <v>244</v>
      </c>
      <c r="B423" s="1" t="s">
        <v>6</v>
      </c>
      <c r="C423" s="16" t="s">
        <v>867</v>
      </c>
      <c r="D423" s="18">
        <v>43.33</v>
      </c>
      <c r="E423" s="1" t="s">
        <v>1300</v>
      </c>
    </row>
    <row r="424" spans="1:5" x14ac:dyDescent="0.25">
      <c r="A424" s="16" t="s">
        <v>341</v>
      </c>
      <c r="B424" s="1" t="s">
        <v>6</v>
      </c>
      <c r="C424" s="16" t="s">
        <v>868</v>
      </c>
      <c r="D424" s="18">
        <v>43.41</v>
      </c>
      <c r="E424" s="1" t="s">
        <v>1300</v>
      </c>
    </row>
    <row r="425" spans="1:5" x14ac:dyDescent="0.25">
      <c r="A425" s="16" t="s">
        <v>283</v>
      </c>
      <c r="B425" s="1" t="s">
        <v>6</v>
      </c>
      <c r="C425" s="16" t="s">
        <v>869</v>
      </c>
      <c r="D425" s="18">
        <v>43.44</v>
      </c>
      <c r="E425" s="1" t="s">
        <v>1300</v>
      </c>
    </row>
    <row r="426" spans="1:5" x14ac:dyDescent="0.25">
      <c r="A426" s="16" t="s">
        <v>342</v>
      </c>
      <c r="B426" s="1" t="s">
        <v>6</v>
      </c>
      <c r="C426" s="16" t="s">
        <v>870</v>
      </c>
      <c r="D426" s="18">
        <v>43.88</v>
      </c>
      <c r="E426" s="1" t="s">
        <v>1300</v>
      </c>
    </row>
    <row r="427" spans="1:5" x14ac:dyDescent="0.25">
      <c r="A427" s="16" t="s">
        <v>343</v>
      </c>
      <c r="B427" s="1" t="s">
        <v>6</v>
      </c>
      <c r="C427" s="16" t="s">
        <v>871</v>
      </c>
      <c r="D427" s="18">
        <v>44.69</v>
      </c>
      <c r="E427" s="1" t="s">
        <v>1300</v>
      </c>
    </row>
    <row r="428" spans="1:5" x14ac:dyDescent="0.25">
      <c r="A428" s="16" t="s">
        <v>318</v>
      </c>
      <c r="B428" s="1" t="s">
        <v>6</v>
      </c>
      <c r="C428" s="16" t="s">
        <v>872</v>
      </c>
      <c r="D428" s="18">
        <v>44.99</v>
      </c>
      <c r="E428" s="1" t="s">
        <v>1300</v>
      </c>
    </row>
    <row r="429" spans="1:5" x14ac:dyDescent="0.25">
      <c r="A429" s="16" t="s">
        <v>344</v>
      </c>
      <c r="B429" s="1" t="s">
        <v>6</v>
      </c>
      <c r="C429" s="16" t="s">
        <v>873</v>
      </c>
      <c r="D429" s="18">
        <v>46.04</v>
      </c>
      <c r="E429" s="1" t="s">
        <v>1300</v>
      </c>
    </row>
    <row r="430" spans="1:5" x14ac:dyDescent="0.25">
      <c r="A430" s="16" t="s">
        <v>345</v>
      </c>
      <c r="B430" s="1" t="s">
        <v>6</v>
      </c>
      <c r="C430" s="16" t="s">
        <v>874</v>
      </c>
      <c r="D430" s="18">
        <v>46.45</v>
      </c>
      <c r="E430" s="1" t="s">
        <v>1300</v>
      </c>
    </row>
    <row r="431" spans="1:5" x14ac:dyDescent="0.25">
      <c r="A431" s="16" t="s">
        <v>346</v>
      </c>
      <c r="B431" s="1" t="s">
        <v>6</v>
      </c>
      <c r="C431" s="16" t="s">
        <v>875</v>
      </c>
      <c r="D431" s="18">
        <v>48.1</v>
      </c>
      <c r="E431" s="1" t="s">
        <v>1300</v>
      </c>
    </row>
    <row r="432" spans="1:5" x14ac:dyDescent="0.25">
      <c r="A432" s="16" t="s">
        <v>347</v>
      </c>
      <c r="B432" s="1" t="s">
        <v>6</v>
      </c>
      <c r="C432" s="16" t="s">
        <v>876</v>
      </c>
      <c r="D432" s="18">
        <v>48.59</v>
      </c>
      <c r="E432" s="1" t="s">
        <v>1300</v>
      </c>
    </row>
    <row r="433" spans="1:5" x14ac:dyDescent="0.25">
      <c r="A433" s="16" t="s">
        <v>198</v>
      </c>
      <c r="B433" s="1" t="s">
        <v>6</v>
      </c>
      <c r="C433" s="16" t="s">
        <v>877</v>
      </c>
      <c r="D433" s="18">
        <v>48.64</v>
      </c>
      <c r="E433" s="1" t="s">
        <v>1300</v>
      </c>
    </row>
    <row r="434" spans="1:5" x14ac:dyDescent="0.25">
      <c r="A434" s="16" t="s">
        <v>348</v>
      </c>
      <c r="B434" s="1" t="s">
        <v>6</v>
      </c>
      <c r="C434" s="16" t="s">
        <v>1297</v>
      </c>
      <c r="D434" s="18">
        <v>49.79</v>
      </c>
      <c r="E434" s="1" t="s">
        <v>1300</v>
      </c>
    </row>
    <row r="435" spans="1:5" x14ac:dyDescent="0.25">
      <c r="A435" s="16" t="s">
        <v>293</v>
      </c>
      <c r="B435" s="1" t="s">
        <v>6</v>
      </c>
      <c r="C435" s="16" t="s">
        <v>878</v>
      </c>
      <c r="D435" s="18">
        <v>50.33</v>
      </c>
      <c r="E435" s="1" t="s">
        <v>1300</v>
      </c>
    </row>
    <row r="436" spans="1:5" x14ac:dyDescent="0.25">
      <c r="A436" s="16" t="s">
        <v>349</v>
      </c>
      <c r="B436" s="1" t="s">
        <v>6</v>
      </c>
      <c r="C436" s="16" t="s">
        <v>879</v>
      </c>
      <c r="D436" s="18">
        <v>50.8</v>
      </c>
      <c r="E436" s="1" t="s">
        <v>1300</v>
      </c>
    </row>
    <row r="437" spans="1:5" x14ac:dyDescent="0.25">
      <c r="A437" s="16" t="s">
        <v>350</v>
      </c>
      <c r="B437" s="1" t="s">
        <v>6</v>
      </c>
      <c r="C437" s="16" t="s">
        <v>1297</v>
      </c>
      <c r="D437" s="18">
        <v>51.5</v>
      </c>
      <c r="E437" s="1" t="s">
        <v>1300</v>
      </c>
    </row>
    <row r="438" spans="1:5" x14ac:dyDescent="0.25">
      <c r="A438" s="16" t="s">
        <v>351</v>
      </c>
      <c r="B438" s="1" t="s">
        <v>6</v>
      </c>
      <c r="C438" s="16" t="s">
        <v>880</v>
      </c>
      <c r="D438" s="18">
        <v>51.61</v>
      </c>
      <c r="E438" s="1" t="s">
        <v>1300</v>
      </c>
    </row>
    <row r="439" spans="1:5" x14ac:dyDescent="0.25">
      <c r="A439" s="16" t="s">
        <v>352</v>
      </c>
      <c r="B439" s="1" t="s">
        <v>6</v>
      </c>
      <c r="C439" s="16" t="s">
        <v>881</v>
      </c>
      <c r="D439" s="18">
        <v>51.88</v>
      </c>
      <c r="E439" s="1" t="s">
        <v>1300</v>
      </c>
    </row>
    <row r="440" spans="1:5" x14ac:dyDescent="0.25">
      <c r="A440" s="16" t="s">
        <v>353</v>
      </c>
      <c r="B440" s="1" t="s">
        <v>6</v>
      </c>
      <c r="C440" s="16" t="s">
        <v>882</v>
      </c>
      <c r="D440" s="18">
        <v>51.94</v>
      </c>
      <c r="E440" s="1" t="s">
        <v>1300</v>
      </c>
    </row>
    <row r="441" spans="1:5" x14ac:dyDescent="0.25">
      <c r="A441" s="16" t="s">
        <v>354</v>
      </c>
      <c r="B441" s="1" t="s">
        <v>6</v>
      </c>
      <c r="C441" s="16" t="s">
        <v>883</v>
      </c>
      <c r="D441" s="18">
        <v>52.45</v>
      </c>
      <c r="E441" s="1" t="s">
        <v>1300</v>
      </c>
    </row>
    <row r="442" spans="1:5" x14ac:dyDescent="0.25">
      <c r="A442" s="16" t="s">
        <v>221</v>
      </c>
      <c r="B442" s="1" t="s">
        <v>6</v>
      </c>
      <c r="C442" s="16" t="s">
        <v>884</v>
      </c>
      <c r="D442" s="18">
        <v>52.74</v>
      </c>
      <c r="E442" s="1" t="s">
        <v>1300</v>
      </c>
    </row>
    <row r="443" spans="1:5" x14ac:dyDescent="0.25">
      <c r="A443" s="16" t="s">
        <v>355</v>
      </c>
      <c r="B443" s="1" t="s">
        <v>6</v>
      </c>
      <c r="C443" s="16" t="s">
        <v>885</v>
      </c>
      <c r="D443" s="18">
        <v>53.3</v>
      </c>
      <c r="E443" s="1" t="s">
        <v>1300</v>
      </c>
    </row>
    <row r="444" spans="1:5" x14ac:dyDescent="0.25">
      <c r="A444" s="16" t="s">
        <v>356</v>
      </c>
      <c r="B444" s="1" t="s">
        <v>6</v>
      </c>
      <c r="C444" s="16" t="s">
        <v>886</v>
      </c>
      <c r="D444" s="18">
        <v>54.81</v>
      </c>
      <c r="E444" s="1" t="s">
        <v>1300</v>
      </c>
    </row>
    <row r="445" spans="1:5" x14ac:dyDescent="0.25">
      <c r="A445" s="16" t="s">
        <v>357</v>
      </c>
      <c r="B445" s="1" t="s">
        <v>6</v>
      </c>
      <c r="C445" s="16" t="s">
        <v>887</v>
      </c>
      <c r="D445" s="18">
        <v>55.12</v>
      </c>
      <c r="E445" s="1" t="s">
        <v>1300</v>
      </c>
    </row>
    <row r="446" spans="1:5" x14ac:dyDescent="0.25">
      <c r="A446" s="16" t="s">
        <v>358</v>
      </c>
      <c r="B446" s="1" t="s">
        <v>6</v>
      </c>
      <c r="C446" s="16" t="s">
        <v>888</v>
      </c>
      <c r="D446" s="18">
        <v>58.53</v>
      </c>
      <c r="E446" s="1" t="s">
        <v>1300</v>
      </c>
    </row>
    <row r="447" spans="1:5" x14ac:dyDescent="0.25">
      <c r="A447" s="16" t="s">
        <v>198</v>
      </c>
      <c r="B447" s="1" t="s">
        <v>6</v>
      </c>
      <c r="C447" s="16" t="s">
        <v>889</v>
      </c>
      <c r="D447" s="18">
        <v>59.46</v>
      </c>
      <c r="E447" s="1" t="s">
        <v>1300</v>
      </c>
    </row>
    <row r="448" spans="1:5" x14ac:dyDescent="0.25">
      <c r="A448" s="16" t="s">
        <v>359</v>
      </c>
      <c r="B448" s="1" t="s">
        <v>6</v>
      </c>
      <c r="C448" s="16" t="s">
        <v>890</v>
      </c>
      <c r="D448" s="18">
        <v>59.86</v>
      </c>
      <c r="E448" s="1" t="s">
        <v>1300</v>
      </c>
    </row>
    <row r="449" spans="1:5" x14ac:dyDescent="0.25">
      <c r="A449" s="16" t="s">
        <v>360</v>
      </c>
      <c r="B449" s="1" t="s">
        <v>6</v>
      </c>
      <c r="C449" s="16" t="s">
        <v>891</v>
      </c>
      <c r="D449" s="18">
        <v>60.52</v>
      </c>
      <c r="E449" s="1" t="s">
        <v>1300</v>
      </c>
    </row>
    <row r="450" spans="1:5" x14ac:dyDescent="0.25">
      <c r="A450" s="16" t="s">
        <v>283</v>
      </c>
      <c r="B450" s="1" t="s">
        <v>6</v>
      </c>
      <c r="C450" s="16" t="s">
        <v>892</v>
      </c>
      <c r="D450" s="18">
        <v>61.02</v>
      </c>
      <c r="E450" s="1" t="s">
        <v>1300</v>
      </c>
    </row>
    <row r="451" spans="1:5" x14ac:dyDescent="0.25">
      <c r="A451" s="16" t="s">
        <v>356</v>
      </c>
      <c r="B451" s="1" t="s">
        <v>6</v>
      </c>
      <c r="C451" s="16" t="s">
        <v>893</v>
      </c>
      <c r="D451" s="18">
        <v>64.12</v>
      </c>
      <c r="E451" s="1" t="s">
        <v>1300</v>
      </c>
    </row>
    <row r="452" spans="1:5" x14ac:dyDescent="0.25">
      <c r="A452" s="16" t="s">
        <v>361</v>
      </c>
      <c r="B452" s="1" t="s">
        <v>6</v>
      </c>
      <c r="C452" s="16" t="s">
        <v>894</v>
      </c>
      <c r="D452" s="18">
        <v>64.930000000000007</v>
      </c>
      <c r="E452" s="1" t="s">
        <v>1300</v>
      </c>
    </row>
    <row r="453" spans="1:5" x14ac:dyDescent="0.25">
      <c r="A453" s="16" t="s">
        <v>345</v>
      </c>
      <c r="B453" s="1" t="s">
        <v>6</v>
      </c>
      <c r="C453" s="16" t="s">
        <v>895</v>
      </c>
      <c r="D453" s="18">
        <v>65.12</v>
      </c>
      <c r="E453" s="1" t="s">
        <v>1300</v>
      </c>
    </row>
    <row r="454" spans="1:5" x14ac:dyDescent="0.25">
      <c r="A454" s="16" t="s">
        <v>362</v>
      </c>
      <c r="B454" s="1" t="s">
        <v>6</v>
      </c>
      <c r="C454" s="16" t="s">
        <v>896</v>
      </c>
      <c r="D454" s="18">
        <v>68.34</v>
      </c>
      <c r="E454" s="1" t="s">
        <v>1300</v>
      </c>
    </row>
    <row r="455" spans="1:5" x14ac:dyDescent="0.25">
      <c r="A455" s="16" t="s">
        <v>363</v>
      </c>
      <c r="B455" s="1" t="s">
        <v>6</v>
      </c>
      <c r="C455" s="16" t="s">
        <v>897</v>
      </c>
      <c r="D455" s="18">
        <v>70.5</v>
      </c>
      <c r="E455" s="1" t="s">
        <v>1300</v>
      </c>
    </row>
    <row r="456" spans="1:5" x14ac:dyDescent="0.25">
      <c r="A456" s="16" t="s">
        <v>364</v>
      </c>
      <c r="B456" s="1" t="s">
        <v>6</v>
      </c>
      <c r="C456" s="16" t="s">
        <v>898</v>
      </c>
      <c r="D456" s="18">
        <v>70.8</v>
      </c>
      <c r="E456" s="1" t="s">
        <v>1300</v>
      </c>
    </row>
    <row r="457" spans="1:5" x14ac:dyDescent="0.25">
      <c r="A457" s="16" t="s">
        <v>365</v>
      </c>
      <c r="B457" s="1" t="s">
        <v>6</v>
      </c>
      <c r="C457" s="16" t="s">
        <v>899</v>
      </c>
      <c r="D457" s="18">
        <v>72</v>
      </c>
      <c r="E457" s="1" t="s">
        <v>1300</v>
      </c>
    </row>
    <row r="458" spans="1:5" x14ac:dyDescent="0.25">
      <c r="A458" s="16" t="s">
        <v>366</v>
      </c>
      <c r="B458" s="1" t="s">
        <v>6</v>
      </c>
      <c r="C458" s="16" t="s">
        <v>900</v>
      </c>
      <c r="D458" s="18">
        <v>73.05</v>
      </c>
      <c r="E458" s="1" t="s">
        <v>1300</v>
      </c>
    </row>
    <row r="459" spans="1:5" x14ac:dyDescent="0.25">
      <c r="A459" s="16" t="s">
        <v>367</v>
      </c>
      <c r="B459" s="1" t="s">
        <v>6</v>
      </c>
      <c r="C459" s="16" t="s">
        <v>901</v>
      </c>
      <c r="D459" s="18">
        <v>74.680000000000007</v>
      </c>
      <c r="E459" s="1" t="s">
        <v>1300</v>
      </c>
    </row>
    <row r="460" spans="1:5" x14ac:dyDescent="0.25">
      <c r="A460" s="16" t="s">
        <v>198</v>
      </c>
      <c r="B460" s="1" t="s">
        <v>6</v>
      </c>
      <c r="C460" s="16" t="s">
        <v>902</v>
      </c>
      <c r="D460" s="18">
        <v>75.2</v>
      </c>
      <c r="E460" s="1" t="s">
        <v>1300</v>
      </c>
    </row>
    <row r="461" spans="1:5" x14ac:dyDescent="0.25">
      <c r="A461" s="16" t="s">
        <v>198</v>
      </c>
      <c r="B461" s="1" t="s">
        <v>6</v>
      </c>
      <c r="C461" s="16" t="s">
        <v>903</v>
      </c>
      <c r="D461" s="18">
        <v>75.510000000000005</v>
      </c>
      <c r="E461" s="1" t="s">
        <v>1300</v>
      </c>
    </row>
    <row r="462" spans="1:5" x14ac:dyDescent="0.25">
      <c r="A462" s="16" t="s">
        <v>368</v>
      </c>
      <c r="B462" s="1" t="s">
        <v>6</v>
      </c>
      <c r="C462" s="16" t="s">
        <v>904</v>
      </c>
      <c r="D462" s="18">
        <v>76.680000000000007</v>
      </c>
      <c r="E462" s="1" t="s">
        <v>1300</v>
      </c>
    </row>
    <row r="463" spans="1:5" x14ac:dyDescent="0.25">
      <c r="A463" s="16" t="s">
        <v>369</v>
      </c>
      <c r="B463" s="1" t="s">
        <v>6</v>
      </c>
      <c r="C463" s="16" t="s">
        <v>905</v>
      </c>
      <c r="D463" s="18">
        <v>76.75</v>
      </c>
      <c r="E463" s="1" t="s">
        <v>1300</v>
      </c>
    </row>
    <row r="464" spans="1:5" x14ac:dyDescent="0.25">
      <c r="A464" s="16" t="s">
        <v>198</v>
      </c>
      <c r="B464" s="1" t="s">
        <v>6</v>
      </c>
      <c r="C464" s="16" t="s">
        <v>906</v>
      </c>
      <c r="D464" s="18">
        <v>78.22</v>
      </c>
      <c r="E464" s="1" t="s">
        <v>1300</v>
      </c>
    </row>
    <row r="465" spans="1:5" x14ac:dyDescent="0.25">
      <c r="A465" s="16" t="s">
        <v>370</v>
      </c>
      <c r="B465" s="1" t="s">
        <v>6</v>
      </c>
      <c r="C465" s="16" t="s">
        <v>907</v>
      </c>
      <c r="D465" s="18">
        <v>80.87</v>
      </c>
      <c r="E465" s="1" t="s">
        <v>1300</v>
      </c>
    </row>
    <row r="466" spans="1:5" x14ac:dyDescent="0.25">
      <c r="A466" s="16" t="s">
        <v>283</v>
      </c>
      <c r="B466" s="1" t="s">
        <v>6</v>
      </c>
      <c r="C466" s="16" t="s">
        <v>908</v>
      </c>
      <c r="D466" s="18">
        <v>84.75</v>
      </c>
      <c r="E466" s="1" t="s">
        <v>1300</v>
      </c>
    </row>
    <row r="467" spans="1:5" x14ac:dyDescent="0.25">
      <c r="A467" s="16" t="s">
        <v>371</v>
      </c>
      <c r="B467" s="1" t="s">
        <v>6</v>
      </c>
      <c r="C467" s="16" t="s">
        <v>909</v>
      </c>
      <c r="D467" s="18">
        <v>86.57</v>
      </c>
      <c r="E467" s="1" t="s">
        <v>1300</v>
      </c>
    </row>
    <row r="468" spans="1:5" x14ac:dyDescent="0.25">
      <c r="A468" s="16" t="s">
        <v>372</v>
      </c>
      <c r="B468" s="1" t="s">
        <v>6</v>
      </c>
      <c r="C468" s="16" t="s">
        <v>910</v>
      </c>
      <c r="D468" s="18">
        <v>89.01</v>
      </c>
      <c r="E468" s="1" t="s">
        <v>1300</v>
      </c>
    </row>
    <row r="469" spans="1:5" x14ac:dyDescent="0.25">
      <c r="A469" s="16" t="s">
        <v>373</v>
      </c>
      <c r="B469" s="1" t="s">
        <v>6</v>
      </c>
      <c r="C469" s="16" t="s">
        <v>911</v>
      </c>
      <c r="D469" s="18">
        <v>91.9</v>
      </c>
      <c r="E469" s="1" t="s">
        <v>1300</v>
      </c>
    </row>
    <row r="470" spans="1:5" x14ac:dyDescent="0.25">
      <c r="A470" s="16" t="s">
        <v>374</v>
      </c>
      <c r="B470" s="1" t="s">
        <v>6</v>
      </c>
      <c r="C470" s="16" t="s">
        <v>912</v>
      </c>
      <c r="D470" s="18">
        <v>91.95</v>
      </c>
      <c r="E470" s="1" t="s">
        <v>1300</v>
      </c>
    </row>
    <row r="471" spans="1:5" x14ac:dyDescent="0.25">
      <c r="A471" s="16" t="s">
        <v>375</v>
      </c>
      <c r="B471" s="1" t="s">
        <v>6</v>
      </c>
      <c r="C471" s="16" t="s">
        <v>913</v>
      </c>
      <c r="D471" s="18">
        <v>92.43</v>
      </c>
      <c r="E471" s="1" t="s">
        <v>1300</v>
      </c>
    </row>
    <row r="472" spans="1:5" x14ac:dyDescent="0.25">
      <c r="A472" s="16" t="s">
        <v>376</v>
      </c>
      <c r="B472" s="1" t="s">
        <v>6</v>
      </c>
      <c r="C472" s="16" t="s">
        <v>914</v>
      </c>
      <c r="D472" s="18">
        <v>94.44</v>
      </c>
      <c r="E472" s="1" t="s">
        <v>1300</v>
      </c>
    </row>
    <row r="473" spans="1:5" x14ac:dyDescent="0.25">
      <c r="A473" s="16" t="s">
        <v>377</v>
      </c>
      <c r="B473" s="1" t="s">
        <v>6</v>
      </c>
      <c r="C473" s="16" t="s">
        <v>1297</v>
      </c>
      <c r="D473" s="18">
        <v>94.96</v>
      </c>
      <c r="E473" s="1" t="s">
        <v>1300</v>
      </c>
    </row>
    <row r="474" spans="1:5" x14ac:dyDescent="0.25">
      <c r="A474" s="16" t="s">
        <v>283</v>
      </c>
      <c r="B474" s="1" t="s">
        <v>6</v>
      </c>
      <c r="C474" s="16" t="s">
        <v>915</v>
      </c>
      <c r="D474" s="18">
        <v>97.9</v>
      </c>
      <c r="E474" s="1" t="s">
        <v>1300</v>
      </c>
    </row>
    <row r="475" spans="1:5" x14ac:dyDescent="0.25">
      <c r="A475" s="16" t="s">
        <v>298</v>
      </c>
      <c r="B475" s="1" t="s">
        <v>6</v>
      </c>
      <c r="C475" s="16" t="s">
        <v>916</v>
      </c>
      <c r="D475" s="18">
        <v>98.82</v>
      </c>
      <c r="E475" s="1" t="s">
        <v>1300</v>
      </c>
    </row>
    <row r="476" spans="1:5" x14ac:dyDescent="0.25">
      <c r="A476" s="16" t="s">
        <v>336</v>
      </c>
      <c r="B476" s="1" t="s">
        <v>6</v>
      </c>
      <c r="C476" s="16" t="s">
        <v>917</v>
      </c>
      <c r="D476" s="18">
        <v>100</v>
      </c>
      <c r="E476" s="1" t="s">
        <v>1300</v>
      </c>
    </row>
    <row r="477" spans="1:5" x14ac:dyDescent="0.25">
      <c r="A477" s="16" t="s">
        <v>248</v>
      </c>
      <c r="B477" s="1" t="s">
        <v>6</v>
      </c>
      <c r="C477" s="16" t="s">
        <v>918</v>
      </c>
      <c r="D477" s="18">
        <v>100</v>
      </c>
      <c r="E477" s="1" t="s">
        <v>1300</v>
      </c>
    </row>
    <row r="478" spans="1:5" x14ac:dyDescent="0.25">
      <c r="A478" s="16" t="s">
        <v>378</v>
      </c>
      <c r="B478" s="1" t="s">
        <v>6</v>
      </c>
      <c r="C478" s="16" t="s">
        <v>919</v>
      </c>
      <c r="D478" s="18">
        <v>100.3</v>
      </c>
      <c r="E478" s="1" t="s">
        <v>1300</v>
      </c>
    </row>
    <row r="479" spans="1:5" x14ac:dyDescent="0.25">
      <c r="A479" s="16" t="s">
        <v>378</v>
      </c>
      <c r="B479" s="1" t="s">
        <v>6</v>
      </c>
      <c r="C479" s="16" t="s">
        <v>920</v>
      </c>
      <c r="D479" s="18">
        <v>100.3</v>
      </c>
      <c r="E479" s="1" t="s">
        <v>1300</v>
      </c>
    </row>
    <row r="480" spans="1:5" x14ac:dyDescent="0.25">
      <c r="A480" s="16" t="s">
        <v>378</v>
      </c>
      <c r="B480" s="1" t="s">
        <v>6</v>
      </c>
      <c r="C480" s="16" t="s">
        <v>921</v>
      </c>
      <c r="D480" s="18">
        <v>100.3</v>
      </c>
      <c r="E480" s="1" t="s">
        <v>1300</v>
      </c>
    </row>
    <row r="481" spans="1:5" x14ac:dyDescent="0.25">
      <c r="A481" s="16" t="s">
        <v>378</v>
      </c>
      <c r="B481" s="1" t="s">
        <v>6</v>
      </c>
      <c r="C481" s="16" t="s">
        <v>922</v>
      </c>
      <c r="D481" s="18">
        <v>100.3</v>
      </c>
      <c r="E481" s="1" t="s">
        <v>1300</v>
      </c>
    </row>
    <row r="482" spans="1:5" x14ac:dyDescent="0.25">
      <c r="A482" s="16" t="s">
        <v>378</v>
      </c>
      <c r="B482" s="1" t="s">
        <v>6</v>
      </c>
      <c r="C482" s="16" t="s">
        <v>923</v>
      </c>
      <c r="D482" s="18">
        <v>100.3</v>
      </c>
      <c r="E482" s="1" t="s">
        <v>1300</v>
      </c>
    </row>
    <row r="483" spans="1:5" x14ac:dyDescent="0.25">
      <c r="A483" s="16" t="s">
        <v>368</v>
      </c>
      <c r="B483" s="1" t="s">
        <v>6</v>
      </c>
      <c r="C483" s="16" t="s">
        <v>924</v>
      </c>
      <c r="D483" s="18">
        <v>103.47</v>
      </c>
      <c r="E483" s="1" t="s">
        <v>1300</v>
      </c>
    </row>
    <row r="484" spans="1:5" x14ac:dyDescent="0.25">
      <c r="A484" s="16" t="s">
        <v>373</v>
      </c>
      <c r="B484" s="1" t="s">
        <v>6</v>
      </c>
      <c r="C484" s="16" t="s">
        <v>925</v>
      </c>
      <c r="D484" s="18">
        <v>105.38</v>
      </c>
      <c r="E484" s="1" t="s">
        <v>1300</v>
      </c>
    </row>
    <row r="485" spans="1:5" x14ac:dyDescent="0.25">
      <c r="A485" s="16" t="s">
        <v>379</v>
      </c>
      <c r="B485" s="1" t="s">
        <v>6</v>
      </c>
      <c r="C485" s="16" t="s">
        <v>926</v>
      </c>
      <c r="D485" s="18">
        <v>106.22</v>
      </c>
      <c r="E485" s="1" t="s">
        <v>1300</v>
      </c>
    </row>
    <row r="486" spans="1:5" x14ac:dyDescent="0.25">
      <c r="A486" s="16" t="s">
        <v>379</v>
      </c>
      <c r="B486" s="1" t="s">
        <v>6</v>
      </c>
      <c r="C486" s="16" t="s">
        <v>927</v>
      </c>
      <c r="D486" s="18">
        <v>106.22</v>
      </c>
      <c r="E486" s="1" t="s">
        <v>1300</v>
      </c>
    </row>
    <row r="487" spans="1:5" x14ac:dyDescent="0.25">
      <c r="A487" s="16" t="s">
        <v>298</v>
      </c>
      <c r="B487" s="1" t="s">
        <v>6</v>
      </c>
      <c r="C487" s="16" t="s">
        <v>928</v>
      </c>
      <c r="D487" s="18">
        <v>107.34</v>
      </c>
      <c r="E487" s="1" t="s">
        <v>1300</v>
      </c>
    </row>
    <row r="488" spans="1:5" x14ac:dyDescent="0.25">
      <c r="A488" s="16" t="s">
        <v>380</v>
      </c>
      <c r="B488" s="1" t="s">
        <v>6</v>
      </c>
      <c r="C488" s="16" t="s">
        <v>929</v>
      </c>
      <c r="D488" s="18">
        <v>110.96</v>
      </c>
      <c r="E488" s="1" t="s">
        <v>1300</v>
      </c>
    </row>
    <row r="489" spans="1:5" x14ac:dyDescent="0.25">
      <c r="A489" s="16" t="s">
        <v>171</v>
      </c>
      <c r="B489" s="1" t="s">
        <v>6</v>
      </c>
      <c r="C489" s="16" t="s">
        <v>930</v>
      </c>
      <c r="D489" s="18">
        <v>115.88</v>
      </c>
      <c r="E489" s="1" t="s">
        <v>1300</v>
      </c>
    </row>
    <row r="490" spans="1:5" x14ac:dyDescent="0.25">
      <c r="A490" s="16" t="s">
        <v>171</v>
      </c>
      <c r="B490" s="1" t="s">
        <v>6</v>
      </c>
      <c r="C490" s="16" t="s">
        <v>931</v>
      </c>
      <c r="D490" s="18">
        <v>115.88</v>
      </c>
      <c r="E490" s="1" t="s">
        <v>1300</v>
      </c>
    </row>
    <row r="491" spans="1:5" x14ac:dyDescent="0.25">
      <c r="A491" s="16" t="s">
        <v>381</v>
      </c>
      <c r="B491" s="1" t="s">
        <v>6</v>
      </c>
      <c r="C491" s="16" t="s">
        <v>932</v>
      </c>
      <c r="D491" s="18">
        <v>117.52</v>
      </c>
      <c r="E491" s="1" t="s">
        <v>1300</v>
      </c>
    </row>
    <row r="492" spans="1:5" x14ac:dyDescent="0.25">
      <c r="A492" s="16" t="s">
        <v>253</v>
      </c>
      <c r="B492" s="1" t="s">
        <v>6</v>
      </c>
      <c r="C492" s="16" t="s">
        <v>933</v>
      </c>
      <c r="D492" s="18">
        <v>121.69</v>
      </c>
      <c r="E492" s="1" t="s">
        <v>1300</v>
      </c>
    </row>
    <row r="493" spans="1:5" x14ac:dyDescent="0.25">
      <c r="A493" s="16" t="s">
        <v>171</v>
      </c>
      <c r="B493" s="1" t="s">
        <v>6</v>
      </c>
      <c r="C493" s="16" t="s">
        <v>934</v>
      </c>
      <c r="D493" s="18">
        <v>124.88</v>
      </c>
      <c r="E493" s="1" t="s">
        <v>1300</v>
      </c>
    </row>
    <row r="494" spans="1:5" x14ac:dyDescent="0.25">
      <c r="A494" s="16" t="s">
        <v>97</v>
      </c>
      <c r="B494" s="1" t="s">
        <v>6</v>
      </c>
      <c r="C494" s="16" t="s">
        <v>935</v>
      </c>
      <c r="D494" s="18">
        <v>125</v>
      </c>
      <c r="E494" s="1" t="s">
        <v>1300</v>
      </c>
    </row>
    <row r="495" spans="1:5" x14ac:dyDescent="0.25">
      <c r="A495" s="16" t="s">
        <v>346</v>
      </c>
      <c r="B495" s="1" t="s">
        <v>6</v>
      </c>
      <c r="C495" s="16" t="s">
        <v>936</v>
      </c>
      <c r="D495" s="18">
        <v>126.07</v>
      </c>
      <c r="E495" s="1" t="s">
        <v>1300</v>
      </c>
    </row>
    <row r="496" spans="1:5" x14ac:dyDescent="0.25">
      <c r="A496" s="16" t="s">
        <v>317</v>
      </c>
      <c r="B496" s="1" t="s">
        <v>6</v>
      </c>
      <c r="C496" s="16" t="s">
        <v>937</v>
      </c>
      <c r="D496" s="18">
        <v>128.11000000000001</v>
      </c>
      <c r="E496" s="1" t="s">
        <v>1300</v>
      </c>
    </row>
    <row r="497" spans="1:5" x14ac:dyDescent="0.25">
      <c r="A497" s="16" t="s">
        <v>382</v>
      </c>
      <c r="B497" s="1" t="s">
        <v>6</v>
      </c>
      <c r="C497" s="16" t="s">
        <v>938</v>
      </c>
      <c r="D497" s="18">
        <v>132.41</v>
      </c>
      <c r="E497" s="1" t="s">
        <v>1300</v>
      </c>
    </row>
    <row r="498" spans="1:5" x14ac:dyDescent="0.25">
      <c r="A498" s="16" t="s">
        <v>381</v>
      </c>
      <c r="B498" s="1" t="s">
        <v>6</v>
      </c>
      <c r="C498" s="16" t="s">
        <v>939</v>
      </c>
      <c r="D498" s="18">
        <v>134.47</v>
      </c>
      <c r="E498" s="1" t="s">
        <v>1300</v>
      </c>
    </row>
    <row r="499" spans="1:5" x14ac:dyDescent="0.25">
      <c r="A499" s="16" t="s">
        <v>381</v>
      </c>
      <c r="B499" s="1" t="s">
        <v>6</v>
      </c>
      <c r="C499" s="16" t="s">
        <v>940</v>
      </c>
      <c r="D499" s="18">
        <v>134.47</v>
      </c>
      <c r="E499" s="1" t="s">
        <v>1300</v>
      </c>
    </row>
    <row r="500" spans="1:5" x14ac:dyDescent="0.25">
      <c r="A500" s="16" t="s">
        <v>381</v>
      </c>
      <c r="B500" s="1" t="s">
        <v>6</v>
      </c>
      <c r="C500" s="16" t="s">
        <v>941</v>
      </c>
      <c r="D500" s="18">
        <v>134.47</v>
      </c>
      <c r="E500" s="1" t="s">
        <v>1300</v>
      </c>
    </row>
    <row r="501" spans="1:5" x14ac:dyDescent="0.25">
      <c r="A501" s="16" t="s">
        <v>381</v>
      </c>
      <c r="B501" s="1" t="s">
        <v>6</v>
      </c>
      <c r="C501" s="16" t="s">
        <v>942</v>
      </c>
      <c r="D501" s="18">
        <v>134.47</v>
      </c>
      <c r="E501" s="1" t="s">
        <v>1300</v>
      </c>
    </row>
    <row r="502" spans="1:5" x14ac:dyDescent="0.25">
      <c r="A502" s="16" t="s">
        <v>381</v>
      </c>
      <c r="B502" s="1" t="s">
        <v>6</v>
      </c>
      <c r="C502" s="16" t="s">
        <v>943</v>
      </c>
      <c r="D502" s="18">
        <v>134.47</v>
      </c>
      <c r="E502" s="1" t="s">
        <v>1300</v>
      </c>
    </row>
    <row r="503" spans="1:5" x14ac:dyDescent="0.25">
      <c r="A503" s="16" t="s">
        <v>381</v>
      </c>
      <c r="B503" s="1" t="s">
        <v>6</v>
      </c>
      <c r="C503" s="16" t="s">
        <v>944</v>
      </c>
      <c r="D503" s="18">
        <v>134.47</v>
      </c>
      <c r="E503" s="1" t="s">
        <v>1300</v>
      </c>
    </row>
    <row r="504" spans="1:5" x14ac:dyDescent="0.25">
      <c r="A504" s="16" t="s">
        <v>381</v>
      </c>
      <c r="B504" s="1" t="s">
        <v>6</v>
      </c>
      <c r="C504" s="16" t="s">
        <v>945</v>
      </c>
      <c r="D504" s="18">
        <v>134.47</v>
      </c>
      <c r="E504" s="1" t="s">
        <v>1300</v>
      </c>
    </row>
    <row r="505" spans="1:5" x14ac:dyDescent="0.25">
      <c r="A505" s="16" t="s">
        <v>381</v>
      </c>
      <c r="B505" s="1" t="s">
        <v>6</v>
      </c>
      <c r="C505" s="16" t="s">
        <v>946</v>
      </c>
      <c r="D505" s="18">
        <v>134.47</v>
      </c>
      <c r="E505" s="1" t="s">
        <v>1300</v>
      </c>
    </row>
    <row r="506" spans="1:5" x14ac:dyDescent="0.25">
      <c r="A506" s="16" t="s">
        <v>381</v>
      </c>
      <c r="B506" s="1" t="s">
        <v>6</v>
      </c>
      <c r="C506" s="16" t="s">
        <v>947</v>
      </c>
      <c r="D506" s="18">
        <v>134.47</v>
      </c>
      <c r="E506" s="1" t="s">
        <v>1300</v>
      </c>
    </row>
    <row r="507" spans="1:5" x14ac:dyDescent="0.25">
      <c r="A507" s="16" t="s">
        <v>381</v>
      </c>
      <c r="B507" s="1" t="s">
        <v>6</v>
      </c>
      <c r="C507" s="16" t="s">
        <v>948</v>
      </c>
      <c r="D507" s="18">
        <v>134.47</v>
      </c>
      <c r="E507" s="1" t="s">
        <v>1300</v>
      </c>
    </row>
    <row r="508" spans="1:5" x14ac:dyDescent="0.25">
      <c r="A508" s="16" t="s">
        <v>381</v>
      </c>
      <c r="B508" s="1" t="s">
        <v>6</v>
      </c>
      <c r="C508" s="16" t="s">
        <v>949</v>
      </c>
      <c r="D508" s="18">
        <v>134.47</v>
      </c>
      <c r="E508" s="1" t="s">
        <v>1300</v>
      </c>
    </row>
    <row r="509" spans="1:5" x14ac:dyDescent="0.25">
      <c r="A509" s="16" t="s">
        <v>381</v>
      </c>
      <c r="B509" s="1" t="s">
        <v>6</v>
      </c>
      <c r="C509" s="16" t="s">
        <v>950</v>
      </c>
      <c r="D509" s="18">
        <v>134.47</v>
      </c>
      <c r="E509" s="1" t="s">
        <v>1300</v>
      </c>
    </row>
    <row r="510" spans="1:5" x14ac:dyDescent="0.25">
      <c r="A510" s="16" t="s">
        <v>381</v>
      </c>
      <c r="B510" s="1" t="s">
        <v>6</v>
      </c>
      <c r="C510" s="16" t="s">
        <v>951</v>
      </c>
      <c r="D510" s="18">
        <v>134.47</v>
      </c>
      <c r="E510" s="1" t="s">
        <v>1300</v>
      </c>
    </row>
    <row r="511" spans="1:5" x14ac:dyDescent="0.25">
      <c r="A511" s="16" t="s">
        <v>381</v>
      </c>
      <c r="B511" s="1" t="s">
        <v>6</v>
      </c>
      <c r="C511" s="16" t="s">
        <v>952</v>
      </c>
      <c r="D511" s="18">
        <v>134.47</v>
      </c>
      <c r="E511" s="1" t="s">
        <v>1300</v>
      </c>
    </row>
    <row r="512" spans="1:5" x14ac:dyDescent="0.25">
      <c r="A512" s="16" t="s">
        <v>381</v>
      </c>
      <c r="B512" s="1" t="s">
        <v>6</v>
      </c>
      <c r="C512" s="16" t="s">
        <v>953</v>
      </c>
      <c r="D512" s="18">
        <v>134.47</v>
      </c>
      <c r="E512" s="1" t="s">
        <v>1300</v>
      </c>
    </row>
    <row r="513" spans="1:5" x14ac:dyDescent="0.25">
      <c r="A513" s="16" t="s">
        <v>381</v>
      </c>
      <c r="B513" s="1" t="s">
        <v>6</v>
      </c>
      <c r="C513" s="16" t="s">
        <v>954</v>
      </c>
      <c r="D513" s="18">
        <v>134.47</v>
      </c>
      <c r="E513" s="1" t="s">
        <v>1300</v>
      </c>
    </row>
    <row r="514" spans="1:5" x14ac:dyDescent="0.25">
      <c r="A514" s="16" t="s">
        <v>381</v>
      </c>
      <c r="B514" s="1" t="s">
        <v>6</v>
      </c>
      <c r="C514" s="16" t="s">
        <v>955</v>
      </c>
      <c r="D514" s="18">
        <v>134.47</v>
      </c>
      <c r="E514" s="1" t="s">
        <v>1300</v>
      </c>
    </row>
    <row r="515" spans="1:5" x14ac:dyDescent="0.25">
      <c r="A515" s="16" t="s">
        <v>381</v>
      </c>
      <c r="B515" s="1" t="s">
        <v>6</v>
      </c>
      <c r="C515" s="16" t="s">
        <v>956</v>
      </c>
      <c r="D515" s="18">
        <v>134.47</v>
      </c>
      <c r="E515" s="1" t="s">
        <v>1300</v>
      </c>
    </row>
    <row r="516" spans="1:5" x14ac:dyDescent="0.25">
      <c r="A516" s="16" t="s">
        <v>381</v>
      </c>
      <c r="B516" s="1" t="s">
        <v>6</v>
      </c>
      <c r="C516" s="16" t="s">
        <v>957</v>
      </c>
      <c r="D516" s="18">
        <v>134.47</v>
      </c>
      <c r="E516" s="1" t="s">
        <v>1300</v>
      </c>
    </row>
    <row r="517" spans="1:5" x14ac:dyDescent="0.25">
      <c r="A517" s="16" t="s">
        <v>381</v>
      </c>
      <c r="B517" s="1" t="s">
        <v>6</v>
      </c>
      <c r="C517" s="16" t="s">
        <v>958</v>
      </c>
      <c r="D517" s="18">
        <v>134.47</v>
      </c>
      <c r="E517" s="1" t="s">
        <v>1300</v>
      </c>
    </row>
    <row r="518" spans="1:5" x14ac:dyDescent="0.25">
      <c r="A518" s="16" t="s">
        <v>381</v>
      </c>
      <c r="B518" s="1" t="s">
        <v>6</v>
      </c>
      <c r="C518" s="16" t="s">
        <v>959</v>
      </c>
      <c r="D518" s="18">
        <v>134.47</v>
      </c>
      <c r="E518" s="1" t="s">
        <v>1300</v>
      </c>
    </row>
    <row r="519" spans="1:5" x14ac:dyDescent="0.25">
      <c r="A519" s="16" t="s">
        <v>381</v>
      </c>
      <c r="B519" s="1" t="s">
        <v>6</v>
      </c>
      <c r="C519" s="16" t="s">
        <v>960</v>
      </c>
      <c r="D519" s="18">
        <v>134.47</v>
      </c>
      <c r="E519" s="1" t="s">
        <v>1300</v>
      </c>
    </row>
    <row r="520" spans="1:5" x14ac:dyDescent="0.25">
      <c r="A520" s="16" t="s">
        <v>381</v>
      </c>
      <c r="B520" s="1" t="s">
        <v>6</v>
      </c>
      <c r="C520" s="16" t="s">
        <v>961</v>
      </c>
      <c r="D520" s="18">
        <v>134.47</v>
      </c>
      <c r="E520" s="1" t="s">
        <v>1300</v>
      </c>
    </row>
    <row r="521" spans="1:5" x14ac:dyDescent="0.25">
      <c r="A521" s="16" t="s">
        <v>381</v>
      </c>
      <c r="B521" s="1" t="s">
        <v>6</v>
      </c>
      <c r="C521" s="16" t="s">
        <v>962</v>
      </c>
      <c r="D521" s="18">
        <v>134.47</v>
      </c>
      <c r="E521" s="1" t="s">
        <v>1300</v>
      </c>
    </row>
    <row r="522" spans="1:5" x14ac:dyDescent="0.25">
      <c r="A522" s="16" t="s">
        <v>381</v>
      </c>
      <c r="B522" s="1" t="s">
        <v>6</v>
      </c>
      <c r="C522" s="16" t="s">
        <v>963</v>
      </c>
      <c r="D522" s="18">
        <v>134.47</v>
      </c>
      <c r="E522" s="1" t="s">
        <v>1300</v>
      </c>
    </row>
    <row r="523" spans="1:5" x14ac:dyDescent="0.25">
      <c r="A523" s="16" t="s">
        <v>381</v>
      </c>
      <c r="B523" s="1" t="s">
        <v>6</v>
      </c>
      <c r="C523" s="16" t="s">
        <v>964</v>
      </c>
      <c r="D523" s="18">
        <v>134.47</v>
      </c>
      <c r="E523" s="1" t="s">
        <v>1300</v>
      </c>
    </row>
    <row r="524" spans="1:5" x14ac:dyDescent="0.25">
      <c r="A524" s="16" t="s">
        <v>381</v>
      </c>
      <c r="B524" s="1" t="s">
        <v>6</v>
      </c>
      <c r="C524" s="16" t="s">
        <v>965</v>
      </c>
      <c r="D524" s="18">
        <v>134.47</v>
      </c>
      <c r="E524" s="1" t="s">
        <v>1300</v>
      </c>
    </row>
    <row r="525" spans="1:5" x14ac:dyDescent="0.25">
      <c r="A525" s="16" t="s">
        <v>381</v>
      </c>
      <c r="B525" s="1" t="s">
        <v>6</v>
      </c>
      <c r="C525" s="16" t="s">
        <v>966</v>
      </c>
      <c r="D525" s="18">
        <v>134.47</v>
      </c>
      <c r="E525" s="1" t="s">
        <v>1300</v>
      </c>
    </row>
    <row r="526" spans="1:5" x14ac:dyDescent="0.25">
      <c r="A526" s="16" t="s">
        <v>381</v>
      </c>
      <c r="B526" s="1" t="s">
        <v>6</v>
      </c>
      <c r="C526" s="16" t="s">
        <v>967</v>
      </c>
      <c r="D526" s="18">
        <v>134.47</v>
      </c>
      <c r="E526" s="1" t="s">
        <v>1300</v>
      </c>
    </row>
    <row r="527" spans="1:5" x14ac:dyDescent="0.25">
      <c r="A527" s="16" t="s">
        <v>381</v>
      </c>
      <c r="B527" s="1" t="s">
        <v>6</v>
      </c>
      <c r="C527" s="16" t="s">
        <v>968</v>
      </c>
      <c r="D527" s="18">
        <v>134.47</v>
      </c>
      <c r="E527" s="1" t="s">
        <v>1300</v>
      </c>
    </row>
    <row r="528" spans="1:5" x14ac:dyDescent="0.25">
      <c r="A528" s="16" t="s">
        <v>381</v>
      </c>
      <c r="B528" s="1" t="s">
        <v>6</v>
      </c>
      <c r="C528" s="16" t="s">
        <v>969</v>
      </c>
      <c r="D528" s="18">
        <v>134.47</v>
      </c>
      <c r="E528" s="1" t="s">
        <v>1300</v>
      </c>
    </row>
    <row r="529" spans="1:5" x14ac:dyDescent="0.25">
      <c r="A529" s="16" t="s">
        <v>381</v>
      </c>
      <c r="B529" s="1" t="s">
        <v>6</v>
      </c>
      <c r="C529" s="16" t="s">
        <v>970</v>
      </c>
      <c r="D529" s="18">
        <v>134.47</v>
      </c>
      <c r="E529" s="1" t="s">
        <v>1300</v>
      </c>
    </row>
    <row r="530" spans="1:5" x14ac:dyDescent="0.25">
      <c r="A530" s="16" t="s">
        <v>381</v>
      </c>
      <c r="B530" s="1" t="s">
        <v>6</v>
      </c>
      <c r="C530" s="16" t="s">
        <v>971</v>
      </c>
      <c r="D530" s="18">
        <v>134.47</v>
      </c>
      <c r="E530" s="1" t="s">
        <v>1300</v>
      </c>
    </row>
    <row r="531" spans="1:5" x14ac:dyDescent="0.25">
      <c r="A531" s="16" t="s">
        <v>381</v>
      </c>
      <c r="B531" s="1" t="s">
        <v>6</v>
      </c>
      <c r="C531" s="16" t="s">
        <v>972</v>
      </c>
      <c r="D531" s="18">
        <v>134.47</v>
      </c>
      <c r="E531" s="1" t="s">
        <v>1300</v>
      </c>
    </row>
    <row r="532" spans="1:5" x14ac:dyDescent="0.25">
      <c r="A532" s="16" t="s">
        <v>381</v>
      </c>
      <c r="B532" s="1" t="s">
        <v>6</v>
      </c>
      <c r="C532" s="16" t="s">
        <v>973</v>
      </c>
      <c r="D532" s="18">
        <v>134.47</v>
      </c>
      <c r="E532" s="1" t="s">
        <v>1300</v>
      </c>
    </row>
    <row r="533" spans="1:5" x14ac:dyDescent="0.25">
      <c r="A533" s="16" t="s">
        <v>381</v>
      </c>
      <c r="B533" s="1" t="s">
        <v>6</v>
      </c>
      <c r="C533" s="16" t="s">
        <v>974</v>
      </c>
      <c r="D533" s="18">
        <v>134.47</v>
      </c>
      <c r="E533" s="1" t="s">
        <v>1300</v>
      </c>
    </row>
    <row r="534" spans="1:5" x14ac:dyDescent="0.25">
      <c r="A534" s="16" t="s">
        <v>381</v>
      </c>
      <c r="B534" s="1" t="s">
        <v>6</v>
      </c>
      <c r="C534" s="16" t="s">
        <v>975</v>
      </c>
      <c r="D534" s="18">
        <v>134.47</v>
      </c>
      <c r="E534" s="1" t="s">
        <v>1300</v>
      </c>
    </row>
    <row r="535" spans="1:5" x14ac:dyDescent="0.25">
      <c r="A535" s="16" t="s">
        <v>381</v>
      </c>
      <c r="B535" s="1" t="s">
        <v>6</v>
      </c>
      <c r="C535" s="16" t="s">
        <v>976</v>
      </c>
      <c r="D535" s="18">
        <v>134.47</v>
      </c>
      <c r="E535" s="1" t="s">
        <v>1300</v>
      </c>
    </row>
    <row r="536" spans="1:5" x14ac:dyDescent="0.25">
      <c r="A536" s="16" t="s">
        <v>381</v>
      </c>
      <c r="B536" s="1" t="s">
        <v>6</v>
      </c>
      <c r="C536" s="16" t="s">
        <v>977</v>
      </c>
      <c r="D536" s="18">
        <v>134.47</v>
      </c>
      <c r="E536" s="1" t="s">
        <v>1300</v>
      </c>
    </row>
    <row r="537" spans="1:5" x14ac:dyDescent="0.25">
      <c r="A537" s="16" t="s">
        <v>381</v>
      </c>
      <c r="B537" s="1" t="s">
        <v>6</v>
      </c>
      <c r="C537" s="16" t="s">
        <v>978</v>
      </c>
      <c r="D537" s="18">
        <v>134.47</v>
      </c>
      <c r="E537" s="1" t="s">
        <v>1300</v>
      </c>
    </row>
    <row r="538" spans="1:5" x14ac:dyDescent="0.25">
      <c r="A538" s="16" t="s">
        <v>381</v>
      </c>
      <c r="B538" s="1" t="s">
        <v>6</v>
      </c>
      <c r="C538" s="16" t="s">
        <v>979</v>
      </c>
      <c r="D538" s="18">
        <v>134.47</v>
      </c>
      <c r="E538" s="1" t="s">
        <v>1300</v>
      </c>
    </row>
    <row r="539" spans="1:5" x14ac:dyDescent="0.25">
      <c r="A539" s="16" t="s">
        <v>381</v>
      </c>
      <c r="B539" s="1" t="s">
        <v>6</v>
      </c>
      <c r="C539" s="16" t="s">
        <v>980</v>
      </c>
      <c r="D539" s="18">
        <v>134.47</v>
      </c>
      <c r="E539" s="1" t="s">
        <v>1300</v>
      </c>
    </row>
    <row r="540" spans="1:5" x14ac:dyDescent="0.25">
      <c r="A540" s="16" t="s">
        <v>381</v>
      </c>
      <c r="B540" s="1" t="s">
        <v>6</v>
      </c>
      <c r="C540" s="16" t="s">
        <v>981</v>
      </c>
      <c r="D540" s="18">
        <v>134.47</v>
      </c>
      <c r="E540" s="1" t="s">
        <v>1300</v>
      </c>
    </row>
    <row r="541" spans="1:5" x14ac:dyDescent="0.25">
      <c r="A541" s="16" t="s">
        <v>381</v>
      </c>
      <c r="B541" s="1" t="s">
        <v>6</v>
      </c>
      <c r="C541" s="16" t="s">
        <v>982</v>
      </c>
      <c r="D541" s="18">
        <v>134.47</v>
      </c>
      <c r="E541" s="1" t="s">
        <v>1300</v>
      </c>
    </row>
    <row r="542" spans="1:5" x14ac:dyDescent="0.25">
      <c r="A542" s="16" t="s">
        <v>381</v>
      </c>
      <c r="B542" s="1" t="s">
        <v>6</v>
      </c>
      <c r="C542" s="16" t="s">
        <v>983</v>
      </c>
      <c r="D542" s="18">
        <v>134.47</v>
      </c>
      <c r="E542" s="1" t="s">
        <v>1300</v>
      </c>
    </row>
    <row r="543" spans="1:5" x14ac:dyDescent="0.25">
      <c r="A543" s="16" t="s">
        <v>383</v>
      </c>
      <c r="B543" s="1" t="s">
        <v>6</v>
      </c>
      <c r="C543" s="16" t="s">
        <v>984</v>
      </c>
      <c r="D543" s="18">
        <v>141.56</v>
      </c>
      <c r="E543" s="1" t="s">
        <v>1300</v>
      </c>
    </row>
    <row r="544" spans="1:5" x14ac:dyDescent="0.25">
      <c r="A544" s="16" t="s">
        <v>198</v>
      </c>
      <c r="B544" s="1" t="s">
        <v>6</v>
      </c>
      <c r="C544" s="16" t="s">
        <v>985</v>
      </c>
      <c r="D544" s="18">
        <v>146.34</v>
      </c>
      <c r="E544" s="1" t="s">
        <v>1300</v>
      </c>
    </row>
    <row r="545" spans="1:5" x14ac:dyDescent="0.25">
      <c r="A545" s="16" t="s">
        <v>380</v>
      </c>
      <c r="B545" s="1" t="s">
        <v>6</v>
      </c>
      <c r="C545" s="16" t="s">
        <v>986</v>
      </c>
      <c r="D545" s="18">
        <v>146.86000000000001</v>
      </c>
      <c r="E545" s="1" t="s">
        <v>1300</v>
      </c>
    </row>
    <row r="546" spans="1:5" x14ac:dyDescent="0.25">
      <c r="A546" s="16" t="s">
        <v>384</v>
      </c>
      <c r="B546" s="1" t="s">
        <v>6</v>
      </c>
      <c r="C546" s="16" t="s">
        <v>987</v>
      </c>
      <c r="D546" s="18">
        <v>151.71</v>
      </c>
      <c r="E546" s="1" t="s">
        <v>1300</v>
      </c>
    </row>
    <row r="547" spans="1:5" x14ac:dyDescent="0.25">
      <c r="A547" s="16" t="s">
        <v>253</v>
      </c>
      <c r="B547" s="1" t="s">
        <v>6</v>
      </c>
      <c r="C547" s="16" t="s">
        <v>988</v>
      </c>
      <c r="D547" s="18">
        <v>155.86000000000001</v>
      </c>
      <c r="E547" s="1" t="s">
        <v>1300</v>
      </c>
    </row>
    <row r="548" spans="1:5" x14ac:dyDescent="0.25">
      <c r="A548" s="16" t="s">
        <v>385</v>
      </c>
      <c r="B548" s="1" t="s">
        <v>6</v>
      </c>
      <c r="C548" s="16" t="s">
        <v>989</v>
      </c>
      <c r="D548" s="18">
        <v>157.22</v>
      </c>
      <c r="E548" s="1" t="s">
        <v>1300</v>
      </c>
    </row>
    <row r="549" spans="1:5" x14ac:dyDescent="0.25">
      <c r="A549" s="16" t="s">
        <v>386</v>
      </c>
      <c r="B549" s="1" t="s">
        <v>6</v>
      </c>
      <c r="C549" s="16" t="s">
        <v>990</v>
      </c>
      <c r="D549" s="18">
        <v>161.25</v>
      </c>
      <c r="E549" s="1" t="s">
        <v>1300</v>
      </c>
    </row>
    <row r="550" spans="1:5" x14ac:dyDescent="0.25">
      <c r="A550" s="16" t="s">
        <v>387</v>
      </c>
      <c r="B550" s="1" t="s">
        <v>6</v>
      </c>
      <c r="C550" s="16" t="s">
        <v>991</v>
      </c>
      <c r="D550" s="18">
        <v>162.80000000000001</v>
      </c>
      <c r="E550" s="1" t="s">
        <v>1300</v>
      </c>
    </row>
    <row r="551" spans="1:5" x14ac:dyDescent="0.25">
      <c r="A551" s="16" t="s">
        <v>388</v>
      </c>
      <c r="B551" s="1" t="s">
        <v>6</v>
      </c>
      <c r="C551" s="16" t="s">
        <v>992</v>
      </c>
      <c r="D551" s="18">
        <v>167.9</v>
      </c>
      <c r="E551" s="1" t="s">
        <v>1300</v>
      </c>
    </row>
    <row r="552" spans="1:5" x14ac:dyDescent="0.25">
      <c r="A552" s="16" t="s">
        <v>190</v>
      </c>
      <c r="B552" s="1" t="s">
        <v>6</v>
      </c>
      <c r="C552" s="16" t="s">
        <v>664</v>
      </c>
      <c r="D552" s="18">
        <v>169.9</v>
      </c>
      <c r="E552" s="1" t="s">
        <v>1300</v>
      </c>
    </row>
    <row r="553" spans="1:5" x14ac:dyDescent="0.25">
      <c r="A553" s="16" t="s">
        <v>389</v>
      </c>
      <c r="B553" s="1" t="s">
        <v>6</v>
      </c>
      <c r="C553" s="16" t="s">
        <v>993</v>
      </c>
      <c r="D553" s="18">
        <v>176.8</v>
      </c>
      <c r="E553" s="1" t="s">
        <v>1300</v>
      </c>
    </row>
    <row r="554" spans="1:5" x14ac:dyDescent="0.25">
      <c r="A554" s="16" t="s">
        <v>390</v>
      </c>
      <c r="B554" s="1" t="s">
        <v>6</v>
      </c>
      <c r="C554" s="16" t="s">
        <v>994</v>
      </c>
      <c r="D554" s="18">
        <v>178.08</v>
      </c>
      <c r="E554" s="1" t="s">
        <v>1300</v>
      </c>
    </row>
    <row r="555" spans="1:5" x14ac:dyDescent="0.25">
      <c r="A555" s="16" t="s">
        <v>391</v>
      </c>
      <c r="B555" s="1" t="s">
        <v>6</v>
      </c>
      <c r="C555" s="16" t="s">
        <v>995</v>
      </c>
      <c r="D555" s="18">
        <v>178.88</v>
      </c>
      <c r="E555" s="1" t="s">
        <v>1300</v>
      </c>
    </row>
    <row r="556" spans="1:5" x14ac:dyDescent="0.25">
      <c r="A556" s="16" t="s">
        <v>259</v>
      </c>
      <c r="B556" s="1" t="s">
        <v>6</v>
      </c>
      <c r="C556" s="16" t="s">
        <v>996</v>
      </c>
      <c r="D556" s="18">
        <v>187.66</v>
      </c>
      <c r="E556" s="1" t="s">
        <v>1300</v>
      </c>
    </row>
    <row r="557" spans="1:5" x14ac:dyDescent="0.25">
      <c r="A557" s="16" t="s">
        <v>356</v>
      </c>
      <c r="B557" s="1" t="s">
        <v>6</v>
      </c>
      <c r="C557" s="16" t="s">
        <v>997</v>
      </c>
      <c r="D557" s="18">
        <v>189.41</v>
      </c>
      <c r="E557" s="1" t="s">
        <v>1300</v>
      </c>
    </row>
    <row r="558" spans="1:5" x14ac:dyDescent="0.25">
      <c r="A558" s="16" t="s">
        <v>392</v>
      </c>
      <c r="B558" s="1" t="s">
        <v>6</v>
      </c>
      <c r="C558" s="16" t="s">
        <v>998</v>
      </c>
      <c r="D558" s="18">
        <v>189.74</v>
      </c>
      <c r="E558" s="1" t="s">
        <v>1300</v>
      </c>
    </row>
    <row r="559" spans="1:5" x14ac:dyDescent="0.25">
      <c r="A559" s="16" t="s">
        <v>368</v>
      </c>
      <c r="B559" s="1" t="s">
        <v>6</v>
      </c>
      <c r="C559" s="16" t="s">
        <v>999</v>
      </c>
      <c r="D559" s="18">
        <v>191.22</v>
      </c>
      <c r="E559" s="1" t="s">
        <v>1300</v>
      </c>
    </row>
    <row r="560" spans="1:5" x14ac:dyDescent="0.25">
      <c r="A560" s="16" t="s">
        <v>253</v>
      </c>
      <c r="B560" s="1" t="s">
        <v>6</v>
      </c>
      <c r="C560" s="16" t="s">
        <v>1000</v>
      </c>
      <c r="D560" s="18">
        <v>191.76</v>
      </c>
      <c r="E560" s="1" t="s">
        <v>1300</v>
      </c>
    </row>
    <row r="561" spans="1:5" x14ac:dyDescent="0.25">
      <c r="A561" s="16" t="s">
        <v>393</v>
      </c>
      <c r="B561" s="1" t="s">
        <v>6</v>
      </c>
      <c r="C561" s="16" t="s">
        <v>1001</v>
      </c>
      <c r="D561" s="18">
        <v>197.68</v>
      </c>
      <c r="E561" s="1" t="s">
        <v>1300</v>
      </c>
    </row>
    <row r="562" spans="1:5" x14ac:dyDescent="0.25">
      <c r="A562" s="16" t="s">
        <v>394</v>
      </c>
      <c r="B562" s="1" t="s">
        <v>6</v>
      </c>
      <c r="C562" s="16" t="s">
        <v>1297</v>
      </c>
      <c r="D562" s="18">
        <v>199.83</v>
      </c>
      <c r="E562" s="1" t="s">
        <v>1300</v>
      </c>
    </row>
    <row r="563" spans="1:5" x14ac:dyDescent="0.25">
      <c r="A563" s="16" t="s">
        <v>378</v>
      </c>
      <c r="B563" s="1" t="s">
        <v>6</v>
      </c>
      <c r="C563" s="16" t="s">
        <v>1002</v>
      </c>
      <c r="D563" s="18">
        <v>200.6</v>
      </c>
      <c r="E563" s="1" t="s">
        <v>1300</v>
      </c>
    </row>
    <row r="564" spans="1:5" x14ac:dyDescent="0.25">
      <c r="A564" s="16" t="s">
        <v>378</v>
      </c>
      <c r="B564" s="1" t="s">
        <v>6</v>
      </c>
      <c r="C564" s="16" t="s">
        <v>1003</v>
      </c>
      <c r="D564" s="18">
        <v>200.6</v>
      </c>
      <c r="E564" s="1" t="s">
        <v>1300</v>
      </c>
    </row>
    <row r="565" spans="1:5" x14ac:dyDescent="0.25">
      <c r="A565" s="16" t="s">
        <v>355</v>
      </c>
      <c r="B565" s="1" t="s">
        <v>6</v>
      </c>
      <c r="C565" s="16" t="s">
        <v>1004</v>
      </c>
      <c r="D565" s="18">
        <v>201.04</v>
      </c>
      <c r="E565" s="1" t="s">
        <v>1300</v>
      </c>
    </row>
    <row r="566" spans="1:5" x14ac:dyDescent="0.25">
      <c r="A566" s="16" t="s">
        <v>395</v>
      </c>
      <c r="B566" s="1" t="s">
        <v>6</v>
      </c>
      <c r="C566" s="16" t="s">
        <v>1005</v>
      </c>
      <c r="D566" s="18">
        <v>204.1</v>
      </c>
      <c r="E566" s="1" t="s">
        <v>1300</v>
      </c>
    </row>
    <row r="567" spans="1:5" x14ac:dyDescent="0.25">
      <c r="A567" s="16" t="s">
        <v>171</v>
      </c>
      <c r="B567" s="1" t="s">
        <v>6</v>
      </c>
      <c r="C567" s="16" t="s">
        <v>1006</v>
      </c>
      <c r="D567" s="18">
        <v>212.63</v>
      </c>
      <c r="E567" s="1" t="s">
        <v>1300</v>
      </c>
    </row>
    <row r="568" spans="1:5" x14ac:dyDescent="0.25">
      <c r="A568" s="16" t="s">
        <v>396</v>
      </c>
      <c r="B568" s="1" t="s">
        <v>6</v>
      </c>
      <c r="C568" s="16" t="s">
        <v>1007</v>
      </c>
      <c r="D568" s="18">
        <v>212.84</v>
      </c>
      <c r="E568" s="1" t="s">
        <v>1300</v>
      </c>
    </row>
    <row r="569" spans="1:5" x14ac:dyDescent="0.25">
      <c r="A569" s="16" t="s">
        <v>397</v>
      </c>
      <c r="B569" s="1" t="s">
        <v>6</v>
      </c>
      <c r="C569" s="16" t="s">
        <v>1008</v>
      </c>
      <c r="D569" s="18">
        <v>214.47</v>
      </c>
      <c r="E569" s="1" t="s">
        <v>1300</v>
      </c>
    </row>
    <row r="570" spans="1:5" x14ac:dyDescent="0.25">
      <c r="A570" s="16" t="s">
        <v>397</v>
      </c>
      <c r="B570" s="1" t="s">
        <v>6</v>
      </c>
      <c r="C570" s="16" t="s">
        <v>1009</v>
      </c>
      <c r="D570" s="18">
        <v>214.47</v>
      </c>
      <c r="E570" s="1" t="s">
        <v>1300</v>
      </c>
    </row>
    <row r="571" spans="1:5" x14ac:dyDescent="0.25">
      <c r="A571" s="16" t="s">
        <v>397</v>
      </c>
      <c r="B571" s="1" t="s">
        <v>6</v>
      </c>
      <c r="C571" s="16" t="s">
        <v>1010</v>
      </c>
      <c r="D571" s="18">
        <v>214.47</v>
      </c>
      <c r="E571" s="1" t="s">
        <v>1300</v>
      </c>
    </row>
    <row r="572" spans="1:5" x14ac:dyDescent="0.25">
      <c r="A572" s="16" t="s">
        <v>397</v>
      </c>
      <c r="B572" s="1" t="s">
        <v>6</v>
      </c>
      <c r="C572" s="16" t="s">
        <v>1011</v>
      </c>
      <c r="D572" s="18">
        <v>214.47</v>
      </c>
      <c r="E572" s="1" t="s">
        <v>1300</v>
      </c>
    </row>
    <row r="573" spans="1:5" x14ac:dyDescent="0.25">
      <c r="A573" s="16" t="s">
        <v>398</v>
      </c>
      <c r="B573" s="1" t="s">
        <v>6</v>
      </c>
      <c r="C573" s="16" t="s">
        <v>1012</v>
      </c>
      <c r="D573" s="18">
        <v>216.62</v>
      </c>
      <c r="E573" s="1" t="s">
        <v>1300</v>
      </c>
    </row>
    <row r="574" spans="1:5" x14ac:dyDescent="0.25">
      <c r="A574" s="16" t="s">
        <v>326</v>
      </c>
      <c r="B574" s="1" t="s">
        <v>6</v>
      </c>
      <c r="C574" s="16" t="s">
        <v>1013</v>
      </c>
      <c r="D574" s="18">
        <v>220.96</v>
      </c>
      <c r="E574" s="1" t="s">
        <v>1300</v>
      </c>
    </row>
    <row r="575" spans="1:5" x14ac:dyDescent="0.25">
      <c r="A575" s="16" t="s">
        <v>399</v>
      </c>
      <c r="B575" s="1" t="s">
        <v>6</v>
      </c>
      <c r="C575" s="16" t="s">
        <v>1014</v>
      </c>
      <c r="D575" s="18">
        <v>221.45</v>
      </c>
      <c r="E575" s="1" t="s">
        <v>1300</v>
      </c>
    </row>
    <row r="576" spans="1:5" x14ac:dyDescent="0.25">
      <c r="A576" s="16" t="s">
        <v>400</v>
      </c>
      <c r="B576" s="1" t="s">
        <v>6</v>
      </c>
      <c r="C576" s="16" t="s">
        <v>1297</v>
      </c>
      <c r="D576" s="18">
        <v>226.89</v>
      </c>
      <c r="E576" s="1" t="s">
        <v>1300</v>
      </c>
    </row>
    <row r="577" spans="1:5" x14ac:dyDescent="0.25">
      <c r="A577" s="16" t="s">
        <v>401</v>
      </c>
      <c r="B577" s="1" t="s">
        <v>6</v>
      </c>
      <c r="C577" s="16" t="s">
        <v>1015</v>
      </c>
      <c r="D577" s="18">
        <v>230.52</v>
      </c>
      <c r="E577" s="1" t="s">
        <v>1300</v>
      </c>
    </row>
    <row r="578" spans="1:5" x14ac:dyDescent="0.25">
      <c r="A578" s="16" t="s">
        <v>402</v>
      </c>
      <c r="B578" s="1" t="s">
        <v>6</v>
      </c>
      <c r="C578" s="16" t="s">
        <v>1016</v>
      </c>
      <c r="D578" s="18">
        <v>243.45</v>
      </c>
      <c r="E578" s="1" t="s">
        <v>1300</v>
      </c>
    </row>
    <row r="579" spans="1:5" x14ac:dyDescent="0.25">
      <c r="A579" s="16" t="s">
        <v>381</v>
      </c>
      <c r="B579" s="1" t="s">
        <v>6</v>
      </c>
      <c r="C579" s="16" t="s">
        <v>1017</v>
      </c>
      <c r="D579" s="18">
        <v>251.99</v>
      </c>
      <c r="E579" s="1" t="s">
        <v>1300</v>
      </c>
    </row>
    <row r="580" spans="1:5" x14ac:dyDescent="0.25">
      <c r="A580" s="16" t="s">
        <v>381</v>
      </c>
      <c r="B580" s="1" t="s">
        <v>6</v>
      </c>
      <c r="C580" s="16" t="s">
        <v>1018</v>
      </c>
      <c r="D580" s="18">
        <v>251.99</v>
      </c>
      <c r="E580" s="1" t="s">
        <v>1300</v>
      </c>
    </row>
    <row r="581" spans="1:5" x14ac:dyDescent="0.25">
      <c r="A581" s="16" t="s">
        <v>381</v>
      </c>
      <c r="B581" s="1" t="s">
        <v>6</v>
      </c>
      <c r="C581" s="16" t="s">
        <v>1019</v>
      </c>
      <c r="D581" s="18">
        <v>251.99</v>
      </c>
      <c r="E581" s="1" t="s">
        <v>1300</v>
      </c>
    </row>
    <row r="582" spans="1:5" x14ac:dyDescent="0.25">
      <c r="A582" s="16" t="s">
        <v>403</v>
      </c>
      <c r="B582" s="1" t="s">
        <v>6</v>
      </c>
      <c r="C582" s="16" t="s">
        <v>1020</v>
      </c>
      <c r="D582" s="18">
        <v>255.98</v>
      </c>
      <c r="E582" s="1" t="s">
        <v>1300</v>
      </c>
    </row>
    <row r="583" spans="1:5" x14ac:dyDescent="0.25">
      <c r="A583" s="16" t="s">
        <v>404</v>
      </c>
      <c r="B583" s="1" t="s">
        <v>6</v>
      </c>
      <c r="C583" s="16" t="s">
        <v>1021</v>
      </c>
      <c r="D583" s="18">
        <v>265.81</v>
      </c>
      <c r="E583" s="1" t="s">
        <v>1300</v>
      </c>
    </row>
    <row r="584" spans="1:5" x14ac:dyDescent="0.25">
      <c r="A584" s="16" t="s">
        <v>405</v>
      </c>
      <c r="B584" s="1" t="s">
        <v>6</v>
      </c>
      <c r="C584" s="16" t="s">
        <v>1022</v>
      </c>
      <c r="D584" s="18">
        <v>268.66000000000003</v>
      </c>
      <c r="E584" s="1" t="s">
        <v>1300</v>
      </c>
    </row>
    <row r="585" spans="1:5" x14ac:dyDescent="0.25">
      <c r="A585" s="16" t="s">
        <v>406</v>
      </c>
      <c r="B585" s="1" t="s">
        <v>6</v>
      </c>
      <c r="C585" s="16" t="s">
        <v>1023</v>
      </c>
      <c r="D585" s="18">
        <v>268.8</v>
      </c>
      <c r="E585" s="1" t="s">
        <v>1300</v>
      </c>
    </row>
    <row r="586" spans="1:5" x14ac:dyDescent="0.25">
      <c r="A586" s="16" t="s">
        <v>381</v>
      </c>
      <c r="B586" s="1" t="s">
        <v>6</v>
      </c>
      <c r="C586" s="16" t="s">
        <v>1024</v>
      </c>
      <c r="D586" s="18">
        <v>268.94</v>
      </c>
      <c r="E586" s="1" t="s">
        <v>1300</v>
      </c>
    </row>
    <row r="587" spans="1:5" x14ac:dyDescent="0.25">
      <c r="A587" s="16" t="s">
        <v>381</v>
      </c>
      <c r="B587" s="1" t="s">
        <v>6</v>
      </c>
      <c r="C587" s="16" t="s">
        <v>1025</v>
      </c>
      <c r="D587" s="18">
        <v>268.94</v>
      </c>
      <c r="E587" s="1" t="s">
        <v>1300</v>
      </c>
    </row>
    <row r="588" spans="1:5" x14ac:dyDescent="0.25">
      <c r="A588" s="16" t="s">
        <v>381</v>
      </c>
      <c r="B588" s="1" t="s">
        <v>6</v>
      </c>
      <c r="C588" s="16" t="s">
        <v>1026</v>
      </c>
      <c r="D588" s="18">
        <v>268.94</v>
      </c>
      <c r="E588" s="1" t="s">
        <v>1300</v>
      </c>
    </row>
    <row r="589" spans="1:5" x14ac:dyDescent="0.25">
      <c r="A589" s="16" t="s">
        <v>381</v>
      </c>
      <c r="B589" s="1" t="s">
        <v>6</v>
      </c>
      <c r="C589" s="16" t="s">
        <v>1027</v>
      </c>
      <c r="D589" s="18">
        <v>268.94</v>
      </c>
      <c r="E589" s="1" t="s">
        <v>1300</v>
      </c>
    </row>
    <row r="590" spans="1:5" x14ac:dyDescent="0.25">
      <c r="A590" s="16" t="s">
        <v>381</v>
      </c>
      <c r="B590" s="1" t="s">
        <v>6</v>
      </c>
      <c r="C590" s="16" t="s">
        <v>1028</v>
      </c>
      <c r="D590" s="18">
        <v>268.94</v>
      </c>
      <c r="E590" s="1" t="s">
        <v>1300</v>
      </c>
    </row>
    <row r="591" spans="1:5" x14ac:dyDescent="0.25">
      <c r="A591" s="16" t="s">
        <v>381</v>
      </c>
      <c r="B591" s="1" t="s">
        <v>6</v>
      </c>
      <c r="C591" s="16" t="s">
        <v>1029</v>
      </c>
      <c r="D591" s="18">
        <v>268.94</v>
      </c>
      <c r="E591" s="1" t="s">
        <v>1300</v>
      </c>
    </row>
    <row r="592" spans="1:5" x14ac:dyDescent="0.25">
      <c r="A592" s="16" t="s">
        <v>381</v>
      </c>
      <c r="B592" s="1" t="s">
        <v>6</v>
      </c>
      <c r="C592" s="16" t="s">
        <v>1030</v>
      </c>
      <c r="D592" s="18">
        <v>268.94</v>
      </c>
      <c r="E592" s="1" t="s">
        <v>1300</v>
      </c>
    </row>
    <row r="593" spans="1:5" x14ac:dyDescent="0.25">
      <c r="A593" s="16" t="s">
        <v>381</v>
      </c>
      <c r="B593" s="1" t="s">
        <v>6</v>
      </c>
      <c r="C593" s="16" t="s">
        <v>1031</v>
      </c>
      <c r="D593" s="18">
        <v>268.94</v>
      </c>
      <c r="E593" s="1" t="s">
        <v>1300</v>
      </c>
    </row>
    <row r="594" spans="1:5" x14ac:dyDescent="0.25">
      <c r="A594" s="16" t="s">
        <v>381</v>
      </c>
      <c r="B594" s="1" t="s">
        <v>6</v>
      </c>
      <c r="C594" s="16" t="s">
        <v>1032</v>
      </c>
      <c r="D594" s="18">
        <v>268.94</v>
      </c>
      <c r="E594" s="1" t="s">
        <v>1300</v>
      </c>
    </row>
    <row r="595" spans="1:5" x14ac:dyDescent="0.25">
      <c r="A595" s="16" t="s">
        <v>381</v>
      </c>
      <c r="B595" s="1" t="s">
        <v>6</v>
      </c>
      <c r="C595" s="16" t="s">
        <v>1033</v>
      </c>
      <c r="D595" s="18">
        <v>268.94</v>
      </c>
      <c r="E595" s="1" t="s">
        <v>1300</v>
      </c>
    </row>
    <row r="596" spans="1:5" x14ac:dyDescent="0.25">
      <c r="A596" s="16" t="s">
        <v>381</v>
      </c>
      <c r="B596" s="1" t="s">
        <v>6</v>
      </c>
      <c r="C596" s="16" t="s">
        <v>1034</v>
      </c>
      <c r="D596" s="18">
        <v>268.94</v>
      </c>
      <c r="E596" s="1" t="s">
        <v>1300</v>
      </c>
    </row>
    <row r="597" spans="1:5" x14ac:dyDescent="0.25">
      <c r="A597" s="16" t="s">
        <v>381</v>
      </c>
      <c r="B597" s="1" t="s">
        <v>6</v>
      </c>
      <c r="C597" s="16" t="s">
        <v>1035</v>
      </c>
      <c r="D597" s="18">
        <v>268.94</v>
      </c>
      <c r="E597" s="1" t="s">
        <v>1300</v>
      </c>
    </row>
    <row r="598" spans="1:5" x14ac:dyDescent="0.25">
      <c r="A598" s="16" t="s">
        <v>381</v>
      </c>
      <c r="B598" s="1" t="s">
        <v>6</v>
      </c>
      <c r="C598" s="16" t="s">
        <v>1036</v>
      </c>
      <c r="D598" s="18">
        <v>268.94</v>
      </c>
      <c r="E598" s="1" t="s">
        <v>1300</v>
      </c>
    </row>
    <row r="599" spans="1:5" x14ac:dyDescent="0.25">
      <c r="A599" s="16" t="s">
        <v>381</v>
      </c>
      <c r="B599" s="1" t="s">
        <v>6</v>
      </c>
      <c r="C599" s="16" t="s">
        <v>1037</v>
      </c>
      <c r="D599" s="18">
        <v>268.94</v>
      </c>
      <c r="E599" s="1" t="s">
        <v>1300</v>
      </c>
    </row>
    <row r="600" spans="1:5" x14ac:dyDescent="0.25">
      <c r="A600" s="16" t="s">
        <v>381</v>
      </c>
      <c r="B600" s="1" t="s">
        <v>6</v>
      </c>
      <c r="C600" s="16" t="s">
        <v>1038</v>
      </c>
      <c r="D600" s="18">
        <v>268.94</v>
      </c>
      <c r="E600" s="1" t="s">
        <v>1300</v>
      </c>
    </row>
    <row r="601" spans="1:5" x14ac:dyDescent="0.25">
      <c r="A601" s="16" t="s">
        <v>381</v>
      </c>
      <c r="B601" s="1" t="s">
        <v>6</v>
      </c>
      <c r="C601" s="16" t="s">
        <v>1039</v>
      </c>
      <c r="D601" s="18">
        <v>268.94</v>
      </c>
      <c r="E601" s="1" t="s">
        <v>1300</v>
      </c>
    </row>
    <row r="602" spans="1:5" x14ac:dyDescent="0.25">
      <c r="A602" s="16" t="s">
        <v>381</v>
      </c>
      <c r="B602" s="1" t="s">
        <v>6</v>
      </c>
      <c r="C602" s="16" t="s">
        <v>1040</v>
      </c>
      <c r="D602" s="18">
        <v>276.85000000000002</v>
      </c>
      <c r="E602" s="1" t="s">
        <v>1300</v>
      </c>
    </row>
    <row r="603" spans="1:5" x14ac:dyDescent="0.25">
      <c r="A603" s="16" t="s">
        <v>198</v>
      </c>
      <c r="B603" s="1" t="s">
        <v>6</v>
      </c>
      <c r="C603" s="16" t="s">
        <v>1041</v>
      </c>
      <c r="D603" s="18">
        <v>276.86</v>
      </c>
      <c r="E603" s="1" t="s">
        <v>1300</v>
      </c>
    </row>
    <row r="604" spans="1:5" x14ac:dyDescent="0.25">
      <c r="A604" s="16" t="s">
        <v>326</v>
      </c>
      <c r="B604" s="1" t="s">
        <v>6</v>
      </c>
      <c r="C604" s="16" t="s">
        <v>1042</v>
      </c>
      <c r="D604" s="18">
        <v>282.39999999999998</v>
      </c>
      <c r="E604" s="1" t="s">
        <v>1300</v>
      </c>
    </row>
    <row r="605" spans="1:5" x14ac:dyDescent="0.25">
      <c r="A605" s="16" t="s">
        <v>407</v>
      </c>
      <c r="B605" s="1" t="s">
        <v>6</v>
      </c>
      <c r="C605" s="16" t="s">
        <v>1043</v>
      </c>
      <c r="D605" s="18">
        <v>284.75</v>
      </c>
      <c r="E605" s="1" t="s">
        <v>1300</v>
      </c>
    </row>
    <row r="606" spans="1:5" x14ac:dyDescent="0.25">
      <c r="A606" s="16" t="s">
        <v>408</v>
      </c>
      <c r="B606" s="1" t="s">
        <v>6</v>
      </c>
      <c r="C606" s="16" t="s">
        <v>1044</v>
      </c>
      <c r="D606" s="18">
        <v>295.56</v>
      </c>
      <c r="E606" s="1" t="s">
        <v>1300</v>
      </c>
    </row>
    <row r="607" spans="1:5" x14ac:dyDescent="0.25">
      <c r="A607" s="16" t="s">
        <v>409</v>
      </c>
      <c r="B607" s="1" t="s">
        <v>6</v>
      </c>
      <c r="C607" s="16" t="s">
        <v>1045</v>
      </c>
      <c r="D607" s="18">
        <v>296.5</v>
      </c>
      <c r="E607" s="1" t="s">
        <v>1300</v>
      </c>
    </row>
    <row r="608" spans="1:5" x14ac:dyDescent="0.25">
      <c r="A608" s="16" t="s">
        <v>360</v>
      </c>
      <c r="B608" s="1" t="s">
        <v>6</v>
      </c>
      <c r="C608" s="16" t="s">
        <v>1046</v>
      </c>
      <c r="D608" s="18">
        <v>305.62</v>
      </c>
      <c r="E608" s="1" t="s">
        <v>1300</v>
      </c>
    </row>
    <row r="609" spans="1:5" x14ac:dyDescent="0.25">
      <c r="A609" s="16" t="s">
        <v>410</v>
      </c>
      <c r="B609" s="1" t="s">
        <v>6</v>
      </c>
      <c r="C609" s="16" t="s">
        <v>1047</v>
      </c>
      <c r="D609" s="18">
        <v>306.69</v>
      </c>
      <c r="E609" s="1" t="s">
        <v>1300</v>
      </c>
    </row>
    <row r="610" spans="1:5" x14ac:dyDescent="0.25">
      <c r="A610" s="16" t="s">
        <v>411</v>
      </c>
      <c r="B610" s="1" t="s">
        <v>6</v>
      </c>
      <c r="C610" s="16" t="s">
        <v>1048</v>
      </c>
      <c r="D610" s="18">
        <v>331.49</v>
      </c>
      <c r="E610" s="1" t="s">
        <v>1300</v>
      </c>
    </row>
    <row r="611" spans="1:5" x14ac:dyDescent="0.25">
      <c r="A611" s="16" t="s">
        <v>389</v>
      </c>
      <c r="B611" s="1" t="s">
        <v>6</v>
      </c>
      <c r="C611" s="16" t="s">
        <v>1049</v>
      </c>
      <c r="D611" s="18">
        <v>336.37</v>
      </c>
      <c r="E611" s="1" t="s">
        <v>1300</v>
      </c>
    </row>
    <row r="612" spans="1:5" x14ac:dyDescent="0.25">
      <c r="A612" s="16" t="s">
        <v>412</v>
      </c>
      <c r="B612" s="1" t="s">
        <v>6</v>
      </c>
      <c r="C612" s="16" t="s">
        <v>1050</v>
      </c>
      <c r="D612" s="18">
        <v>349.38</v>
      </c>
      <c r="E612" s="1" t="s">
        <v>1300</v>
      </c>
    </row>
    <row r="613" spans="1:5" x14ac:dyDescent="0.25">
      <c r="A613" s="16" t="s">
        <v>381</v>
      </c>
      <c r="B613" s="1" t="s">
        <v>6</v>
      </c>
      <c r="C613" s="16" t="s">
        <v>1051</v>
      </c>
      <c r="D613" s="18">
        <v>372.9</v>
      </c>
      <c r="E613" s="1" t="s">
        <v>1300</v>
      </c>
    </row>
    <row r="614" spans="1:5" x14ac:dyDescent="0.25">
      <c r="A614" s="16" t="s">
        <v>387</v>
      </c>
      <c r="B614" s="1" t="s">
        <v>6</v>
      </c>
      <c r="C614" s="16" t="s">
        <v>1052</v>
      </c>
      <c r="D614" s="18">
        <v>390.26</v>
      </c>
      <c r="E614" s="1" t="s">
        <v>1300</v>
      </c>
    </row>
    <row r="615" spans="1:5" x14ac:dyDescent="0.25">
      <c r="A615" s="16" t="s">
        <v>378</v>
      </c>
      <c r="B615" s="1" t="s">
        <v>6</v>
      </c>
      <c r="C615" s="16" t="s">
        <v>1053</v>
      </c>
      <c r="D615" s="18">
        <v>401.2</v>
      </c>
      <c r="E615" s="1" t="s">
        <v>1300</v>
      </c>
    </row>
    <row r="616" spans="1:5" x14ac:dyDescent="0.25">
      <c r="A616" s="16" t="s">
        <v>378</v>
      </c>
      <c r="B616" s="1" t="s">
        <v>6</v>
      </c>
      <c r="C616" s="16" t="s">
        <v>1054</v>
      </c>
      <c r="D616" s="18">
        <v>401.2</v>
      </c>
      <c r="E616" s="1" t="s">
        <v>1300</v>
      </c>
    </row>
    <row r="617" spans="1:5" x14ac:dyDescent="0.25">
      <c r="A617" s="16" t="s">
        <v>378</v>
      </c>
      <c r="B617" s="1" t="s">
        <v>6</v>
      </c>
      <c r="C617" s="16" t="s">
        <v>1055</v>
      </c>
      <c r="D617" s="18">
        <v>401.2</v>
      </c>
      <c r="E617" s="1" t="s">
        <v>1300</v>
      </c>
    </row>
    <row r="618" spans="1:5" x14ac:dyDescent="0.25">
      <c r="A618" s="16" t="s">
        <v>381</v>
      </c>
      <c r="B618" s="1" t="s">
        <v>6</v>
      </c>
      <c r="C618" s="16" t="s">
        <v>1056</v>
      </c>
      <c r="D618" s="18">
        <v>403.41</v>
      </c>
      <c r="E618" s="1" t="s">
        <v>1300</v>
      </c>
    </row>
    <row r="619" spans="1:5" x14ac:dyDescent="0.25">
      <c r="A619" s="16" t="s">
        <v>381</v>
      </c>
      <c r="B619" s="1" t="s">
        <v>6</v>
      </c>
      <c r="C619" s="16" t="s">
        <v>1057</v>
      </c>
      <c r="D619" s="18">
        <v>403.41</v>
      </c>
      <c r="E619" s="1" t="s">
        <v>1300</v>
      </c>
    </row>
    <row r="620" spans="1:5" x14ac:dyDescent="0.25">
      <c r="A620" s="16" t="s">
        <v>381</v>
      </c>
      <c r="B620" s="1" t="s">
        <v>6</v>
      </c>
      <c r="C620" s="16" t="s">
        <v>1058</v>
      </c>
      <c r="D620" s="18">
        <v>403.41</v>
      </c>
      <c r="E620" s="1" t="s">
        <v>1300</v>
      </c>
    </row>
    <row r="621" spans="1:5" x14ac:dyDescent="0.25">
      <c r="A621" s="16" t="s">
        <v>413</v>
      </c>
      <c r="B621" s="1" t="s">
        <v>6</v>
      </c>
      <c r="C621" s="16" t="s">
        <v>1059</v>
      </c>
      <c r="D621" s="18">
        <v>403.41</v>
      </c>
      <c r="E621" s="1" t="s">
        <v>1300</v>
      </c>
    </row>
    <row r="622" spans="1:5" x14ac:dyDescent="0.25">
      <c r="A622" s="16" t="s">
        <v>381</v>
      </c>
      <c r="B622" s="1" t="s">
        <v>6</v>
      </c>
      <c r="C622" s="16" t="s">
        <v>1060</v>
      </c>
      <c r="D622" s="18">
        <v>403.41</v>
      </c>
      <c r="E622" s="1" t="s">
        <v>1300</v>
      </c>
    </row>
    <row r="623" spans="1:5" x14ac:dyDescent="0.25">
      <c r="A623" s="16" t="s">
        <v>171</v>
      </c>
      <c r="B623" s="1" t="s">
        <v>6</v>
      </c>
      <c r="C623" s="16" t="s">
        <v>1061</v>
      </c>
      <c r="D623" s="18">
        <v>403.88</v>
      </c>
      <c r="E623" s="1" t="s">
        <v>1300</v>
      </c>
    </row>
    <row r="624" spans="1:5" x14ac:dyDescent="0.25">
      <c r="A624" s="16" t="s">
        <v>414</v>
      </c>
      <c r="B624" s="1" t="s">
        <v>6</v>
      </c>
      <c r="C624" s="16" t="s">
        <v>1297</v>
      </c>
      <c r="D624" s="18">
        <v>405.66</v>
      </c>
      <c r="E624" s="1" t="s">
        <v>1300</v>
      </c>
    </row>
    <row r="625" spans="1:5" x14ac:dyDescent="0.25">
      <c r="A625" s="16" t="s">
        <v>415</v>
      </c>
      <c r="B625" s="1" t="s">
        <v>6</v>
      </c>
      <c r="C625" s="16" t="s">
        <v>1062</v>
      </c>
      <c r="D625" s="18">
        <v>407.43</v>
      </c>
      <c r="E625" s="1" t="s">
        <v>1300</v>
      </c>
    </row>
    <row r="626" spans="1:5" x14ac:dyDescent="0.25">
      <c r="A626" s="16" t="s">
        <v>337</v>
      </c>
      <c r="B626" s="1" t="s">
        <v>6</v>
      </c>
      <c r="C626" s="16" t="s">
        <v>1063</v>
      </c>
      <c r="D626" s="18">
        <v>415.16</v>
      </c>
      <c r="E626" s="1" t="s">
        <v>1300</v>
      </c>
    </row>
    <row r="627" spans="1:5" x14ac:dyDescent="0.25">
      <c r="A627" s="16" t="s">
        <v>416</v>
      </c>
      <c r="B627" s="1" t="s">
        <v>6</v>
      </c>
      <c r="C627" s="16" t="s">
        <v>1064</v>
      </c>
      <c r="D627" s="18">
        <v>421.93</v>
      </c>
      <c r="E627" s="1" t="s">
        <v>1300</v>
      </c>
    </row>
    <row r="628" spans="1:5" x14ac:dyDescent="0.25">
      <c r="A628" s="16" t="s">
        <v>401</v>
      </c>
      <c r="B628" s="1" t="s">
        <v>6</v>
      </c>
      <c r="C628" s="16" t="s">
        <v>1065</v>
      </c>
      <c r="D628" s="18">
        <v>430.53</v>
      </c>
      <c r="E628" s="1" t="s">
        <v>1300</v>
      </c>
    </row>
    <row r="629" spans="1:5" x14ac:dyDescent="0.25">
      <c r="A629" s="16" t="s">
        <v>417</v>
      </c>
      <c r="B629" s="1" t="s">
        <v>6</v>
      </c>
      <c r="C629" s="16" t="s">
        <v>1066</v>
      </c>
      <c r="D629" s="18">
        <v>434.83</v>
      </c>
      <c r="E629" s="1" t="s">
        <v>1300</v>
      </c>
    </row>
    <row r="630" spans="1:5" x14ac:dyDescent="0.25">
      <c r="A630" s="16" t="s">
        <v>418</v>
      </c>
      <c r="B630" s="1" t="s">
        <v>6</v>
      </c>
      <c r="C630" s="16" t="s">
        <v>1067</v>
      </c>
      <c r="D630" s="18">
        <v>441.34</v>
      </c>
      <c r="E630" s="1" t="s">
        <v>1300</v>
      </c>
    </row>
    <row r="631" spans="1:5" x14ac:dyDescent="0.25">
      <c r="A631" s="16" t="s">
        <v>337</v>
      </c>
      <c r="B631" s="1" t="s">
        <v>6</v>
      </c>
      <c r="C631" s="16" t="s">
        <v>1068</v>
      </c>
      <c r="D631" s="18">
        <v>445.01</v>
      </c>
      <c r="E631" s="1" t="s">
        <v>1300</v>
      </c>
    </row>
    <row r="632" spans="1:5" x14ac:dyDescent="0.25">
      <c r="A632" s="16" t="s">
        <v>419</v>
      </c>
      <c r="B632" s="1" t="s">
        <v>6</v>
      </c>
      <c r="C632" s="16" t="s">
        <v>1069</v>
      </c>
      <c r="D632" s="18">
        <v>457.41</v>
      </c>
      <c r="E632" s="1" t="s">
        <v>1300</v>
      </c>
    </row>
    <row r="633" spans="1:5" x14ac:dyDescent="0.25">
      <c r="A633" s="16" t="s">
        <v>366</v>
      </c>
      <c r="B633" s="1" t="s">
        <v>6</v>
      </c>
      <c r="C633" s="16" t="s">
        <v>1070</v>
      </c>
      <c r="D633" s="18">
        <v>480.69</v>
      </c>
      <c r="E633" s="1" t="s">
        <v>1300</v>
      </c>
    </row>
    <row r="634" spans="1:5" x14ac:dyDescent="0.25">
      <c r="A634" s="16" t="s">
        <v>420</v>
      </c>
      <c r="B634" s="1" t="s">
        <v>6</v>
      </c>
      <c r="C634" s="16" t="s">
        <v>1071</v>
      </c>
      <c r="D634" s="18">
        <v>488.86</v>
      </c>
      <c r="E634" s="1" t="s">
        <v>1300</v>
      </c>
    </row>
    <row r="635" spans="1:5" x14ac:dyDescent="0.25">
      <c r="A635" s="16" t="s">
        <v>380</v>
      </c>
      <c r="B635" s="1" t="s">
        <v>6</v>
      </c>
      <c r="C635" s="16" t="s">
        <v>1072</v>
      </c>
      <c r="D635" s="18">
        <v>490.55</v>
      </c>
      <c r="E635" s="1" t="s">
        <v>1300</v>
      </c>
    </row>
    <row r="636" spans="1:5" x14ac:dyDescent="0.25">
      <c r="A636" s="16" t="s">
        <v>378</v>
      </c>
      <c r="B636" s="1" t="s">
        <v>6</v>
      </c>
      <c r="C636" s="16" t="s">
        <v>1073</v>
      </c>
      <c r="D636" s="18">
        <v>501.5</v>
      </c>
      <c r="E636" s="1" t="s">
        <v>1300</v>
      </c>
    </row>
    <row r="637" spans="1:5" x14ac:dyDescent="0.25">
      <c r="A637" s="16" t="s">
        <v>378</v>
      </c>
      <c r="B637" s="1" t="s">
        <v>6</v>
      </c>
      <c r="C637" s="16" t="s">
        <v>1074</v>
      </c>
      <c r="D637" s="18">
        <v>501.5</v>
      </c>
      <c r="E637" s="1" t="s">
        <v>1300</v>
      </c>
    </row>
    <row r="638" spans="1:5" x14ac:dyDescent="0.25">
      <c r="A638" s="16" t="s">
        <v>378</v>
      </c>
      <c r="B638" s="1" t="s">
        <v>6</v>
      </c>
      <c r="C638" s="16" t="s">
        <v>1075</v>
      </c>
      <c r="D638" s="18">
        <v>501.5</v>
      </c>
      <c r="E638" s="1" t="s">
        <v>1300</v>
      </c>
    </row>
    <row r="639" spans="1:5" x14ac:dyDescent="0.25">
      <c r="A639" s="16" t="s">
        <v>378</v>
      </c>
      <c r="B639" s="1" t="s">
        <v>6</v>
      </c>
      <c r="C639" s="16" t="s">
        <v>1076</v>
      </c>
      <c r="D639" s="18">
        <v>501.5</v>
      </c>
      <c r="E639" s="1" t="s">
        <v>1300</v>
      </c>
    </row>
    <row r="640" spans="1:5" x14ac:dyDescent="0.25">
      <c r="A640" s="16" t="s">
        <v>389</v>
      </c>
      <c r="B640" s="1" t="s">
        <v>6</v>
      </c>
      <c r="C640" s="16" t="s">
        <v>1077</v>
      </c>
      <c r="D640" s="18">
        <v>503.64</v>
      </c>
      <c r="E640" s="1" t="s">
        <v>1300</v>
      </c>
    </row>
    <row r="641" spans="1:5" x14ac:dyDescent="0.25">
      <c r="A641" s="16" t="s">
        <v>421</v>
      </c>
      <c r="B641" s="1" t="s">
        <v>6</v>
      </c>
      <c r="C641" s="16" t="s">
        <v>1078</v>
      </c>
      <c r="D641" s="18">
        <v>534.79</v>
      </c>
      <c r="E641" s="1" t="s">
        <v>1300</v>
      </c>
    </row>
    <row r="642" spans="1:5" x14ac:dyDescent="0.25">
      <c r="A642" s="16" t="s">
        <v>413</v>
      </c>
      <c r="B642" s="1" t="s">
        <v>6</v>
      </c>
      <c r="C642" s="16" t="s">
        <v>1079</v>
      </c>
      <c r="D642" s="18">
        <v>537.88</v>
      </c>
      <c r="E642" s="1" t="s">
        <v>1300</v>
      </c>
    </row>
    <row r="643" spans="1:5" x14ac:dyDescent="0.25">
      <c r="A643" s="16" t="s">
        <v>381</v>
      </c>
      <c r="B643" s="1" t="s">
        <v>6</v>
      </c>
      <c r="C643" s="16" t="s">
        <v>1080</v>
      </c>
      <c r="D643" s="18">
        <v>537.88</v>
      </c>
      <c r="E643" s="1" t="s">
        <v>1300</v>
      </c>
    </row>
    <row r="644" spans="1:5" x14ac:dyDescent="0.25">
      <c r="A644" s="16" t="s">
        <v>381</v>
      </c>
      <c r="B644" s="1" t="s">
        <v>6</v>
      </c>
      <c r="C644" s="16" t="s">
        <v>1081</v>
      </c>
      <c r="D644" s="18">
        <v>537.88</v>
      </c>
      <c r="E644" s="1" t="s">
        <v>1300</v>
      </c>
    </row>
    <row r="645" spans="1:5" x14ac:dyDescent="0.25">
      <c r="A645" s="16" t="s">
        <v>381</v>
      </c>
      <c r="B645" s="1" t="s">
        <v>6</v>
      </c>
      <c r="C645" s="16" t="s">
        <v>1082</v>
      </c>
      <c r="D645" s="18">
        <v>537.88</v>
      </c>
      <c r="E645" s="1" t="s">
        <v>1300</v>
      </c>
    </row>
    <row r="646" spans="1:5" x14ac:dyDescent="0.25">
      <c r="A646" s="16" t="s">
        <v>381</v>
      </c>
      <c r="B646" s="1" t="s">
        <v>6</v>
      </c>
      <c r="C646" s="16" t="s">
        <v>1083</v>
      </c>
      <c r="D646" s="18">
        <v>537.88</v>
      </c>
      <c r="E646" s="1" t="s">
        <v>1300</v>
      </c>
    </row>
    <row r="647" spans="1:5" x14ac:dyDescent="0.25">
      <c r="A647" s="16" t="s">
        <v>381</v>
      </c>
      <c r="B647" s="1" t="s">
        <v>6</v>
      </c>
      <c r="C647" s="16" t="s">
        <v>1084</v>
      </c>
      <c r="D647" s="18">
        <v>537.88</v>
      </c>
      <c r="E647" s="1" t="s">
        <v>1300</v>
      </c>
    </row>
    <row r="648" spans="1:5" x14ac:dyDescent="0.25">
      <c r="A648" s="16" t="s">
        <v>381</v>
      </c>
      <c r="B648" s="1" t="s">
        <v>6</v>
      </c>
      <c r="C648" s="16" t="s">
        <v>1085</v>
      </c>
      <c r="D648" s="18">
        <v>537.88</v>
      </c>
      <c r="E648" s="1" t="s">
        <v>1300</v>
      </c>
    </row>
    <row r="649" spans="1:5" x14ac:dyDescent="0.25">
      <c r="A649" s="16" t="s">
        <v>381</v>
      </c>
      <c r="B649" s="1" t="s">
        <v>6</v>
      </c>
      <c r="C649" s="16" t="s">
        <v>1086</v>
      </c>
      <c r="D649" s="18">
        <v>537.88</v>
      </c>
      <c r="E649" s="1" t="s">
        <v>1300</v>
      </c>
    </row>
    <row r="650" spans="1:5" x14ac:dyDescent="0.25">
      <c r="A650" s="16" t="s">
        <v>381</v>
      </c>
      <c r="B650" s="1" t="s">
        <v>6</v>
      </c>
      <c r="C650" s="16" t="s">
        <v>1087</v>
      </c>
      <c r="D650" s="18">
        <v>537.88</v>
      </c>
      <c r="E650" s="1" t="s">
        <v>1300</v>
      </c>
    </row>
    <row r="651" spans="1:5" x14ac:dyDescent="0.25">
      <c r="A651" s="16" t="s">
        <v>422</v>
      </c>
      <c r="B651" s="1" t="s">
        <v>6</v>
      </c>
      <c r="C651" s="16" t="s">
        <v>1088</v>
      </c>
      <c r="D651" s="18">
        <v>540.74</v>
      </c>
      <c r="E651" s="1" t="s">
        <v>1300</v>
      </c>
    </row>
    <row r="652" spans="1:5" x14ac:dyDescent="0.25">
      <c r="A652" s="16" t="s">
        <v>381</v>
      </c>
      <c r="B652" s="1" t="s">
        <v>6</v>
      </c>
      <c r="C652" s="16" t="s">
        <v>1089</v>
      </c>
      <c r="D652" s="18">
        <v>571.78</v>
      </c>
      <c r="E652" s="1" t="s">
        <v>1300</v>
      </c>
    </row>
    <row r="653" spans="1:5" x14ac:dyDescent="0.25">
      <c r="A653" s="16" t="s">
        <v>381</v>
      </c>
      <c r="B653" s="1" t="s">
        <v>6</v>
      </c>
      <c r="C653" s="16" t="s">
        <v>1090</v>
      </c>
      <c r="D653" s="18">
        <v>571.78</v>
      </c>
      <c r="E653" s="1" t="s">
        <v>1300</v>
      </c>
    </row>
    <row r="654" spans="1:5" x14ac:dyDescent="0.25">
      <c r="A654" s="16" t="s">
        <v>423</v>
      </c>
      <c r="B654" s="1" t="s">
        <v>6</v>
      </c>
      <c r="C654" s="16" t="s">
        <v>1091</v>
      </c>
      <c r="D654" s="18">
        <v>581.98</v>
      </c>
      <c r="E654" s="1" t="s">
        <v>1300</v>
      </c>
    </row>
    <row r="655" spans="1:5" x14ac:dyDescent="0.25">
      <c r="A655" s="16" t="s">
        <v>424</v>
      </c>
      <c r="B655" s="1" t="s">
        <v>6</v>
      </c>
      <c r="C655" s="16" t="s">
        <v>1092</v>
      </c>
      <c r="D655" s="18">
        <v>590.55999999999995</v>
      </c>
      <c r="E655" s="1" t="s">
        <v>1300</v>
      </c>
    </row>
    <row r="656" spans="1:5" x14ac:dyDescent="0.25">
      <c r="A656" s="16" t="s">
        <v>378</v>
      </c>
      <c r="B656" s="1" t="s">
        <v>6</v>
      </c>
      <c r="C656" s="16" t="s">
        <v>1093</v>
      </c>
      <c r="D656" s="18">
        <v>601.79999999999995</v>
      </c>
      <c r="E656" s="1" t="s">
        <v>1300</v>
      </c>
    </row>
    <row r="657" spans="1:5" x14ac:dyDescent="0.25">
      <c r="A657" s="16" t="s">
        <v>378</v>
      </c>
      <c r="B657" s="1" t="s">
        <v>6</v>
      </c>
      <c r="C657" s="16" t="s">
        <v>1094</v>
      </c>
      <c r="D657" s="18">
        <v>601.79999999999995</v>
      </c>
      <c r="E657" s="1" t="s">
        <v>1300</v>
      </c>
    </row>
    <row r="658" spans="1:5" x14ac:dyDescent="0.25">
      <c r="A658" s="16" t="s">
        <v>378</v>
      </c>
      <c r="B658" s="1" t="s">
        <v>6</v>
      </c>
      <c r="C658" s="16" t="s">
        <v>1095</v>
      </c>
      <c r="D658" s="18">
        <v>601.79999999999995</v>
      </c>
      <c r="E658" s="1" t="s">
        <v>1300</v>
      </c>
    </row>
    <row r="659" spans="1:5" x14ac:dyDescent="0.25">
      <c r="A659" s="16" t="s">
        <v>378</v>
      </c>
      <c r="B659" s="1" t="s">
        <v>6</v>
      </c>
      <c r="C659" s="16" t="s">
        <v>1096</v>
      </c>
      <c r="D659" s="18">
        <v>601.79999999999995</v>
      </c>
      <c r="E659" s="1" t="s">
        <v>1300</v>
      </c>
    </row>
    <row r="660" spans="1:5" x14ac:dyDescent="0.25">
      <c r="A660" s="16" t="s">
        <v>378</v>
      </c>
      <c r="B660" s="1" t="s">
        <v>6</v>
      </c>
      <c r="C660" s="16" t="s">
        <v>1097</v>
      </c>
      <c r="D660" s="18">
        <v>601.79999999999995</v>
      </c>
      <c r="E660" s="1" t="s">
        <v>1300</v>
      </c>
    </row>
    <row r="661" spans="1:5" x14ac:dyDescent="0.25">
      <c r="A661" s="16" t="s">
        <v>425</v>
      </c>
      <c r="B661" s="1" t="s">
        <v>6</v>
      </c>
      <c r="C661" s="16" t="s">
        <v>1098</v>
      </c>
      <c r="D661" s="18">
        <v>635.5</v>
      </c>
      <c r="E661" s="1" t="s">
        <v>1300</v>
      </c>
    </row>
    <row r="662" spans="1:5" x14ac:dyDescent="0.25">
      <c r="A662" s="16" t="s">
        <v>426</v>
      </c>
      <c r="B662" s="1" t="s">
        <v>6</v>
      </c>
      <c r="C662" s="16" t="s">
        <v>1099</v>
      </c>
      <c r="D662" s="18">
        <v>654.28</v>
      </c>
      <c r="E662" s="1" t="s">
        <v>1300</v>
      </c>
    </row>
    <row r="663" spans="1:5" x14ac:dyDescent="0.25">
      <c r="A663" s="16" t="s">
        <v>413</v>
      </c>
      <c r="B663" s="1" t="s">
        <v>6</v>
      </c>
      <c r="C663" s="16" t="s">
        <v>1100</v>
      </c>
      <c r="D663" s="18">
        <v>672.35</v>
      </c>
      <c r="E663" s="1" t="s">
        <v>1300</v>
      </c>
    </row>
    <row r="664" spans="1:5" x14ac:dyDescent="0.25">
      <c r="A664" s="16" t="s">
        <v>381</v>
      </c>
      <c r="B664" s="1" t="s">
        <v>6</v>
      </c>
      <c r="C664" s="16" t="s">
        <v>1101</v>
      </c>
      <c r="D664" s="18">
        <v>672.35</v>
      </c>
      <c r="E664" s="1" t="s">
        <v>1300</v>
      </c>
    </row>
    <row r="665" spans="1:5" x14ac:dyDescent="0.25">
      <c r="A665" s="16" t="s">
        <v>381</v>
      </c>
      <c r="B665" s="1" t="s">
        <v>6</v>
      </c>
      <c r="C665" s="16" t="s">
        <v>1102</v>
      </c>
      <c r="D665" s="18">
        <v>672.35</v>
      </c>
      <c r="E665" s="1" t="s">
        <v>1300</v>
      </c>
    </row>
    <row r="666" spans="1:5" x14ac:dyDescent="0.25">
      <c r="A666" s="16" t="s">
        <v>355</v>
      </c>
      <c r="B666" s="1" t="s">
        <v>6</v>
      </c>
      <c r="C666" s="16" t="s">
        <v>1103</v>
      </c>
      <c r="D666" s="18">
        <v>695.31</v>
      </c>
      <c r="E666" s="1" t="s">
        <v>1300</v>
      </c>
    </row>
    <row r="667" spans="1:5" x14ac:dyDescent="0.25">
      <c r="A667" s="16" t="s">
        <v>427</v>
      </c>
      <c r="B667" s="1" t="s">
        <v>6</v>
      </c>
      <c r="C667" s="16" t="s">
        <v>1104</v>
      </c>
      <c r="D667" s="18">
        <v>700</v>
      </c>
      <c r="E667" s="1" t="s">
        <v>1300</v>
      </c>
    </row>
    <row r="668" spans="1:5" x14ac:dyDescent="0.25">
      <c r="A668" s="16" t="s">
        <v>428</v>
      </c>
      <c r="B668" s="1" t="s">
        <v>6</v>
      </c>
      <c r="C668" s="16" t="s">
        <v>1105</v>
      </c>
      <c r="D668" s="18">
        <v>700</v>
      </c>
      <c r="E668" s="1" t="s">
        <v>1300</v>
      </c>
    </row>
    <row r="669" spans="1:5" x14ac:dyDescent="0.25">
      <c r="A669" s="16" t="s">
        <v>378</v>
      </c>
      <c r="B669" s="1" t="s">
        <v>6</v>
      </c>
      <c r="C669" s="16" t="s">
        <v>1106</v>
      </c>
      <c r="D669" s="18">
        <v>702.1</v>
      </c>
      <c r="E669" s="1" t="s">
        <v>1300</v>
      </c>
    </row>
    <row r="670" spans="1:5" x14ac:dyDescent="0.25">
      <c r="A670" s="16" t="s">
        <v>378</v>
      </c>
      <c r="B670" s="1" t="s">
        <v>6</v>
      </c>
      <c r="C670" s="16" t="s">
        <v>1107</v>
      </c>
      <c r="D670" s="18">
        <v>702.1</v>
      </c>
      <c r="E670" s="1" t="s">
        <v>1300</v>
      </c>
    </row>
    <row r="671" spans="1:5" x14ac:dyDescent="0.25">
      <c r="A671" s="16" t="s">
        <v>378</v>
      </c>
      <c r="B671" s="1" t="s">
        <v>6</v>
      </c>
      <c r="C671" s="16" t="s">
        <v>1108</v>
      </c>
      <c r="D671" s="18">
        <v>702.1</v>
      </c>
      <c r="E671" s="1" t="s">
        <v>1300</v>
      </c>
    </row>
    <row r="672" spans="1:5" x14ac:dyDescent="0.25">
      <c r="A672" s="16" t="s">
        <v>378</v>
      </c>
      <c r="B672" s="1" t="s">
        <v>6</v>
      </c>
      <c r="C672" s="16" t="s">
        <v>1109</v>
      </c>
      <c r="D672" s="18">
        <v>702.1</v>
      </c>
      <c r="E672" s="1" t="s">
        <v>1300</v>
      </c>
    </row>
    <row r="673" spans="1:5" x14ac:dyDescent="0.25">
      <c r="A673" s="16" t="s">
        <v>378</v>
      </c>
      <c r="B673" s="1" t="s">
        <v>6</v>
      </c>
      <c r="C673" s="16" t="s">
        <v>1110</v>
      </c>
      <c r="D673" s="18">
        <v>702.1</v>
      </c>
      <c r="E673" s="1" t="s">
        <v>1300</v>
      </c>
    </row>
    <row r="674" spans="1:5" x14ac:dyDescent="0.25">
      <c r="A674" s="16" t="s">
        <v>378</v>
      </c>
      <c r="B674" s="1" t="s">
        <v>6</v>
      </c>
      <c r="C674" s="16" t="s">
        <v>1111</v>
      </c>
      <c r="D674" s="18">
        <v>702.1</v>
      </c>
      <c r="E674" s="1" t="s">
        <v>1300</v>
      </c>
    </row>
    <row r="675" spans="1:5" x14ac:dyDescent="0.25">
      <c r="A675" s="16" t="s">
        <v>378</v>
      </c>
      <c r="B675" s="1" t="s">
        <v>6</v>
      </c>
      <c r="C675" s="16" t="s">
        <v>1112</v>
      </c>
      <c r="D675" s="18">
        <v>702.1</v>
      </c>
      <c r="E675" s="1" t="s">
        <v>1300</v>
      </c>
    </row>
    <row r="676" spans="1:5" x14ac:dyDescent="0.25">
      <c r="A676" s="16" t="s">
        <v>171</v>
      </c>
      <c r="B676" s="1" t="s">
        <v>6</v>
      </c>
      <c r="C676" s="16" t="s">
        <v>1113</v>
      </c>
      <c r="D676" s="18">
        <v>709.88</v>
      </c>
      <c r="E676" s="1" t="s">
        <v>1300</v>
      </c>
    </row>
    <row r="677" spans="1:5" x14ac:dyDescent="0.25">
      <c r="A677" s="16" t="s">
        <v>171</v>
      </c>
      <c r="B677" s="1" t="s">
        <v>6</v>
      </c>
      <c r="C677" s="16" t="s">
        <v>1114</v>
      </c>
      <c r="D677" s="18">
        <v>709.88</v>
      </c>
      <c r="E677" s="1" t="s">
        <v>1300</v>
      </c>
    </row>
    <row r="678" spans="1:5" x14ac:dyDescent="0.25">
      <c r="A678" s="16" t="s">
        <v>171</v>
      </c>
      <c r="B678" s="1" t="s">
        <v>6</v>
      </c>
      <c r="C678" s="16" t="s">
        <v>1115</v>
      </c>
      <c r="D678" s="18">
        <v>709.88</v>
      </c>
      <c r="E678" s="1" t="s">
        <v>1300</v>
      </c>
    </row>
    <row r="679" spans="1:5" x14ac:dyDescent="0.25">
      <c r="A679" s="16" t="s">
        <v>171</v>
      </c>
      <c r="B679" s="1" t="s">
        <v>6</v>
      </c>
      <c r="C679" s="16" t="s">
        <v>1116</v>
      </c>
      <c r="D679" s="18">
        <v>709.88</v>
      </c>
      <c r="E679" s="1" t="s">
        <v>1300</v>
      </c>
    </row>
    <row r="680" spans="1:5" x14ac:dyDescent="0.25">
      <c r="A680" s="16" t="s">
        <v>171</v>
      </c>
      <c r="B680" s="1" t="s">
        <v>6</v>
      </c>
      <c r="C680" s="16" t="s">
        <v>1117</v>
      </c>
      <c r="D680" s="18">
        <v>709.88</v>
      </c>
      <c r="E680" s="1" t="s">
        <v>1300</v>
      </c>
    </row>
    <row r="681" spans="1:5" x14ac:dyDescent="0.25">
      <c r="A681" s="16" t="s">
        <v>429</v>
      </c>
      <c r="B681" s="1" t="s">
        <v>6</v>
      </c>
      <c r="C681" s="16" t="s">
        <v>1118</v>
      </c>
      <c r="D681" s="18">
        <v>754.71</v>
      </c>
      <c r="E681" s="1" t="s">
        <v>1300</v>
      </c>
    </row>
    <row r="682" spans="1:5" x14ac:dyDescent="0.25">
      <c r="A682" s="16" t="s">
        <v>355</v>
      </c>
      <c r="B682" s="1" t="s">
        <v>6</v>
      </c>
      <c r="C682" s="16" t="s">
        <v>1119</v>
      </c>
      <c r="D682" s="18">
        <v>755</v>
      </c>
      <c r="E682" s="1" t="s">
        <v>1300</v>
      </c>
    </row>
    <row r="683" spans="1:5" x14ac:dyDescent="0.25">
      <c r="A683" s="16" t="s">
        <v>363</v>
      </c>
      <c r="B683" s="1" t="s">
        <v>6</v>
      </c>
      <c r="C683" s="16" t="s">
        <v>1120</v>
      </c>
      <c r="D683" s="18">
        <v>761.15</v>
      </c>
      <c r="E683" s="1" t="s">
        <v>1300</v>
      </c>
    </row>
    <row r="684" spans="1:5" x14ac:dyDescent="0.25">
      <c r="A684" s="16" t="s">
        <v>430</v>
      </c>
      <c r="B684" s="1" t="s">
        <v>6</v>
      </c>
      <c r="C684" s="16" t="s">
        <v>1121</v>
      </c>
      <c r="D684" s="18">
        <v>779.98</v>
      </c>
      <c r="E684" s="1" t="s">
        <v>1300</v>
      </c>
    </row>
    <row r="685" spans="1:5" x14ac:dyDescent="0.25">
      <c r="A685" s="16" t="s">
        <v>360</v>
      </c>
      <c r="B685" s="1" t="s">
        <v>6</v>
      </c>
      <c r="C685" s="16" t="s">
        <v>1122</v>
      </c>
      <c r="D685" s="18">
        <v>788.17</v>
      </c>
      <c r="E685" s="1" t="s">
        <v>1300</v>
      </c>
    </row>
    <row r="686" spans="1:5" x14ac:dyDescent="0.25">
      <c r="A686" s="16" t="s">
        <v>381</v>
      </c>
      <c r="B686" s="1" t="s">
        <v>6</v>
      </c>
      <c r="C686" s="16" t="s">
        <v>1123</v>
      </c>
      <c r="D686" s="18">
        <v>789.87</v>
      </c>
      <c r="E686" s="1" t="s">
        <v>1300</v>
      </c>
    </row>
    <row r="687" spans="1:5" x14ac:dyDescent="0.25">
      <c r="A687" s="16" t="s">
        <v>381</v>
      </c>
      <c r="B687" s="1" t="s">
        <v>6</v>
      </c>
      <c r="C687" s="16" t="s">
        <v>1124</v>
      </c>
      <c r="D687" s="18">
        <v>789.87</v>
      </c>
      <c r="E687" s="1" t="s">
        <v>1300</v>
      </c>
    </row>
    <row r="688" spans="1:5" x14ac:dyDescent="0.25">
      <c r="A688" s="16" t="s">
        <v>381</v>
      </c>
      <c r="B688" s="1" t="s">
        <v>6</v>
      </c>
      <c r="C688" s="16" t="s">
        <v>1125</v>
      </c>
      <c r="D688" s="18">
        <v>789.87</v>
      </c>
      <c r="E688" s="1" t="s">
        <v>1300</v>
      </c>
    </row>
    <row r="689" spans="1:5" x14ac:dyDescent="0.25">
      <c r="A689" s="16" t="s">
        <v>381</v>
      </c>
      <c r="B689" s="1" t="s">
        <v>6</v>
      </c>
      <c r="C689" s="16" t="s">
        <v>1126</v>
      </c>
      <c r="D689" s="18">
        <v>789.87</v>
      </c>
      <c r="E689" s="1" t="s">
        <v>1300</v>
      </c>
    </row>
    <row r="690" spans="1:5" x14ac:dyDescent="0.25">
      <c r="A690" s="16" t="s">
        <v>381</v>
      </c>
      <c r="B690" s="1" t="s">
        <v>6</v>
      </c>
      <c r="C690" s="16" t="s">
        <v>1127</v>
      </c>
      <c r="D690" s="18">
        <v>789.87</v>
      </c>
      <c r="E690" s="1" t="s">
        <v>1300</v>
      </c>
    </row>
    <row r="691" spans="1:5" x14ac:dyDescent="0.25">
      <c r="A691" s="16" t="s">
        <v>381</v>
      </c>
      <c r="B691" s="1" t="s">
        <v>6</v>
      </c>
      <c r="C691" s="16" t="s">
        <v>1128</v>
      </c>
      <c r="D691" s="18">
        <v>789.87</v>
      </c>
      <c r="E691" s="1" t="s">
        <v>1300</v>
      </c>
    </row>
    <row r="692" spans="1:5" x14ac:dyDescent="0.25">
      <c r="A692" s="16" t="s">
        <v>428</v>
      </c>
      <c r="B692" s="1" t="s">
        <v>6</v>
      </c>
      <c r="C692" s="16" t="s">
        <v>1129</v>
      </c>
      <c r="D692" s="18">
        <v>800</v>
      </c>
      <c r="E692" s="1" t="s">
        <v>1300</v>
      </c>
    </row>
    <row r="693" spans="1:5" x14ac:dyDescent="0.25">
      <c r="A693" s="16" t="s">
        <v>428</v>
      </c>
      <c r="B693" s="1" t="s">
        <v>6</v>
      </c>
      <c r="C693" s="16" t="s">
        <v>1130</v>
      </c>
      <c r="D693" s="18">
        <v>800</v>
      </c>
      <c r="E693" s="1" t="s">
        <v>1300</v>
      </c>
    </row>
    <row r="694" spans="1:5" x14ac:dyDescent="0.25">
      <c r="A694" s="16" t="s">
        <v>428</v>
      </c>
      <c r="B694" s="1" t="s">
        <v>6</v>
      </c>
      <c r="C694" s="16" t="s">
        <v>1131</v>
      </c>
      <c r="D694" s="18">
        <v>800</v>
      </c>
      <c r="E694" s="1" t="s">
        <v>1300</v>
      </c>
    </row>
    <row r="695" spans="1:5" x14ac:dyDescent="0.25">
      <c r="A695" s="16" t="s">
        <v>381</v>
      </c>
      <c r="B695" s="1" t="s">
        <v>6</v>
      </c>
      <c r="C695" s="16" t="s">
        <v>1132</v>
      </c>
      <c r="D695" s="18">
        <v>806.82</v>
      </c>
      <c r="E695" s="1" t="s">
        <v>1300</v>
      </c>
    </row>
    <row r="696" spans="1:5" x14ac:dyDescent="0.25">
      <c r="A696" s="16" t="s">
        <v>381</v>
      </c>
      <c r="B696" s="1" t="s">
        <v>6</v>
      </c>
      <c r="C696" s="16" t="s">
        <v>1133</v>
      </c>
      <c r="D696" s="18">
        <v>806.82</v>
      </c>
      <c r="E696" s="1" t="s">
        <v>1300</v>
      </c>
    </row>
    <row r="697" spans="1:5" x14ac:dyDescent="0.25">
      <c r="A697" s="16" t="s">
        <v>381</v>
      </c>
      <c r="B697" s="1" t="s">
        <v>6</v>
      </c>
      <c r="C697" s="16" t="s">
        <v>1134</v>
      </c>
      <c r="D697" s="18">
        <v>806.82</v>
      </c>
      <c r="E697" s="1" t="s">
        <v>1300</v>
      </c>
    </row>
    <row r="698" spans="1:5" x14ac:dyDescent="0.25">
      <c r="A698" s="16" t="s">
        <v>381</v>
      </c>
      <c r="B698" s="1" t="s">
        <v>6</v>
      </c>
      <c r="C698" s="16" t="s">
        <v>1135</v>
      </c>
      <c r="D698" s="18">
        <v>806.82</v>
      </c>
      <c r="E698" s="1" t="s">
        <v>1300</v>
      </c>
    </row>
    <row r="699" spans="1:5" x14ac:dyDescent="0.25">
      <c r="A699" s="16" t="s">
        <v>381</v>
      </c>
      <c r="B699" s="1" t="s">
        <v>6</v>
      </c>
      <c r="C699" s="16" t="s">
        <v>1136</v>
      </c>
      <c r="D699" s="18">
        <v>806.82</v>
      </c>
      <c r="E699" s="1" t="s">
        <v>1300</v>
      </c>
    </row>
    <row r="700" spans="1:5" x14ac:dyDescent="0.25">
      <c r="A700" s="16" t="s">
        <v>381</v>
      </c>
      <c r="B700" s="1" t="s">
        <v>6</v>
      </c>
      <c r="C700" s="16" t="s">
        <v>1137</v>
      </c>
      <c r="D700" s="18">
        <v>806.82</v>
      </c>
      <c r="E700" s="1" t="s">
        <v>1300</v>
      </c>
    </row>
    <row r="701" spans="1:5" x14ac:dyDescent="0.25">
      <c r="A701" s="16" t="s">
        <v>381</v>
      </c>
      <c r="B701" s="1" t="s">
        <v>6</v>
      </c>
      <c r="C701" s="16" t="s">
        <v>1138</v>
      </c>
      <c r="D701" s="18">
        <v>806.82</v>
      </c>
      <c r="E701" s="1" t="s">
        <v>1300</v>
      </c>
    </row>
    <row r="702" spans="1:5" x14ac:dyDescent="0.25">
      <c r="A702" s="16" t="s">
        <v>381</v>
      </c>
      <c r="B702" s="1" t="s">
        <v>6</v>
      </c>
      <c r="C702" s="16" t="s">
        <v>1139</v>
      </c>
      <c r="D702" s="18">
        <v>806.82</v>
      </c>
      <c r="E702" s="1" t="s">
        <v>1300</v>
      </c>
    </row>
    <row r="703" spans="1:5" x14ac:dyDescent="0.25">
      <c r="A703" s="16" t="s">
        <v>381</v>
      </c>
      <c r="B703" s="1" t="s">
        <v>6</v>
      </c>
      <c r="C703" s="16" t="s">
        <v>1140</v>
      </c>
      <c r="D703" s="18">
        <v>806.82</v>
      </c>
      <c r="E703" s="1" t="s">
        <v>1300</v>
      </c>
    </row>
    <row r="704" spans="1:5" x14ac:dyDescent="0.25">
      <c r="A704" s="16" t="s">
        <v>413</v>
      </c>
      <c r="B704" s="1" t="s">
        <v>6</v>
      </c>
      <c r="C704" s="16" t="s">
        <v>1141</v>
      </c>
      <c r="D704" s="18">
        <v>806.82</v>
      </c>
      <c r="E704" s="1" t="s">
        <v>1300</v>
      </c>
    </row>
    <row r="705" spans="1:5" x14ac:dyDescent="0.25">
      <c r="A705" s="16" t="s">
        <v>381</v>
      </c>
      <c r="B705" s="1" t="s">
        <v>6</v>
      </c>
      <c r="C705" s="16" t="s">
        <v>1142</v>
      </c>
      <c r="D705" s="18">
        <v>806.82</v>
      </c>
      <c r="E705" s="1" t="s">
        <v>1300</v>
      </c>
    </row>
    <row r="706" spans="1:5" x14ac:dyDescent="0.25">
      <c r="A706" s="16" t="s">
        <v>431</v>
      </c>
      <c r="B706" s="1" t="s">
        <v>6</v>
      </c>
      <c r="C706" s="16" t="s">
        <v>1143</v>
      </c>
      <c r="D706" s="18">
        <v>813.54</v>
      </c>
      <c r="E706" s="1" t="s">
        <v>1300</v>
      </c>
    </row>
    <row r="707" spans="1:5" x14ac:dyDescent="0.25">
      <c r="A707" s="16" t="s">
        <v>430</v>
      </c>
      <c r="B707" s="1" t="s">
        <v>6</v>
      </c>
      <c r="C707" s="16" t="s">
        <v>1144</v>
      </c>
      <c r="D707" s="18">
        <v>833.49</v>
      </c>
      <c r="E707" s="1" t="s">
        <v>1300</v>
      </c>
    </row>
    <row r="708" spans="1:5" x14ac:dyDescent="0.25">
      <c r="A708" s="16" t="s">
        <v>379</v>
      </c>
      <c r="B708" s="1" t="s">
        <v>6</v>
      </c>
      <c r="C708" s="16" t="s">
        <v>1145</v>
      </c>
      <c r="D708" s="18">
        <v>833.94</v>
      </c>
      <c r="E708" s="1" t="s">
        <v>1300</v>
      </c>
    </row>
    <row r="709" spans="1:5" x14ac:dyDescent="0.25">
      <c r="A709" s="16" t="s">
        <v>432</v>
      </c>
      <c r="B709" s="1" t="s">
        <v>6</v>
      </c>
      <c r="C709" s="16" t="s">
        <v>1146</v>
      </c>
      <c r="D709" s="18">
        <v>850</v>
      </c>
      <c r="E709" s="1" t="s">
        <v>1300</v>
      </c>
    </row>
    <row r="710" spans="1:5" x14ac:dyDescent="0.25">
      <c r="A710" s="16" t="s">
        <v>433</v>
      </c>
      <c r="B710" s="1" t="s">
        <v>6</v>
      </c>
      <c r="C710" s="16" t="s">
        <v>1147</v>
      </c>
      <c r="D710" s="18">
        <v>879.14</v>
      </c>
      <c r="E710" s="1" t="s">
        <v>1300</v>
      </c>
    </row>
    <row r="711" spans="1:5" x14ac:dyDescent="0.25">
      <c r="A711" s="16" t="s">
        <v>429</v>
      </c>
      <c r="B711" s="1" t="s">
        <v>6</v>
      </c>
      <c r="C711" s="16" t="s">
        <v>1148</v>
      </c>
      <c r="D711" s="18">
        <v>883.05</v>
      </c>
      <c r="E711" s="1" t="s">
        <v>1300</v>
      </c>
    </row>
    <row r="712" spans="1:5" x14ac:dyDescent="0.25">
      <c r="A712" s="16" t="s">
        <v>363</v>
      </c>
      <c r="B712" s="1" t="s">
        <v>6</v>
      </c>
      <c r="C712" s="16" t="s">
        <v>1149</v>
      </c>
      <c r="D712" s="18">
        <v>899.15</v>
      </c>
      <c r="E712" s="1" t="s">
        <v>1300</v>
      </c>
    </row>
    <row r="713" spans="1:5" x14ac:dyDescent="0.25">
      <c r="A713" s="16" t="s">
        <v>434</v>
      </c>
      <c r="B713" s="1" t="s">
        <v>6</v>
      </c>
      <c r="C713" s="16" t="s">
        <v>1150</v>
      </c>
      <c r="D713" s="18">
        <v>902.04</v>
      </c>
      <c r="E713" s="1" t="s">
        <v>1300</v>
      </c>
    </row>
    <row r="714" spans="1:5" x14ac:dyDescent="0.25">
      <c r="A714" s="16" t="s">
        <v>326</v>
      </c>
      <c r="B714" s="1" t="s">
        <v>6</v>
      </c>
      <c r="C714" s="16" t="s">
        <v>1151</v>
      </c>
      <c r="D714" s="18">
        <v>918.67</v>
      </c>
      <c r="E714" s="1" t="s">
        <v>1300</v>
      </c>
    </row>
    <row r="715" spans="1:5" x14ac:dyDescent="0.25">
      <c r="A715" s="16" t="s">
        <v>381</v>
      </c>
      <c r="B715" s="1" t="s">
        <v>6</v>
      </c>
      <c r="C715" s="16" t="s">
        <v>1152</v>
      </c>
      <c r="D715" s="18">
        <v>924.34</v>
      </c>
      <c r="E715" s="1" t="s">
        <v>1300</v>
      </c>
    </row>
    <row r="716" spans="1:5" x14ac:dyDescent="0.25">
      <c r="A716" s="16" t="s">
        <v>381</v>
      </c>
      <c r="B716" s="1" t="s">
        <v>6</v>
      </c>
      <c r="C716" s="16" t="s">
        <v>1153</v>
      </c>
      <c r="D716" s="18">
        <v>924.34</v>
      </c>
      <c r="E716" s="1" t="s">
        <v>1300</v>
      </c>
    </row>
    <row r="717" spans="1:5" x14ac:dyDescent="0.25">
      <c r="A717" s="16" t="s">
        <v>381</v>
      </c>
      <c r="B717" s="1" t="s">
        <v>6</v>
      </c>
      <c r="C717" s="16" t="s">
        <v>1154</v>
      </c>
      <c r="D717" s="18">
        <v>924.34</v>
      </c>
      <c r="E717" s="1" t="s">
        <v>1300</v>
      </c>
    </row>
    <row r="718" spans="1:5" x14ac:dyDescent="0.25">
      <c r="A718" s="16" t="s">
        <v>425</v>
      </c>
      <c r="B718" s="1" t="s">
        <v>6</v>
      </c>
      <c r="C718" s="16" t="s">
        <v>1155</v>
      </c>
      <c r="D718" s="18">
        <v>926.8</v>
      </c>
      <c r="E718" s="1" t="s">
        <v>1300</v>
      </c>
    </row>
    <row r="719" spans="1:5" x14ac:dyDescent="0.25">
      <c r="A719" s="16" t="s">
        <v>381</v>
      </c>
      <c r="B719" s="1" t="s">
        <v>6</v>
      </c>
      <c r="C719" s="16" t="s">
        <v>1156</v>
      </c>
      <c r="D719" s="18">
        <v>941.29</v>
      </c>
      <c r="E719" s="1" t="s">
        <v>1300</v>
      </c>
    </row>
    <row r="720" spans="1:5" x14ac:dyDescent="0.25">
      <c r="A720" s="16" t="s">
        <v>381</v>
      </c>
      <c r="B720" s="1" t="s">
        <v>6</v>
      </c>
      <c r="C720" s="16" t="s">
        <v>1157</v>
      </c>
      <c r="D720" s="18">
        <v>941.29</v>
      </c>
      <c r="E720" s="1" t="s">
        <v>1300</v>
      </c>
    </row>
    <row r="721" spans="1:5" x14ac:dyDescent="0.25">
      <c r="A721" s="16" t="s">
        <v>413</v>
      </c>
      <c r="B721" s="1" t="s">
        <v>6</v>
      </c>
      <c r="C721" s="16" t="s">
        <v>1158</v>
      </c>
      <c r="D721" s="18">
        <v>941.29</v>
      </c>
      <c r="E721" s="1" t="s">
        <v>1300</v>
      </c>
    </row>
    <row r="722" spans="1:5" x14ac:dyDescent="0.25">
      <c r="A722" s="16" t="s">
        <v>413</v>
      </c>
      <c r="B722" s="1" t="s">
        <v>6</v>
      </c>
      <c r="C722" s="16" t="s">
        <v>1159</v>
      </c>
      <c r="D722" s="18">
        <v>941.29</v>
      </c>
      <c r="E722" s="1" t="s">
        <v>1300</v>
      </c>
    </row>
    <row r="723" spans="1:5" x14ac:dyDescent="0.25">
      <c r="A723" s="16" t="s">
        <v>413</v>
      </c>
      <c r="B723" s="1" t="s">
        <v>6</v>
      </c>
      <c r="C723" s="16" t="s">
        <v>1160</v>
      </c>
      <c r="D723" s="18">
        <v>941.29</v>
      </c>
      <c r="E723" s="1" t="s">
        <v>1300</v>
      </c>
    </row>
    <row r="724" spans="1:5" x14ac:dyDescent="0.25">
      <c r="A724" s="16" t="s">
        <v>413</v>
      </c>
      <c r="B724" s="1" t="s">
        <v>6</v>
      </c>
      <c r="C724" s="16" t="s">
        <v>1161</v>
      </c>
      <c r="D724" s="18">
        <v>941.29</v>
      </c>
      <c r="E724" s="1" t="s">
        <v>1300</v>
      </c>
    </row>
    <row r="725" spans="1:5" x14ac:dyDescent="0.25">
      <c r="A725" s="16" t="s">
        <v>413</v>
      </c>
      <c r="B725" s="1" t="s">
        <v>6</v>
      </c>
      <c r="C725" s="16" t="s">
        <v>1162</v>
      </c>
      <c r="D725" s="18">
        <v>941.29</v>
      </c>
      <c r="E725" s="1" t="s">
        <v>1300</v>
      </c>
    </row>
    <row r="726" spans="1:5" x14ac:dyDescent="0.25">
      <c r="A726" s="16" t="s">
        <v>413</v>
      </c>
      <c r="B726" s="1" t="s">
        <v>6</v>
      </c>
      <c r="C726" s="16" t="s">
        <v>1163</v>
      </c>
      <c r="D726" s="18">
        <v>941.29</v>
      </c>
      <c r="E726" s="1" t="s">
        <v>1300</v>
      </c>
    </row>
    <row r="727" spans="1:5" x14ac:dyDescent="0.25">
      <c r="A727" s="16" t="s">
        <v>435</v>
      </c>
      <c r="B727" s="1" t="s">
        <v>6</v>
      </c>
      <c r="C727" s="16" t="s">
        <v>1164</v>
      </c>
      <c r="D727" s="18">
        <v>975.88</v>
      </c>
      <c r="E727" s="1" t="s">
        <v>1300</v>
      </c>
    </row>
    <row r="728" spans="1:5" x14ac:dyDescent="0.25">
      <c r="A728" s="16" t="s">
        <v>425</v>
      </c>
      <c r="B728" s="1" t="s">
        <v>6</v>
      </c>
      <c r="C728" s="16" t="s">
        <v>1165</v>
      </c>
      <c r="D728" s="18">
        <v>978.75</v>
      </c>
      <c r="E728" s="1" t="s">
        <v>1300</v>
      </c>
    </row>
    <row r="729" spans="1:5" x14ac:dyDescent="0.25">
      <c r="A729" s="16" t="s">
        <v>436</v>
      </c>
      <c r="B729" s="1" t="s">
        <v>6</v>
      </c>
      <c r="C729" s="16" t="s">
        <v>1166</v>
      </c>
      <c r="D729" s="18">
        <v>1001.46</v>
      </c>
      <c r="E729" s="1" t="s">
        <v>1300</v>
      </c>
    </row>
    <row r="730" spans="1:5" x14ac:dyDescent="0.25">
      <c r="A730" s="16" t="s">
        <v>437</v>
      </c>
      <c r="B730" s="1" t="s">
        <v>6</v>
      </c>
      <c r="C730" s="16" t="s">
        <v>1167</v>
      </c>
      <c r="D730" s="18">
        <v>1036.1600000000001</v>
      </c>
      <c r="E730" s="1" t="s">
        <v>1300</v>
      </c>
    </row>
    <row r="731" spans="1:5" x14ac:dyDescent="0.25">
      <c r="A731" s="16" t="s">
        <v>172</v>
      </c>
      <c r="B731" s="1" t="s">
        <v>6</v>
      </c>
      <c r="C731" s="16" t="s">
        <v>1168</v>
      </c>
      <c r="D731" s="18">
        <v>1072.6400000000001</v>
      </c>
      <c r="E731" s="1" t="s">
        <v>1300</v>
      </c>
    </row>
    <row r="732" spans="1:5" x14ac:dyDescent="0.25">
      <c r="A732" s="16" t="s">
        <v>172</v>
      </c>
      <c r="B732" s="1" t="s">
        <v>6</v>
      </c>
      <c r="C732" s="16" t="s">
        <v>1169</v>
      </c>
      <c r="D732" s="18">
        <v>1072.6400000000001</v>
      </c>
      <c r="E732" s="1" t="s">
        <v>1300</v>
      </c>
    </row>
    <row r="733" spans="1:5" x14ac:dyDescent="0.25">
      <c r="A733" s="16" t="s">
        <v>172</v>
      </c>
      <c r="B733" s="1" t="s">
        <v>6</v>
      </c>
      <c r="C733" s="16" t="s">
        <v>1170</v>
      </c>
      <c r="D733" s="18">
        <v>1072.6400000000001</v>
      </c>
      <c r="E733" s="1" t="s">
        <v>1300</v>
      </c>
    </row>
    <row r="734" spans="1:5" x14ac:dyDescent="0.25">
      <c r="A734" s="16" t="s">
        <v>363</v>
      </c>
      <c r="B734" s="1" t="s">
        <v>6</v>
      </c>
      <c r="C734" s="16" t="s">
        <v>1171</v>
      </c>
      <c r="D734" s="18">
        <v>1242.95</v>
      </c>
      <c r="E734" s="1" t="s">
        <v>1300</v>
      </c>
    </row>
    <row r="735" spans="1:5" x14ac:dyDescent="0.25">
      <c r="A735" s="16" t="s">
        <v>438</v>
      </c>
      <c r="B735" s="1" t="s">
        <v>6</v>
      </c>
      <c r="C735" s="16" t="s">
        <v>1172</v>
      </c>
      <c r="D735" s="18">
        <v>1296.96</v>
      </c>
      <c r="E735" s="1" t="s">
        <v>1300</v>
      </c>
    </row>
    <row r="736" spans="1:5" x14ac:dyDescent="0.25">
      <c r="A736" s="16" t="s">
        <v>438</v>
      </c>
      <c r="B736" s="1" t="s">
        <v>6</v>
      </c>
      <c r="C736" s="16" t="s">
        <v>1173</v>
      </c>
      <c r="D736" s="18">
        <v>1296.96</v>
      </c>
      <c r="E736" s="1" t="s">
        <v>1300</v>
      </c>
    </row>
    <row r="737" spans="1:5" x14ac:dyDescent="0.25">
      <c r="A737" s="16" t="s">
        <v>171</v>
      </c>
      <c r="B737" s="1" t="s">
        <v>6</v>
      </c>
      <c r="C737" s="16" t="s">
        <v>1174</v>
      </c>
      <c r="D737" s="18">
        <v>1335.4</v>
      </c>
      <c r="E737" s="1" t="s">
        <v>1300</v>
      </c>
    </row>
    <row r="738" spans="1:5" x14ac:dyDescent="0.25">
      <c r="A738" s="16" t="s">
        <v>171</v>
      </c>
      <c r="B738" s="1" t="s">
        <v>6</v>
      </c>
      <c r="C738" s="16" t="s">
        <v>1175</v>
      </c>
      <c r="D738" s="18">
        <v>1335.4</v>
      </c>
      <c r="E738" s="1" t="s">
        <v>1300</v>
      </c>
    </row>
    <row r="739" spans="1:5" x14ac:dyDescent="0.25">
      <c r="A739" s="16" t="s">
        <v>171</v>
      </c>
      <c r="B739" s="1" t="s">
        <v>6</v>
      </c>
      <c r="C739" s="16" t="s">
        <v>1176</v>
      </c>
      <c r="D739" s="18">
        <v>1339.2</v>
      </c>
      <c r="E739" s="1" t="s">
        <v>1300</v>
      </c>
    </row>
    <row r="740" spans="1:5" x14ac:dyDescent="0.25">
      <c r="A740" s="16" t="s">
        <v>182</v>
      </c>
      <c r="B740" s="1" t="s">
        <v>6</v>
      </c>
      <c r="C740" s="16" t="s">
        <v>1177</v>
      </c>
      <c r="D740" s="18">
        <v>1425.35</v>
      </c>
      <c r="E740" s="1" t="s">
        <v>1300</v>
      </c>
    </row>
    <row r="741" spans="1:5" x14ac:dyDescent="0.25">
      <c r="A741" s="16" t="s">
        <v>430</v>
      </c>
      <c r="B741" s="1" t="s">
        <v>6</v>
      </c>
      <c r="C741" s="16" t="s">
        <v>1178</v>
      </c>
      <c r="D741" s="18">
        <v>1500.9</v>
      </c>
      <c r="E741" s="1" t="s">
        <v>1300</v>
      </c>
    </row>
    <row r="742" spans="1:5" x14ac:dyDescent="0.25">
      <c r="A742" s="16" t="s">
        <v>439</v>
      </c>
      <c r="B742" s="1" t="s">
        <v>6</v>
      </c>
      <c r="C742" s="16" t="s">
        <v>1179</v>
      </c>
      <c r="D742" s="18">
        <v>1529.71</v>
      </c>
      <c r="E742" s="1" t="s">
        <v>1300</v>
      </c>
    </row>
    <row r="743" spans="1:5" x14ac:dyDescent="0.25">
      <c r="A743" s="16" t="s">
        <v>436</v>
      </c>
      <c r="B743" s="1" t="s">
        <v>6</v>
      </c>
      <c r="C743" s="16" t="s">
        <v>1180</v>
      </c>
      <c r="D743" s="18">
        <v>1614.15</v>
      </c>
      <c r="E743" s="1" t="s">
        <v>1300</v>
      </c>
    </row>
    <row r="744" spans="1:5" x14ac:dyDescent="0.25">
      <c r="A744" s="16" t="s">
        <v>182</v>
      </c>
      <c r="B744" s="1" t="s">
        <v>6</v>
      </c>
      <c r="C744" s="16" t="s">
        <v>1181</v>
      </c>
      <c r="D744" s="18">
        <v>1648.09</v>
      </c>
      <c r="E744" s="1" t="s">
        <v>1300</v>
      </c>
    </row>
    <row r="745" spans="1:5" x14ac:dyDescent="0.25">
      <c r="A745" s="16" t="s">
        <v>182</v>
      </c>
      <c r="B745" s="1" t="s">
        <v>6</v>
      </c>
      <c r="C745" s="16" t="s">
        <v>1182</v>
      </c>
      <c r="D745" s="18">
        <v>1659.78</v>
      </c>
      <c r="E745" s="1" t="s">
        <v>1300</v>
      </c>
    </row>
    <row r="746" spans="1:5" x14ac:dyDescent="0.25">
      <c r="A746" s="16" t="s">
        <v>171</v>
      </c>
      <c r="B746" s="1" t="s">
        <v>6</v>
      </c>
      <c r="C746" s="16" t="s">
        <v>1183</v>
      </c>
      <c r="D746" s="18">
        <v>1670.66</v>
      </c>
      <c r="E746" s="1" t="s">
        <v>1300</v>
      </c>
    </row>
    <row r="747" spans="1:5" x14ac:dyDescent="0.25">
      <c r="A747" s="16" t="s">
        <v>171</v>
      </c>
      <c r="B747" s="1" t="s">
        <v>6</v>
      </c>
      <c r="C747" s="16" t="s">
        <v>1184</v>
      </c>
      <c r="D747" s="18">
        <v>1670.66</v>
      </c>
      <c r="E747" s="1" t="s">
        <v>1300</v>
      </c>
    </row>
    <row r="748" spans="1:5" x14ac:dyDescent="0.25">
      <c r="A748" s="16" t="s">
        <v>182</v>
      </c>
      <c r="B748" s="1" t="s">
        <v>6</v>
      </c>
      <c r="C748" s="16" t="s">
        <v>1185</v>
      </c>
      <c r="D748" s="18">
        <v>1675.91</v>
      </c>
      <c r="E748" s="1" t="s">
        <v>1300</v>
      </c>
    </row>
    <row r="749" spans="1:5" x14ac:dyDescent="0.25">
      <c r="A749" s="16" t="s">
        <v>431</v>
      </c>
      <c r="B749" s="1" t="s">
        <v>6</v>
      </c>
      <c r="C749" s="16" t="s">
        <v>1186</v>
      </c>
      <c r="D749" s="18">
        <v>1763.11</v>
      </c>
      <c r="E749" s="1" t="s">
        <v>1300</v>
      </c>
    </row>
    <row r="750" spans="1:5" x14ac:dyDescent="0.25">
      <c r="A750" s="16" t="s">
        <v>434</v>
      </c>
      <c r="B750" s="1" t="s">
        <v>6</v>
      </c>
      <c r="C750" s="16" t="s">
        <v>1187</v>
      </c>
      <c r="D750" s="18">
        <v>1775.04</v>
      </c>
      <c r="E750" s="1" t="s">
        <v>1300</v>
      </c>
    </row>
    <row r="751" spans="1:5" x14ac:dyDescent="0.25">
      <c r="A751" s="16" t="s">
        <v>430</v>
      </c>
      <c r="B751" s="1" t="s">
        <v>6</v>
      </c>
      <c r="C751" s="16" t="s">
        <v>1188</v>
      </c>
      <c r="D751" s="18">
        <v>1810.84</v>
      </c>
      <c r="E751" s="1" t="s">
        <v>1300</v>
      </c>
    </row>
    <row r="752" spans="1:5" x14ac:dyDescent="0.25">
      <c r="A752" s="16" t="s">
        <v>360</v>
      </c>
      <c r="B752" s="1" t="s">
        <v>6</v>
      </c>
      <c r="C752" s="16" t="s">
        <v>1189</v>
      </c>
      <c r="D752" s="18">
        <v>1897.6</v>
      </c>
      <c r="E752" s="1" t="s">
        <v>1300</v>
      </c>
    </row>
    <row r="753" spans="1:5" x14ac:dyDescent="0.25">
      <c r="A753" s="16" t="s">
        <v>430</v>
      </c>
      <c r="B753" s="1" t="s">
        <v>6</v>
      </c>
      <c r="C753" s="16" t="s">
        <v>1190</v>
      </c>
      <c r="D753" s="18">
        <v>2061.38</v>
      </c>
      <c r="E753" s="1" t="s">
        <v>1300</v>
      </c>
    </row>
    <row r="754" spans="1:5" x14ac:dyDescent="0.25">
      <c r="A754" s="16" t="s">
        <v>440</v>
      </c>
      <c r="B754" s="1" t="s">
        <v>6</v>
      </c>
      <c r="C754" s="16" t="s">
        <v>1191</v>
      </c>
      <c r="D754" s="18">
        <v>2143.61</v>
      </c>
      <c r="E754" s="1" t="s">
        <v>1300</v>
      </c>
    </row>
    <row r="755" spans="1:5" x14ac:dyDescent="0.25">
      <c r="A755" s="16" t="s">
        <v>440</v>
      </c>
      <c r="B755" s="1" t="s">
        <v>6</v>
      </c>
      <c r="C755" s="16" t="s">
        <v>1192</v>
      </c>
      <c r="D755" s="18">
        <v>2143.61</v>
      </c>
      <c r="E755" s="1" t="s">
        <v>1300</v>
      </c>
    </row>
    <row r="756" spans="1:5" x14ac:dyDescent="0.25">
      <c r="A756" s="16" t="s">
        <v>430</v>
      </c>
      <c r="B756" s="1" t="s">
        <v>6</v>
      </c>
      <c r="C756" s="16" t="s">
        <v>1193</v>
      </c>
      <c r="D756" s="18">
        <v>2254.8200000000002</v>
      </c>
      <c r="E756" s="1" t="s">
        <v>1300</v>
      </c>
    </row>
    <row r="757" spans="1:5" x14ac:dyDescent="0.25">
      <c r="A757" s="16" t="s">
        <v>405</v>
      </c>
      <c r="B757" s="1" t="s">
        <v>6</v>
      </c>
      <c r="C757" s="16" t="s">
        <v>1194</v>
      </c>
      <c r="D757" s="18">
        <v>2276.29</v>
      </c>
      <c r="E757" s="1" t="s">
        <v>1300</v>
      </c>
    </row>
    <row r="758" spans="1:5" x14ac:dyDescent="0.25">
      <c r="A758" s="16" t="s">
        <v>440</v>
      </c>
      <c r="B758" s="1" t="s">
        <v>6</v>
      </c>
      <c r="C758" s="16" t="s">
        <v>1195</v>
      </c>
      <c r="D758" s="18">
        <v>2420.46</v>
      </c>
      <c r="E758" s="1" t="s">
        <v>1300</v>
      </c>
    </row>
    <row r="759" spans="1:5" x14ac:dyDescent="0.25">
      <c r="A759" s="16" t="s">
        <v>336</v>
      </c>
      <c r="B759" s="1" t="s">
        <v>6</v>
      </c>
      <c r="C759" s="16" t="s">
        <v>1196</v>
      </c>
      <c r="D759" s="18">
        <v>2438.56</v>
      </c>
      <c r="E759" s="1" t="s">
        <v>1300</v>
      </c>
    </row>
    <row r="760" spans="1:5" x14ac:dyDescent="0.25">
      <c r="A760" s="16" t="s">
        <v>336</v>
      </c>
      <c r="B760" s="1" t="s">
        <v>6</v>
      </c>
      <c r="C760" s="16" t="s">
        <v>1197</v>
      </c>
      <c r="D760" s="18">
        <v>2448.86</v>
      </c>
      <c r="E760" s="1" t="s">
        <v>1300</v>
      </c>
    </row>
    <row r="761" spans="1:5" x14ac:dyDescent="0.25">
      <c r="A761" s="16" t="s">
        <v>440</v>
      </c>
      <c r="B761" s="1" t="s">
        <v>6</v>
      </c>
      <c r="C761" s="16" t="s">
        <v>1198</v>
      </c>
      <c r="D761" s="18">
        <v>2516.5100000000002</v>
      </c>
      <c r="E761" s="1" t="s">
        <v>1300</v>
      </c>
    </row>
    <row r="762" spans="1:5" x14ac:dyDescent="0.25">
      <c r="A762" s="16" t="s">
        <v>418</v>
      </c>
      <c r="B762" s="1" t="s">
        <v>6</v>
      </c>
      <c r="C762" s="16" t="s">
        <v>1199</v>
      </c>
      <c r="D762" s="18">
        <v>2610.0700000000002</v>
      </c>
      <c r="E762" s="1" t="s">
        <v>1300</v>
      </c>
    </row>
    <row r="763" spans="1:5" x14ac:dyDescent="0.25">
      <c r="A763" s="16" t="s">
        <v>441</v>
      </c>
      <c r="B763" s="1" t="s">
        <v>6</v>
      </c>
      <c r="C763" s="16" t="s">
        <v>1200</v>
      </c>
      <c r="D763" s="18">
        <v>2646.13</v>
      </c>
      <c r="E763" s="1" t="s">
        <v>1300</v>
      </c>
    </row>
    <row r="764" spans="1:5" x14ac:dyDescent="0.25">
      <c r="A764" s="16" t="s">
        <v>442</v>
      </c>
      <c r="B764" s="1" t="s">
        <v>6</v>
      </c>
      <c r="C764" s="16" t="s">
        <v>1201</v>
      </c>
      <c r="D764" s="18">
        <v>2967</v>
      </c>
      <c r="E764" s="1" t="s">
        <v>1300</v>
      </c>
    </row>
    <row r="765" spans="1:5" x14ac:dyDescent="0.25">
      <c r="A765" s="16" t="s">
        <v>443</v>
      </c>
      <c r="B765" s="1" t="s">
        <v>6</v>
      </c>
      <c r="C765" s="16" t="s">
        <v>1202</v>
      </c>
      <c r="D765" s="18">
        <v>3000</v>
      </c>
      <c r="E765" s="1" t="s">
        <v>1300</v>
      </c>
    </row>
    <row r="766" spans="1:5" x14ac:dyDescent="0.25">
      <c r="A766" s="16" t="s">
        <v>432</v>
      </c>
      <c r="B766" s="1" t="s">
        <v>6</v>
      </c>
      <c r="C766" s="16" t="s">
        <v>1203</v>
      </c>
      <c r="D766" s="18">
        <v>3000</v>
      </c>
      <c r="E766" s="1" t="s">
        <v>1300</v>
      </c>
    </row>
    <row r="767" spans="1:5" x14ac:dyDescent="0.25">
      <c r="A767" s="16" t="s">
        <v>432</v>
      </c>
      <c r="B767" s="1" t="s">
        <v>6</v>
      </c>
      <c r="C767" s="16" t="s">
        <v>1204</v>
      </c>
      <c r="D767" s="18">
        <v>3000</v>
      </c>
      <c r="E767" s="1" t="s">
        <v>1300</v>
      </c>
    </row>
    <row r="768" spans="1:5" x14ac:dyDescent="0.25">
      <c r="A768" s="16" t="s">
        <v>430</v>
      </c>
      <c r="B768" s="1" t="s">
        <v>6</v>
      </c>
      <c r="C768" s="16" t="s">
        <v>1205</v>
      </c>
      <c r="D768" s="18">
        <v>3449.88</v>
      </c>
      <c r="E768" s="1" t="s">
        <v>1300</v>
      </c>
    </row>
    <row r="769" spans="1:5" x14ac:dyDescent="0.25">
      <c r="A769" s="16" t="s">
        <v>441</v>
      </c>
      <c r="B769" s="1" t="s">
        <v>6</v>
      </c>
      <c r="C769" s="16" t="s">
        <v>1206</v>
      </c>
      <c r="D769" s="18">
        <v>4195.87</v>
      </c>
      <c r="E769" s="1" t="s">
        <v>1300</v>
      </c>
    </row>
    <row r="770" spans="1:5" x14ac:dyDescent="0.25">
      <c r="A770" s="16" t="s">
        <v>429</v>
      </c>
      <c r="B770" s="1" t="s">
        <v>6</v>
      </c>
      <c r="C770" s="16" t="s">
        <v>1207</v>
      </c>
      <c r="D770" s="18">
        <v>5233.2299999999996</v>
      </c>
      <c r="E770" s="1" t="s">
        <v>1300</v>
      </c>
    </row>
    <row r="771" spans="1:5" x14ac:dyDescent="0.25">
      <c r="A771" s="16" t="s">
        <v>434</v>
      </c>
      <c r="B771" s="1" t="s">
        <v>6</v>
      </c>
      <c r="C771" s="16" t="s">
        <v>1208</v>
      </c>
      <c r="D771" s="18">
        <v>6322.96</v>
      </c>
      <c r="E771" s="1" t="s">
        <v>1300</v>
      </c>
    </row>
    <row r="772" spans="1:5" x14ac:dyDescent="0.25">
      <c r="A772" s="16" t="s">
        <v>444</v>
      </c>
      <c r="B772" s="1" t="s">
        <v>6</v>
      </c>
      <c r="C772" s="16" t="s">
        <v>1209</v>
      </c>
      <c r="D772" s="18">
        <v>7020</v>
      </c>
      <c r="E772" s="1" t="s">
        <v>1300</v>
      </c>
    </row>
    <row r="773" spans="1:5" x14ac:dyDescent="0.25">
      <c r="A773" s="16" t="s">
        <v>445</v>
      </c>
      <c r="B773" s="1" t="s">
        <v>6</v>
      </c>
      <c r="C773" s="16" t="s">
        <v>1210</v>
      </c>
      <c r="D773" s="18">
        <v>14268.69</v>
      </c>
      <c r="E773" s="1" t="s">
        <v>1300</v>
      </c>
    </row>
    <row r="774" spans="1:5" x14ac:dyDescent="0.25">
      <c r="A774" s="16" t="s">
        <v>417</v>
      </c>
      <c r="B774" s="1" t="s">
        <v>6</v>
      </c>
      <c r="C774" s="16" t="s">
        <v>1211</v>
      </c>
      <c r="D774" s="18">
        <v>14351.04</v>
      </c>
      <c r="E774" s="1" t="s">
        <v>1300</v>
      </c>
    </row>
    <row r="775" spans="1:5" x14ac:dyDescent="0.25">
      <c r="A775" s="16" t="s">
        <v>446</v>
      </c>
      <c r="B775" s="1" t="s">
        <v>6</v>
      </c>
      <c r="C775" s="16" t="s">
        <v>1212</v>
      </c>
      <c r="D775" s="18">
        <v>19134.72</v>
      </c>
      <c r="E775" s="1" t="s">
        <v>1300</v>
      </c>
    </row>
    <row r="776" spans="1:5" x14ac:dyDescent="0.25">
      <c r="A776" s="16" t="s">
        <v>379</v>
      </c>
      <c r="B776" s="1" t="s">
        <v>6</v>
      </c>
      <c r="C776" s="16" t="s">
        <v>1298</v>
      </c>
      <c r="D776" s="18">
        <v>114.13</v>
      </c>
      <c r="E776" s="1" t="s">
        <v>1300</v>
      </c>
    </row>
    <row r="777" spans="1:5" x14ac:dyDescent="0.25">
      <c r="A777" s="16" t="s">
        <v>281</v>
      </c>
      <c r="B777" s="1" t="s">
        <v>6</v>
      </c>
      <c r="C777" s="16" t="s">
        <v>1299</v>
      </c>
      <c r="D777" s="18">
        <v>2.15</v>
      </c>
      <c r="E777" s="1" t="s">
        <v>1300</v>
      </c>
    </row>
    <row r="778" spans="1:5" x14ac:dyDescent="0.25">
      <c r="A778" s="16" t="s">
        <v>447</v>
      </c>
      <c r="B778" s="1" t="s">
        <v>6</v>
      </c>
      <c r="C778" s="16" t="s">
        <v>1299</v>
      </c>
      <c r="D778" s="18">
        <v>10.26</v>
      </c>
      <c r="E778" s="1" t="s">
        <v>1300</v>
      </c>
    </row>
    <row r="779" spans="1:5" x14ac:dyDescent="0.25">
      <c r="A779" s="16" t="s">
        <v>448</v>
      </c>
      <c r="B779" s="1" t="s">
        <v>6</v>
      </c>
      <c r="C779" s="16" t="s">
        <v>1213</v>
      </c>
      <c r="D779" s="18">
        <v>716.47</v>
      </c>
    </row>
    <row r="780" spans="1:5" x14ac:dyDescent="0.25">
      <c r="A780" s="16" t="s">
        <v>448</v>
      </c>
      <c r="B780" s="1" t="s">
        <v>6</v>
      </c>
      <c r="C780" s="16" t="s">
        <v>1214</v>
      </c>
      <c r="D780" s="18">
        <v>716.47</v>
      </c>
    </row>
    <row r="781" spans="1:5" x14ac:dyDescent="0.25">
      <c r="A781" s="16" t="s">
        <v>448</v>
      </c>
      <c r="B781" s="1" t="s">
        <v>6</v>
      </c>
      <c r="C781" s="16" t="s">
        <v>1215</v>
      </c>
      <c r="D781" s="18">
        <v>716.47</v>
      </c>
    </row>
    <row r="782" spans="1:5" x14ac:dyDescent="0.25">
      <c r="A782" s="16" t="s">
        <v>448</v>
      </c>
      <c r="B782" s="1" t="s">
        <v>6</v>
      </c>
      <c r="C782" s="16" t="s">
        <v>1216</v>
      </c>
      <c r="D782" s="18">
        <v>716.47</v>
      </c>
    </row>
    <row r="783" spans="1:5" x14ac:dyDescent="0.25">
      <c r="A783" s="16" t="s">
        <v>448</v>
      </c>
      <c r="B783" s="1" t="s">
        <v>6</v>
      </c>
      <c r="C783" s="16" t="s">
        <v>1217</v>
      </c>
      <c r="D783" s="18">
        <v>716.47</v>
      </c>
    </row>
    <row r="784" spans="1:5" x14ac:dyDescent="0.25">
      <c r="A784" s="16" t="s">
        <v>448</v>
      </c>
      <c r="B784" s="1" t="s">
        <v>6</v>
      </c>
      <c r="C784" s="16" t="s">
        <v>1218</v>
      </c>
      <c r="D784" s="18">
        <v>716.47</v>
      </c>
    </row>
    <row r="785" spans="1:4" x14ac:dyDescent="0.25">
      <c r="A785" s="16" t="s">
        <v>448</v>
      </c>
      <c r="B785" s="1" t="s">
        <v>6</v>
      </c>
      <c r="C785" s="16" t="s">
        <v>1219</v>
      </c>
      <c r="D785" s="18">
        <v>716.47</v>
      </c>
    </row>
    <row r="786" spans="1:4" x14ac:dyDescent="0.25">
      <c r="A786" s="16" t="s">
        <v>448</v>
      </c>
      <c r="B786" s="1" t="s">
        <v>6</v>
      </c>
      <c r="C786" s="16" t="s">
        <v>1220</v>
      </c>
      <c r="D786" s="18">
        <v>878.25</v>
      </c>
    </row>
    <row r="787" spans="1:4" x14ac:dyDescent="0.25">
      <c r="A787" s="16" t="s">
        <v>449</v>
      </c>
      <c r="B787" s="1" t="s">
        <v>6</v>
      </c>
      <c r="C787" s="16" t="s">
        <v>1221</v>
      </c>
      <c r="D787" s="18">
        <v>420</v>
      </c>
    </row>
    <row r="788" spans="1:4" x14ac:dyDescent="0.25">
      <c r="A788" s="16" t="s">
        <v>450</v>
      </c>
      <c r="B788" s="1" t="s">
        <v>6</v>
      </c>
      <c r="C788" s="16" t="s">
        <v>1222</v>
      </c>
      <c r="D788" s="18">
        <v>420</v>
      </c>
    </row>
    <row r="789" spans="1:4" x14ac:dyDescent="0.25">
      <c r="A789" s="16" t="s">
        <v>451</v>
      </c>
      <c r="B789" s="1" t="s">
        <v>6</v>
      </c>
      <c r="C789" s="16" t="s">
        <v>1223</v>
      </c>
      <c r="D789" s="18">
        <v>14495</v>
      </c>
    </row>
    <row r="790" spans="1:4" x14ac:dyDescent="0.25">
      <c r="A790" s="16" t="s">
        <v>451</v>
      </c>
      <c r="B790" s="1" t="s">
        <v>6</v>
      </c>
      <c r="C790" s="16" t="s">
        <v>1224</v>
      </c>
      <c r="D790" s="18">
        <v>99458</v>
      </c>
    </row>
    <row r="791" spans="1:4" x14ac:dyDescent="0.25">
      <c r="A791" s="16" t="s">
        <v>452</v>
      </c>
      <c r="B791" s="1" t="s">
        <v>6</v>
      </c>
      <c r="C791" s="16" t="s">
        <v>1225</v>
      </c>
      <c r="D791" s="18">
        <v>8420.9</v>
      </c>
    </row>
    <row r="792" spans="1:4" x14ac:dyDescent="0.25">
      <c r="A792" s="16" t="s">
        <v>452</v>
      </c>
      <c r="B792" s="1" t="s">
        <v>6</v>
      </c>
      <c r="C792" s="16" t="s">
        <v>1226</v>
      </c>
      <c r="D792" s="18">
        <v>16929.54</v>
      </c>
    </row>
    <row r="793" spans="1:4" x14ac:dyDescent="0.25">
      <c r="A793" s="16" t="s">
        <v>452</v>
      </c>
      <c r="B793" s="1" t="s">
        <v>6</v>
      </c>
      <c r="C793" s="16" t="s">
        <v>1227</v>
      </c>
      <c r="D793" s="18">
        <v>102911.75</v>
      </c>
    </row>
    <row r="794" spans="1:4" x14ac:dyDescent="0.25">
      <c r="A794" s="16" t="s">
        <v>452</v>
      </c>
      <c r="B794" s="1" t="s">
        <v>6</v>
      </c>
      <c r="C794" s="16" t="s">
        <v>1228</v>
      </c>
      <c r="D794" s="18">
        <v>114922.01</v>
      </c>
    </row>
    <row r="795" spans="1:4" x14ac:dyDescent="0.25">
      <c r="A795" s="16" t="s">
        <v>452</v>
      </c>
      <c r="B795" s="1" t="s">
        <v>6</v>
      </c>
      <c r="C795" s="16" t="s">
        <v>1229</v>
      </c>
      <c r="D795" s="18">
        <v>119722.3</v>
      </c>
    </row>
    <row r="796" spans="1:4" x14ac:dyDescent="0.25">
      <c r="A796" s="16" t="s">
        <v>452</v>
      </c>
      <c r="B796" s="1" t="s">
        <v>6</v>
      </c>
      <c r="C796" s="16" t="s">
        <v>1230</v>
      </c>
      <c r="D796" s="18">
        <v>209514.03</v>
      </c>
    </row>
    <row r="797" spans="1:4" x14ac:dyDescent="0.25">
      <c r="A797" s="16" t="s">
        <v>453</v>
      </c>
      <c r="B797" s="1" t="s">
        <v>6</v>
      </c>
      <c r="C797" s="16" t="s">
        <v>1231</v>
      </c>
      <c r="D797" s="18">
        <v>367.5</v>
      </c>
    </row>
    <row r="798" spans="1:4" x14ac:dyDescent="0.25">
      <c r="A798" s="16" t="s">
        <v>453</v>
      </c>
      <c r="B798" s="1" t="s">
        <v>6</v>
      </c>
      <c r="C798" s="16" t="s">
        <v>1232</v>
      </c>
      <c r="D798" s="18">
        <v>415.8</v>
      </c>
    </row>
    <row r="799" spans="1:4" x14ac:dyDescent="0.25">
      <c r="A799" s="16" t="s">
        <v>454</v>
      </c>
      <c r="B799" s="1" t="s">
        <v>6</v>
      </c>
      <c r="C799" s="16" t="s">
        <v>1233</v>
      </c>
      <c r="D799" s="18">
        <v>100</v>
      </c>
    </row>
    <row r="800" spans="1:4" x14ac:dyDescent="0.25">
      <c r="A800" s="16" t="s">
        <v>454</v>
      </c>
      <c r="B800" s="1" t="s">
        <v>6</v>
      </c>
      <c r="C800" s="16" t="s">
        <v>1234</v>
      </c>
      <c r="D800" s="18">
        <v>200</v>
      </c>
    </row>
    <row r="801" spans="1:4" x14ac:dyDescent="0.25">
      <c r="A801" s="16" t="s">
        <v>455</v>
      </c>
      <c r="B801" s="1" t="s">
        <v>6</v>
      </c>
      <c r="C801" s="16" t="s">
        <v>1235</v>
      </c>
      <c r="D801" s="18">
        <v>5000</v>
      </c>
    </row>
    <row r="802" spans="1:4" x14ac:dyDescent="0.25">
      <c r="A802" s="16" t="s">
        <v>456</v>
      </c>
      <c r="B802" s="1" t="s">
        <v>6</v>
      </c>
      <c r="C802" s="16" t="s">
        <v>1236</v>
      </c>
      <c r="D802" s="18">
        <v>1221</v>
      </c>
    </row>
    <row r="803" spans="1:4" x14ac:dyDescent="0.25">
      <c r="A803" s="16" t="s">
        <v>456</v>
      </c>
      <c r="B803" s="1" t="s">
        <v>6</v>
      </c>
      <c r="C803" s="16" t="s">
        <v>1237</v>
      </c>
      <c r="D803" s="18">
        <v>1302.4000000000001</v>
      </c>
    </row>
    <row r="804" spans="1:4" x14ac:dyDescent="0.25">
      <c r="A804" s="16" t="s">
        <v>456</v>
      </c>
      <c r="B804" s="1" t="s">
        <v>6</v>
      </c>
      <c r="C804" s="16" t="s">
        <v>1238</v>
      </c>
      <c r="D804" s="18">
        <v>2035</v>
      </c>
    </row>
    <row r="805" spans="1:4" x14ac:dyDescent="0.25">
      <c r="A805" s="16" t="s">
        <v>456</v>
      </c>
      <c r="B805" s="1" t="s">
        <v>6</v>
      </c>
      <c r="C805" s="16" t="s">
        <v>1239</v>
      </c>
      <c r="D805" s="18">
        <v>35323.199999999997</v>
      </c>
    </row>
    <row r="806" spans="1:4" x14ac:dyDescent="0.25">
      <c r="A806" s="16" t="s">
        <v>456</v>
      </c>
      <c r="B806" s="1" t="s">
        <v>6</v>
      </c>
      <c r="C806" s="16" t="s">
        <v>1240</v>
      </c>
      <c r="D806" s="18">
        <v>49452.480000000003</v>
      </c>
    </row>
    <row r="807" spans="1:4" x14ac:dyDescent="0.25">
      <c r="A807" s="16" t="s">
        <v>456</v>
      </c>
      <c r="B807" s="1" t="s">
        <v>6</v>
      </c>
      <c r="C807" s="16" t="s">
        <v>1241</v>
      </c>
      <c r="D807" s="18">
        <v>49452.480000000003</v>
      </c>
    </row>
    <row r="808" spans="1:4" x14ac:dyDescent="0.25">
      <c r="A808" s="16" t="s">
        <v>456</v>
      </c>
      <c r="B808" s="1" t="s">
        <v>6</v>
      </c>
      <c r="C808" s="16" t="s">
        <v>1242</v>
      </c>
      <c r="D808" s="18">
        <v>98904.960000000006</v>
      </c>
    </row>
    <row r="809" spans="1:4" x14ac:dyDescent="0.25">
      <c r="A809" s="16" t="s">
        <v>457</v>
      </c>
      <c r="B809" s="1" t="s">
        <v>6</v>
      </c>
      <c r="C809" s="16" t="s">
        <v>1243</v>
      </c>
      <c r="D809" s="18">
        <v>250</v>
      </c>
    </row>
    <row r="810" spans="1:4" x14ac:dyDescent="0.25">
      <c r="A810" s="16" t="s">
        <v>458</v>
      </c>
      <c r="B810" s="1" t="s">
        <v>6</v>
      </c>
      <c r="C810" s="16" t="s">
        <v>1244</v>
      </c>
      <c r="D810" s="18">
        <v>250</v>
      </c>
    </row>
    <row r="811" spans="1:4" x14ac:dyDescent="0.25">
      <c r="A811" s="16" t="s">
        <v>459</v>
      </c>
      <c r="B811" s="1" t="s">
        <v>6</v>
      </c>
      <c r="C811" s="16" t="s">
        <v>1245</v>
      </c>
      <c r="D811" s="18">
        <v>116.25</v>
      </c>
    </row>
    <row r="812" spans="1:4" x14ac:dyDescent="0.25">
      <c r="A812" s="16" t="s">
        <v>459</v>
      </c>
      <c r="B812" s="1" t="s">
        <v>6</v>
      </c>
      <c r="C812" s="16" t="s">
        <v>1246</v>
      </c>
      <c r="D812" s="18">
        <v>300</v>
      </c>
    </row>
    <row r="813" spans="1:4" x14ac:dyDescent="0.25">
      <c r="A813" s="16" t="s">
        <v>459</v>
      </c>
      <c r="B813" s="1" t="s">
        <v>6</v>
      </c>
      <c r="C813" s="16" t="s">
        <v>1245</v>
      </c>
      <c r="D813" s="18">
        <v>1550</v>
      </c>
    </row>
    <row r="814" spans="1:4" x14ac:dyDescent="0.25">
      <c r="A814" s="16" t="s">
        <v>459</v>
      </c>
      <c r="B814" s="1" t="s">
        <v>6</v>
      </c>
      <c r="C814" s="16" t="s">
        <v>1246</v>
      </c>
      <c r="D814" s="18">
        <v>4000</v>
      </c>
    </row>
    <row r="815" spans="1:4" x14ac:dyDescent="0.25">
      <c r="A815" s="16" t="s">
        <v>460</v>
      </c>
      <c r="B815" s="1" t="s">
        <v>6</v>
      </c>
      <c r="C815" s="16" t="s">
        <v>1247</v>
      </c>
      <c r="D815" s="18">
        <v>200</v>
      </c>
    </row>
    <row r="816" spans="1:4" x14ac:dyDescent="0.25">
      <c r="A816" s="16" t="s">
        <v>461</v>
      </c>
      <c r="B816" s="1" t="s">
        <v>6</v>
      </c>
      <c r="C816" s="16" t="s">
        <v>1248</v>
      </c>
      <c r="D816" s="18">
        <v>420</v>
      </c>
    </row>
    <row r="817" spans="1:4" x14ac:dyDescent="0.25">
      <c r="A817" s="16" t="s">
        <v>462</v>
      </c>
      <c r="B817" s="1" t="s">
        <v>6</v>
      </c>
      <c r="C817" s="16" t="s">
        <v>1249</v>
      </c>
      <c r="D817" s="18">
        <v>420</v>
      </c>
    </row>
    <row r="818" spans="1:4" x14ac:dyDescent="0.25">
      <c r="A818" s="16" t="s">
        <v>463</v>
      </c>
      <c r="B818" s="1" t="s">
        <v>6</v>
      </c>
      <c r="C818" s="16" t="s">
        <v>1250</v>
      </c>
      <c r="D818" s="18">
        <v>420</v>
      </c>
    </row>
    <row r="819" spans="1:4" x14ac:dyDescent="0.25">
      <c r="A819" s="16" t="s">
        <v>463</v>
      </c>
      <c r="B819" s="1" t="s">
        <v>6</v>
      </c>
      <c r="C819" s="16" t="s">
        <v>1251</v>
      </c>
      <c r="D819" s="18">
        <v>420</v>
      </c>
    </row>
    <row r="820" spans="1:4" x14ac:dyDescent="0.25">
      <c r="A820" s="16" t="s">
        <v>463</v>
      </c>
      <c r="B820" s="1" t="s">
        <v>6</v>
      </c>
      <c r="C820" s="16" t="s">
        <v>1252</v>
      </c>
      <c r="D820" s="18">
        <v>420</v>
      </c>
    </row>
    <row r="821" spans="1:4" x14ac:dyDescent="0.25">
      <c r="A821" s="16" t="s">
        <v>463</v>
      </c>
      <c r="B821" s="1" t="s">
        <v>6</v>
      </c>
      <c r="C821" s="16" t="s">
        <v>1253</v>
      </c>
      <c r="D821" s="18">
        <v>840</v>
      </c>
    </row>
    <row r="822" spans="1:4" x14ac:dyDescent="0.25">
      <c r="A822" s="16" t="s">
        <v>464</v>
      </c>
      <c r="B822" s="1" t="s">
        <v>6</v>
      </c>
      <c r="C822" s="16" t="s">
        <v>1254</v>
      </c>
      <c r="D822" s="18">
        <v>420</v>
      </c>
    </row>
    <row r="823" spans="1:4" x14ac:dyDescent="0.25">
      <c r="A823" s="16" t="s">
        <v>464</v>
      </c>
      <c r="B823" s="1" t="s">
        <v>6</v>
      </c>
      <c r="C823" s="16" t="s">
        <v>1255</v>
      </c>
      <c r="D823" s="18">
        <v>420</v>
      </c>
    </row>
    <row r="824" spans="1:4" x14ac:dyDescent="0.25">
      <c r="A824" s="16" t="s">
        <v>465</v>
      </c>
      <c r="B824" s="1" t="s">
        <v>6</v>
      </c>
      <c r="C824" s="16" t="s">
        <v>1256</v>
      </c>
      <c r="D824" s="18">
        <v>420</v>
      </c>
    </row>
    <row r="825" spans="1:4" x14ac:dyDescent="0.25">
      <c r="A825" s="16" t="s">
        <v>466</v>
      </c>
      <c r="B825" s="1" t="s">
        <v>6</v>
      </c>
      <c r="C825" s="16" t="s">
        <v>1257</v>
      </c>
      <c r="D825" s="18">
        <v>420</v>
      </c>
    </row>
    <row r="826" spans="1:4" x14ac:dyDescent="0.25">
      <c r="A826" s="16" t="s">
        <v>466</v>
      </c>
      <c r="B826" s="1" t="s">
        <v>6</v>
      </c>
      <c r="C826" s="16" t="s">
        <v>1258</v>
      </c>
      <c r="D826" s="18">
        <v>420</v>
      </c>
    </row>
    <row r="827" spans="1:4" x14ac:dyDescent="0.25">
      <c r="A827" s="16" t="s">
        <v>467</v>
      </c>
      <c r="B827" s="1" t="s">
        <v>6</v>
      </c>
      <c r="C827" s="16" t="s">
        <v>1259</v>
      </c>
      <c r="D827" s="18">
        <v>840</v>
      </c>
    </row>
    <row r="828" spans="1:4" x14ac:dyDescent="0.25">
      <c r="A828" s="16" t="s">
        <v>468</v>
      </c>
      <c r="B828" s="1" t="s">
        <v>6</v>
      </c>
      <c r="C828" s="16" t="s">
        <v>1260</v>
      </c>
      <c r="D828" s="18">
        <v>420</v>
      </c>
    </row>
    <row r="829" spans="1:4" x14ac:dyDescent="0.25">
      <c r="A829" s="16" t="s">
        <v>468</v>
      </c>
      <c r="B829" s="1" t="s">
        <v>6</v>
      </c>
      <c r="C829" s="16" t="s">
        <v>1261</v>
      </c>
      <c r="D829" s="18">
        <v>420</v>
      </c>
    </row>
    <row r="830" spans="1:4" x14ac:dyDescent="0.25">
      <c r="A830" s="16" t="s">
        <v>468</v>
      </c>
      <c r="B830" s="1" t="s">
        <v>6</v>
      </c>
      <c r="C830" s="16" t="s">
        <v>1262</v>
      </c>
      <c r="D830" s="18">
        <v>420</v>
      </c>
    </row>
    <row r="831" spans="1:4" x14ac:dyDescent="0.25">
      <c r="A831" s="16" t="s">
        <v>469</v>
      </c>
      <c r="B831" s="1" t="s">
        <v>6</v>
      </c>
      <c r="C831" s="16" t="s">
        <v>1263</v>
      </c>
      <c r="D831" s="18">
        <v>420</v>
      </c>
    </row>
    <row r="832" spans="1:4" x14ac:dyDescent="0.25">
      <c r="A832" s="16" t="s">
        <v>469</v>
      </c>
      <c r="B832" s="1" t="s">
        <v>6</v>
      </c>
      <c r="C832" s="16" t="s">
        <v>1264</v>
      </c>
      <c r="D832" s="18">
        <v>420</v>
      </c>
    </row>
    <row r="833" spans="1:4" x14ac:dyDescent="0.25">
      <c r="A833" s="16" t="s">
        <v>469</v>
      </c>
      <c r="B833" s="1" t="s">
        <v>6</v>
      </c>
      <c r="C833" s="16" t="s">
        <v>1265</v>
      </c>
      <c r="D833" s="18">
        <v>420</v>
      </c>
    </row>
    <row r="834" spans="1:4" x14ac:dyDescent="0.25">
      <c r="A834" s="16" t="s">
        <v>470</v>
      </c>
      <c r="B834" s="1" t="s">
        <v>6</v>
      </c>
      <c r="C834" s="16" t="s">
        <v>1266</v>
      </c>
      <c r="D834" s="18">
        <v>420</v>
      </c>
    </row>
    <row r="835" spans="1:4" x14ac:dyDescent="0.25">
      <c r="A835" s="16" t="s">
        <v>471</v>
      </c>
      <c r="B835" s="1" t="s">
        <v>6</v>
      </c>
      <c r="C835" s="16" t="s">
        <v>1267</v>
      </c>
      <c r="D835" s="18">
        <v>420</v>
      </c>
    </row>
    <row r="836" spans="1:4" x14ac:dyDescent="0.25">
      <c r="A836" s="16" t="s">
        <v>472</v>
      </c>
      <c r="B836" s="1" t="s">
        <v>6</v>
      </c>
      <c r="C836" s="16" t="s">
        <v>1268</v>
      </c>
      <c r="D836" s="18">
        <v>212.5</v>
      </c>
    </row>
    <row r="837" spans="1:4" x14ac:dyDescent="0.25">
      <c r="A837" s="16" t="s">
        <v>472</v>
      </c>
      <c r="B837" s="1" t="s">
        <v>6</v>
      </c>
      <c r="C837" s="16" t="s">
        <v>1269</v>
      </c>
      <c r="D837" s="18">
        <v>250</v>
      </c>
    </row>
    <row r="838" spans="1:4" x14ac:dyDescent="0.25">
      <c r="A838" s="16" t="s">
        <v>473</v>
      </c>
      <c r="B838" s="1" t="s">
        <v>6</v>
      </c>
      <c r="C838" s="16" t="s">
        <v>1270</v>
      </c>
      <c r="D838" s="18">
        <v>250</v>
      </c>
    </row>
    <row r="839" spans="1:4" x14ac:dyDescent="0.25">
      <c r="A839" s="16" t="s">
        <v>474</v>
      </c>
      <c r="B839" s="1" t="s">
        <v>6</v>
      </c>
      <c r="C839" s="16" t="s">
        <v>1271</v>
      </c>
      <c r="D839" s="18">
        <v>200</v>
      </c>
    </row>
    <row r="840" spans="1:4" x14ac:dyDescent="0.25">
      <c r="A840" s="16" t="s">
        <v>475</v>
      </c>
      <c r="B840" s="1" t="s">
        <v>6</v>
      </c>
      <c r="C840" s="16" t="s">
        <v>1272</v>
      </c>
      <c r="D840" s="18">
        <v>119.83</v>
      </c>
    </row>
    <row r="841" spans="1:4" x14ac:dyDescent="0.25">
      <c r="A841" s="16" t="s">
        <v>475</v>
      </c>
      <c r="B841" s="1" t="s">
        <v>6</v>
      </c>
      <c r="C841" s="16" t="s">
        <v>1273</v>
      </c>
      <c r="D841" s="18">
        <v>126.31</v>
      </c>
    </row>
    <row r="842" spans="1:4" x14ac:dyDescent="0.25">
      <c r="A842" s="16" t="s">
        <v>475</v>
      </c>
      <c r="B842" s="1" t="s">
        <v>6</v>
      </c>
      <c r="C842" s="16" t="s">
        <v>1274</v>
      </c>
      <c r="D842" s="18">
        <v>132.35</v>
      </c>
    </row>
    <row r="843" spans="1:4" x14ac:dyDescent="0.25">
      <c r="A843" s="16" t="s">
        <v>475</v>
      </c>
      <c r="B843" s="1" t="s">
        <v>6</v>
      </c>
      <c r="C843" s="16" t="s">
        <v>1275</v>
      </c>
      <c r="D843" s="18">
        <v>156.71</v>
      </c>
    </row>
    <row r="844" spans="1:4" x14ac:dyDescent="0.25">
      <c r="A844" s="16" t="s">
        <v>475</v>
      </c>
      <c r="B844" s="1" t="s">
        <v>6</v>
      </c>
      <c r="C844" s="16" t="s">
        <v>1276</v>
      </c>
      <c r="D844" s="18">
        <v>605.9</v>
      </c>
    </row>
    <row r="845" spans="1:4" x14ac:dyDescent="0.25">
      <c r="A845" s="16" t="s">
        <v>475</v>
      </c>
      <c r="B845" s="1" t="s">
        <v>6</v>
      </c>
      <c r="C845" s="16" t="s">
        <v>1277</v>
      </c>
      <c r="D845" s="18">
        <v>618.51</v>
      </c>
    </row>
    <row r="846" spans="1:4" x14ac:dyDescent="0.25">
      <c r="A846" s="16" t="s">
        <v>475</v>
      </c>
      <c r="B846" s="1" t="s">
        <v>6</v>
      </c>
      <c r="C846" s="16" t="s">
        <v>1278</v>
      </c>
      <c r="D846" s="18">
        <v>808.45</v>
      </c>
    </row>
    <row r="847" spans="1:4" x14ac:dyDescent="0.25">
      <c r="A847" s="16" t="s">
        <v>475</v>
      </c>
      <c r="B847" s="1" t="s">
        <v>6</v>
      </c>
      <c r="C847" s="16" t="s">
        <v>1279</v>
      </c>
      <c r="D847" s="18">
        <v>939.82</v>
      </c>
    </row>
    <row r="848" spans="1:4" x14ac:dyDescent="0.25">
      <c r="A848" s="16" t="s">
        <v>475</v>
      </c>
      <c r="B848" s="1" t="s">
        <v>6</v>
      </c>
      <c r="C848" s="16" t="s">
        <v>1280</v>
      </c>
      <c r="D848" s="18">
        <v>1003.08</v>
      </c>
    </row>
    <row r="849" spans="1:4" x14ac:dyDescent="0.25">
      <c r="A849" s="16" t="s">
        <v>475</v>
      </c>
      <c r="B849" s="1" t="s">
        <v>6</v>
      </c>
      <c r="C849" s="16" t="s">
        <v>1281</v>
      </c>
      <c r="D849" s="18">
        <v>1164.68</v>
      </c>
    </row>
    <row r="850" spans="1:4" x14ac:dyDescent="0.25">
      <c r="A850" s="16" t="s">
        <v>475</v>
      </c>
      <c r="B850" s="1" t="s">
        <v>6</v>
      </c>
      <c r="C850" s="16" t="s">
        <v>1282</v>
      </c>
      <c r="D850" s="18">
        <v>1575.5</v>
      </c>
    </row>
    <row r="851" spans="1:4" x14ac:dyDescent="0.25">
      <c r="A851" s="16" t="s">
        <v>475</v>
      </c>
      <c r="B851" s="1" t="s">
        <v>6</v>
      </c>
      <c r="C851" s="16" t="s">
        <v>1283</v>
      </c>
      <c r="D851" s="18">
        <v>1617.18</v>
      </c>
    </row>
    <row r="852" spans="1:4" x14ac:dyDescent="0.25">
      <c r="A852" s="16" t="s">
        <v>475</v>
      </c>
      <c r="B852" s="1" t="s">
        <v>6</v>
      </c>
      <c r="C852" s="16" t="s">
        <v>1284</v>
      </c>
      <c r="D852" s="18">
        <v>1898.4</v>
      </c>
    </row>
    <row r="853" spans="1:4" x14ac:dyDescent="0.25">
      <c r="A853" s="16" t="s">
        <v>475</v>
      </c>
      <c r="B853" s="1" t="s">
        <v>6</v>
      </c>
      <c r="C853" s="16" t="s">
        <v>1285</v>
      </c>
      <c r="D853" s="18">
        <v>2272.7199999999998</v>
      </c>
    </row>
    <row r="854" spans="1:4" x14ac:dyDescent="0.25">
      <c r="A854" s="16" t="s">
        <v>475</v>
      </c>
      <c r="B854" s="1" t="s">
        <v>6</v>
      </c>
      <c r="C854" s="16" t="s">
        <v>1286</v>
      </c>
      <c r="D854" s="18">
        <v>3431.56</v>
      </c>
    </row>
    <row r="855" spans="1:4" x14ac:dyDescent="0.25">
      <c r="A855" s="16" t="s">
        <v>475</v>
      </c>
      <c r="B855" s="1" t="s">
        <v>6</v>
      </c>
      <c r="C855" s="16" t="s">
        <v>1287</v>
      </c>
      <c r="D855" s="18">
        <v>4004.09</v>
      </c>
    </row>
    <row r="856" spans="1:4" x14ac:dyDescent="0.25">
      <c r="A856" s="16" t="s">
        <v>475</v>
      </c>
      <c r="B856" s="1" t="s">
        <v>6</v>
      </c>
      <c r="C856" s="16" t="s">
        <v>1288</v>
      </c>
      <c r="D856" s="18">
        <v>4270.58</v>
      </c>
    </row>
    <row r="857" spans="1:4" x14ac:dyDescent="0.25">
      <c r="A857" s="16" t="s">
        <v>475</v>
      </c>
      <c r="B857" s="1" t="s">
        <v>6</v>
      </c>
      <c r="C857" s="16" t="s">
        <v>1289</v>
      </c>
      <c r="D857" s="18">
        <v>5342.65</v>
      </c>
    </row>
    <row r="858" spans="1:4" x14ac:dyDescent="0.25">
      <c r="A858" s="16" t="s">
        <v>475</v>
      </c>
      <c r="B858" s="1" t="s">
        <v>6</v>
      </c>
      <c r="C858" s="16" t="s">
        <v>1290</v>
      </c>
      <c r="D858" s="18">
        <v>7392.93</v>
      </c>
    </row>
    <row r="859" spans="1:4" x14ac:dyDescent="0.25">
      <c r="A859" s="16" t="s">
        <v>475</v>
      </c>
      <c r="B859" s="1" t="s">
        <v>6</v>
      </c>
      <c r="C859" s="16" t="s">
        <v>1291</v>
      </c>
      <c r="D859" s="18">
        <v>7441.99</v>
      </c>
    </row>
    <row r="860" spans="1:4" x14ac:dyDescent="0.25">
      <c r="A860" s="16" t="s">
        <v>475</v>
      </c>
      <c r="B860" s="1" t="s">
        <v>6</v>
      </c>
      <c r="C860" s="16" t="s">
        <v>1292</v>
      </c>
      <c r="D860" s="18">
        <v>7573.43</v>
      </c>
    </row>
    <row r="861" spans="1:4" x14ac:dyDescent="0.25">
      <c r="A861" s="16" t="s">
        <v>475</v>
      </c>
      <c r="B861" s="1" t="s">
        <v>6</v>
      </c>
      <c r="C861" s="16" t="s">
        <v>1293</v>
      </c>
      <c r="D861" s="18">
        <v>8065.73</v>
      </c>
    </row>
    <row r="862" spans="1:4" x14ac:dyDescent="0.25">
      <c r="A862" s="16" t="s">
        <v>475</v>
      </c>
      <c r="B862" s="1" t="s">
        <v>6</v>
      </c>
      <c r="C862" s="16" t="s">
        <v>1294</v>
      </c>
      <c r="D862" s="18">
        <v>9385.74</v>
      </c>
    </row>
    <row r="863" spans="1:4" x14ac:dyDescent="0.25">
      <c r="C863"/>
      <c r="D863" s="17"/>
    </row>
    <row r="864" spans="1:4" x14ac:dyDescent="0.25">
      <c r="C864"/>
      <c r="D864" s="17"/>
    </row>
    <row r="865" spans="3:4" x14ac:dyDescent="0.25">
      <c r="C865"/>
      <c r="D865" s="17"/>
    </row>
    <row r="866" spans="3:4" x14ac:dyDescent="0.25">
      <c r="C866"/>
      <c r="D866" s="17"/>
    </row>
    <row r="867" spans="3:4" x14ac:dyDescent="0.25">
      <c r="C867"/>
      <c r="D867" s="17"/>
    </row>
    <row r="868" spans="3:4" x14ac:dyDescent="0.25">
      <c r="C868"/>
      <c r="D868" s="17"/>
    </row>
    <row r="869" spans="3:4" x14ac:dyDescent="0.25">
      <c r="C869"/>
      <c r="D869" s="17"/>
    </row>
    <row r="870" spans="3:4" x14ac:dyDescent="0.25">
      <c r="C870"/>
      <c r="D870" s="17"/>
    </row>
    <row r="871" spans="3:4" x14ac:dyDescent="0.25">
      <c r="C871"/>
      <c r="D871" s="17"/>
    </row>
    <row r="872" spans="3:4" x14ac:dyDescent="0.25">
      <c r="C872"/>
      <c r="D872" s="17"/>
    </row>
    <row r="873" spans="3:4" x14ac:dyDescent="0.25">
      <c r="C873"/>
      <c r="D873" s="17"/>
    </row>
    <row r="874" spans="3:4" x14ac:dyDescent="0.25">
      <c r="C874"/>
      <c r="D874" s="17"/>
    </row>
    <row r="875" spans="3:4" x14ac:dyDescent="0.25">
      <c r="C875"/>
      <c r="D875" s="17"/>
    </row>
    <row r="876" spans="3:4" x14ac:dyDescent="0.25">
      <c r="C876"/>
      <c r="D876" s="17"/>
    </row>
    <row r="877" spans="3:4" x14ac:dyDescent="0.25">
      <c r="C877"/>
      <c r="D877" s="17"/>
    </row>
    <row r="878" spans="3:4" x14ac:dyDescent="0.25">
      <c r="C878"/>
      <c r="D878" s="17"/>
    </row>
    <row r="879" spans="3:4" x14ac:dyDescent="0.25">
      <c r="C879"/>
      <c r="D879" s="17"/>
    </row>
    <row r="880" spans="3:4" x14ac:dyDescent="0.25">
      <c r="C880"/>
      <c r="D880" s="17"/>
    </row>
    <row r="881" spans="3:4" x14ac:dyDescent="0.25">
      <c r="C881"/>
      <c r="D881" s="17"/>
    </row>
    <row r="882" spans="3:4" x14ac:dyDescent="0.25">
      <c r="C882"/>
      <c r="D882" s="17"/>
    </row>
    <row r="883" spans="3:4" x14ac:dyDescent="0.25">
      <c r="C883"/>
      <c r="D883" s="17"/>
    </row>
    <row r="884" spans="3:4" x14ac:dyDescent="0.25">
      <c r="C884"/>
      <c r="D884" s="17"/>
    </row>
    <row r="885" spans="3:4" x14ac:dyDescent="0.25">
      <c r="C885"/>
      <c r="D885" s="17"/>
    </row>
    <row r="886" spans="3:4" x14ac:dyDescent="0.25">
      <c r="C886"/>
      <c r="D886" s="17"/>
    </row>
    <row r="887" spans="3:4" x14ac:dyDescent="0.25">
      <c r="C887"/>
      <c r="D887" s="17"/>
    </row>
    <row r="888" spans="3:4" x14ac:dyDescent="0.25">
      <c r="C888"/>
      <c r="D888" s="17"/>
    </row>
    <row r="889" spans="3:4" x14ac:dyDescent="0.25">
      <c r="C889"/>
      <c r="D889" s="17"/>
    </row>
    <row r="890" spans="3:4" x14ac:dyDescent="0.25">
      <c r="C890"/>
      <c r="D890" s="17"/>
    </row>
    <row r="891" spans="3:4" x14ac:dyDescent="0.25">
      <c r="C891"/>
      <c r="D891" s="17"/>
    </row>
    <row r="892" spans="3:4" x14ac:dyDescent="0.25">
      <c r="C892"/>
      <c r="D892" s="17"/>
    </row>
    <row r="893" spans="3:4" x14ac:dyDescent="0.25">
      <c r="C893"/>
      <c r="D893" s="17"/>
    </row>
    <row r="894" spans="3:4" x14ac:dyDescent="0.25">
      <c r="C894"/>
      <c r="D894" s="17"/>
    </row>
    <row r="895" spans="3:4" x14ac:dyDescent="0.25">
      <c r="C895"/>
      <c r="D895" s="17"/>
    </row>
    <row r="896" spans="3:4" x14ac:dyDescent="0.25">
      <c r="D896" s="17"/>
    </row>
    <row r="897" spans="4:4" x14ac:dyDescent="0.25">
      <c r="D897" s="17"/>
    </row>
    <row r="898" spans="4:4" x14ac:dyDescent="0.25">
      <c r="D898" s="17"/>
    </row>
    <row r="899" spans="4:4" x14ac:dyDescent="0.25">
      <c r="D899" s="17"/>
    </row>
    <row r="900" spans="4:4" x14ac:dyDescent="0.25">
      <c r="D900" s="17"/>
    </row>
    <row r="901" spans="4:4" x14ac:dyDescent="0.25">
      <c r="D901" s="17"/>
    </row>
    <row r="902" spans="4:4" x14ac:dyDescent="0.25">
      <c r="D902" s="17"/>
    </row>
    <row r="903" spans="4:4" x14ac:dyDescent="0.25">
      <c r="D903" s="17"/>
    </row>
    <row r="904" spans="4:4" x14ac:dyDescent="0.25">
      <c r="D904" s="17"/>
    </row>
    <row r="905" spans="4:4" x14ac:dyDescent="0.25">
      <c r="D905" s="17"/>
    </row>
    <row r="906" spans="4:4" x14ac:dyDescent="0.25">
      <c r="D906" s="17"/>
    </row>
    <row r="907" spans="4:4" x14ac:dyDescent="0.25">
      <c r="D907" s="17"/>
    </row>
    <row r="908" spans="4:4" x14ac:dyDescent="0.25">
      <c r="D908" s="17"/>
    </row>
    <row r="909" spans="4:4" x14ac:dyDescent="0.25">
      <c r="D909" s="17"/>
    </row>
    <row r="910" spans="4:4" x14ac:dyDescent="0.25">
      <c r="D910" s="17"/>
    </row>
    <row r="911" spans="4:4" x14ac:dyDescent="0.25">
      <c r="D911" s="17"/>
    </row>
    <row r="912" spans="4:4" x14ac:dyDescent="0.25">
      <c r="D912" s="17"/>
    </row>
    <row r="913" spans="4:4" x14ac:dyDescent="0.25">
      <c r="D913" s="17"/>
    </row>
    <row r="914" spans="4:4" x14ac:dyDescent="0.25">
      <c r="D914" s="17"/>
    </row>
    <row r="915" spans="4:4" x14ac:dyDescent="0.25">
      <c r="D915" s="17"/>
    </row>
    <row r="916" spans="4:4" x14ac:dyDescent="0.25">
      <c r="D916" s="17"/>
    </row>
    <row r="917" spans="4:4" x14ac:dyDescent="0.25">
      <c r="D917" s="17"/>
    </row>
    <row r="918" spans="4:4" x14ac:dyDescent="0.25">
      <c r="D918" s="17"/>
    </row>
  </sheetData>
  <conditionalFormatting sqref="D4:E4">
    <cfRule type="cellIs" dxfId="7" priority="1" operator="greater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Index!$A$8:$A$14</xm:f>
          </x14:formula1>
          <xm:sqref>B6:B1900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N68"/>
  <sheetViews>
    <sheetView workbookViewId="0">
      <selection activeCell="C34" sqref="C34"/>
    </sheetView>
  </sheetViews>
  <sheetFormatPr defaultRowHeight="15" x14ac:dyDescent="0.25"/>
  <cols>
    <col min="1" max="1" width="38.42578125" style="1" customWidth="1"/>
    <col min="2" max="2" width="35.42578125" style="1" bestFit="1" customWidth="1"/>
    <col min="3" max="3" width="28.28515625" style="1" customWidth="1"/>
    <col min="4" max="5" width="19.28515625" style="1" customWidth="1"/>
    <col min="6" max="40" width="9.140625" style="4"/>
    <col min="41" max="16384" width="9.140625" style="1"/>
  </cols>
  <sheetData>
    <row r="1" spans="1:5" ht="18.75" x14ac:dyDescent="0.3">
      <c r="A1" s="6" t="s">
        <v>7</v>
      </c>
      <c r="B1" s="6"/>
      <c r="C1" s="6"/>
      <c r="D1" s="6"/>
      <c r="E1" s="6"/>
    </row>
    <row r="2" spans="1:5" x14ac:dyDescent="0.25">
      <c r="A2" s="2" t="s">
        <v>0</v>
      </c>
      <c r="B2" s="2" t="s">
        <v>14</v>
      </c>
      <c r="C2" s="5" t="s">
        <v>10</v>
      </c>
      <c r="D2" s="7">
        <f>Index!B9</f>
        <v>1441964</v>
      </c>
      <c r="E2" s="7"/>
    </row>
    <row r="3" spans="1:5" ht="15.75" thickBot="1" x14ac:dyDescent="0.3">
      <c r="A3" s="2" t="s">
        <v>1</v>
      </c>
      <c r="B3" s="2" t="s">
        <v>15</v>
      </c>
      <c r="C3" s="5" t="s">
        <v>11</v>
      </c>
      <c r="D3" s="8">
        <f>SUM(D6:D10000)</f>
        <v>1441963.9900000002</v>
      </c>
      <c r="E3" s="8"/>
    </row>
    <row r="4" spans="1:5" ht="21" customHeight="1" thickBot="1" x14ac:dyDescent="0.3">
      <c r="A4" s="2"/>
      <c r="B4" s="2" t="s">
        <v>16</v>
      </c>
      <c r="C4" s="5" t="s">
        <v>12</v>
      </c>
      <c r="D4" s="9">
        <f>D2-D3</f>
        <v>9.9999997764825821E-3</v>
      </c>
      <c r="E4" s="10"/>
    </row>
    <row r="5" spans="1:5" ht="25.5" customHeight="1" thickBot="1" x14ac:dyDescent="0.3">
      <c r="A5" s="3" t="s">
        <v>5</v>
      </c>
      <c r="B5" s="3" t="s">
        <v>3</v>
      </c>
      <c r="C5" s="3" t="s">
        <v>2</v>
      </c>
      <c r="D5" s="3" t="s">
        <v>4</v>
      </c>
      <c r="E5" s="3" t="s">
        <v>17</v>
      </c>
    </row>
    <row r="6" spans="1:5" x14ac:dyDescent="0.25">
      <c r="A6" s="16" t="s">
        <v>1301</v>
      </c>
      <c r="B6" s="1" t="s">
        <v>8</v>
      </c>
      <c r="C6" s="16" t="s">
        <v>1341</v>
      </c>
      <c r="D6" s="18">
        <v>5.08</v>
      </c>
      <c r="E6" s="1" t="s">
        <v>153</v>
      </c>
    </row>
    <row r="7" spans="1:5" x14ac:dyDescent="0.25">
      <c r="A7" s="16" t="s">
        <v>1302</v>
      </c>
      <c r="B7" s="1" t="s">
        <v>8</v>
      </c>
      <c r="C7" s="16" t="s">
        <v>1342</v>
      </c>
      <c r="D7" s="18">
        <v>13.95</v>
      </c>
      <c r="E7" s="1" t="s">
        <v>153</v>
      </c>
    </row>
    <row r="8" spans="1:5" x14ac:dyDescent="0.25">
      <c r="A8" s="16" t="s">
        <v>1303</v>
      </c>
      <c r="B8" s="1" t="s">
        <v>8</v>
      </c>
      <c r="C8" s="16" t="s">
        <v>1343</v>
      </c>
      <c r="D8" s="18">
        <v>15.01</v>
      </c>
      <c r="E8" s="1" t="s">
        <v>153</v>
      </c>
    </row>
    <row r="9" spans="1:5" x14ac:dyDescent="0.25">
      <c r="A9" s="16" t="s">
        <v>1304</v>
      </c>
      <c r="B9" s="1" t="s">
        <v>8</v>
      </c>
      <c r="C9" s="16" t="s">
        <v>1344</v>
      </c>
      <c r="D9" s="18">
        <v>17.16</v>
      </c>
      <c r="E9" s="1" t="s">
        <v>153</v>
      </c>
    </row>
    <row r="10" spans="1:5" x14ac:dyDescent="0.25">
      <c r="A10" s="16" t="s">
        <v>1305</v>
      </c>
      <c r="B10" s="1" t="s">
        <v>8</v>
      </c>
      <c r="C10" s="16" t="s">
        <v>1345</v>
      </c>
      <c r="D10" s="18">
        <v>18.670000000000002</v>
      </c>
      <c r="E10" s="1" t="s">
        <v>153</v>
      </c>
    </row>
    <row r="11" spans="1:5" x14ac:dyDescent="0.25">
      <c r="A11" s="16" t="s">
        <v>1306</v>
      </c>
      <c r="B11" s="1" t="s">
        <v>8</v>
      </c>
      <c r="C11" s="16" t="s">
        <v>1346</v>
      </c>
      <c r="D11" s="18">
        <v>20.2</v>
      </c>
      <c r="E11" s="1" t="s">
        <v>153</v>
      </c>
    </row>
    <row r="12" spans="1:5" x14ac:dyDescent="0.25">
      <c r="A12" s="16" t="s">
        <v>1307</v>
      </c>
      <c r="B12" s="1" t="s">
        <v>8</v>
      </c>
      <c r="C12" s="16" t="s">
        <v>1347</v>
      </c>
      <c r="D12" s="18">
        <v>20.39</v>
      </c>
      <c r="E12" s="1" t="s">
        <v>153</v>
      </c>
    </row>
    <row r="13" spans="1:5" x14ac:dyDescent="0.25">
      <c r="A13" s="16" t="s">
        <v>1308</v>
      </c>
      <c r="B13" s="1" t="s">
        <v>8</v>
      </c>
      <c r="C13" s="16" t="s">
        <v>1348</v>
      </c>
      <c r="D13" s="18">
        <v>21.71</v>
      </c>
      <c r="E13" s="1" t="s">
        <v>153</v>
      </c>
    </row>
    <row r="14" spans="1:5" x14ac:dyDescent="0.25">
      <c r="A14" s="16" t="s">
        <v>292</v>
      </c>
      <c r="B14" s="1" t="s">
        <v>8</v>
      </c>
      <c r="C14" s="16" t="s">
        <v>1349</v>
      </c>
      <c r="D14" s="18">
        <v>23.18</v>
      </c>
      <c r="E14" s="1" t="s">
        <v>153</v>
      </c>
    </row>
    <row r="15" spans="1:5" x14ac:dyDescent="0.25">
      <c r="A15" s="16" t="s">
        <v>1309</v>
      </c>
      <c r="B15" s="1" t="s">
        <v>8</v>
      </c>
      <c r="C15" s="16" t="s">
        <v>1350</v>
      </c>
      <c r="D15" s="18">
        <v>26.42</v>
      </c>
      <c r="E15" s="1" t="s">
        <v>153</v>
      </c>
    </row>
    <row r="16" spans="1:5" x14ac:dyDescent="0.25">
      <c r="A16" s="16" t="s">
        <v>1310</v>
      </c>
      <c r="B16" s="1" t="s">
        <v>8</v>
      </c>
      <c r="C16" s="16" t="s">
        <v>1351</v>
      </c>
      <c r="D16" s="18">
        <v>27.03</v>
      </c>
      <c r="E16" s="1" t="s">
        <v>153</v>
      </c>
    </row>
    <row r="17" spans="1:5" x14ac:dyDescent="0.25">
      <c r="A17" s="16" t="s">
        <v>1311</v>
      </c>
      <c r="B17" s="1" t="s">
        <v>8</v>
      </c>
      <c r="C17" s="16" t="s">
        <v>1352</v>
      </c>
      <c r="D17" s="18">
        <v>28.5</v>
      </c>
      <c r="E17" s="1" t="s">
        <v>153</v>
      </c>
    </row>
    <row r="18" spans="1:5" x14ac:dyDescent="0.25">
      <c r="A18" s="16" t="s">
        <v>1312</v>
      </c>
      <c r="B18" s="1" t="s">
        <v>8</v>
      </c>
      <c r="C18" s="16" t="s">
        <v>1353</v>
      </c>
      <c r="D18" s="18">
        <v>29.13</v>
      </c>
      <c r="E18" s="1" t="s">
        <v>153</v>
      </c>
    </row>
    <row r="19" spans="1:5" x14ac:dyDescent="0.25">
      <c r="A19" s="16" t="s">
        <v>1313</v>
      </c>
      <c r="B19" s="1" t="s">
        <v>8</v>
      </c>
      <c r="C19" s="16" t="s">
        <v>1354</v>
      </c>
      <c r="D19" s="18">
        <v>30.32</v>
      </c>
      <c r="E19" s="1" t="s">
        <v>153</v>
      </c>
    </row>
    <row r="20" spans="1:5" x14ac:dyDescent="0.25">
      <c r="A20" s="16" t="s">
        <v>1314</v>
      </c>
      <c r="B20" s="1" t="s">
        <v>8</v>
      </c>
      <c r="C20" s="16" t="s">
        <v>1355</v>
      </c>
      <c r="D20" s="18">
        <v>30.62</v>
      </c>
      <c r="E20" s="1" t="s">
        <v>153</v>
      </c>
    </row>
    <row r="21" spans="1:5" x14ac:dyDescent="0.25">
      <c r="A21" s="16" t="s">
        <v>1315</v>
      </c>
      <c r="B21" s="1" t="s">
        <v>8</v>
      </c>
      <c r="C21" s="16" t="s">
        <v>1356</v>
      </c>
      <c r="D21" s="18">
        <v>30.75</v>
      </c>
      <c r="E21" s="1" t="s">
        <v>153</v>
      </c>
    </row>
    <row r="22" spans="1:5" x14ac:dyDescent="0.25">
      <c r="A22" s="16" t="s">
        <v>1316</v>
      </c>
      <c r="B22" s="1" t="s">
        <v>8</v>
      </c>
      <c r="C22" s="16" t="s">
        <v>1357</v>
      </c>
      <c r="D22" s="18">
        <v>30.79</v>
      </c>
      <c r="E22" s="1" t="s">
        <v>153</v>
      </c>
    </row>
    <row r="23" spans="1:5" x14ac:dyDescent="0.25">
      <c r="A23" s="16" t="s">
        <v>1317</v>
      </c>
      <c r="B23" s="1" t="s">
        <v>8</v>
      </c>
      <c r="C23" s="16" t="s">
        <v>1358</v>
      </c>
      <c r="D23" s="18">
        <v>31.55</v>
      </c>
      <c r="E23" s="1" t="s">
        <v>153</v>
      </c>
    </row>
    <row r="24" spans="1:5" x14ac:dyDescent="0.25">
      <c r="A24" s="16" t="s">
        <v>1318</v>
      </c>
      <c r="B24" s="1" t="s">
        <v>8</v>
      </c>
      <c r="C24" s="16" t="s">
        <v>1359</v>
      </c>
      <c r="D24" s="18">
        <v>31.82</v>
      </c>
      <c r="E24" s="1" t="s">
        <v>153</v>
      </c>
    </row>
    <row r="25" spans="1:5" x14ac:dyDescent="0.25">
      <c r="A25" s="16" t="s">
        <v>1319</v>
      </c>
      <c r="B25" s="1" t="s">
        <v>8</v>
      </c>
      <c r="C25" s="16" t="s">
        <v>1360</v>
      </c>
      <c r="D25" s="18">
        <v>32.130000000000003</v>
      </c>
      <c r="E25" s="1" t="s">
        <v>153</v>
      </c>
    </row>
    <row r="26" spans="1:5" x14ac:dyDescent="0.25">
      <c r="A26" s="16" t="s">
        <v>1320</v>
      </c>
      <c r="B26" s="1" t="s">
        <v>8</v>
      </c>
      <c r="C26" s="16" t="s">
        <v>1361</v>
      </c>
      <c r="D26" s="18">
        <v>32.5</v>
      </c>
      <c r="E26" s="1" t="s">
        <v>153</v>
      </c>
    </row>
    <row r="27" spans="1:5" x14ac:dyDescent="0.25">
      <c r="A27" s="16" t="s">
        <v>1321</v>
      </c>
      <c r="B27" s="1" t="s">
        <v>8</v>
      </c>
      <c r="C27" s="16" t="s">
        <v>1362</v>
      </c>
      <c r="D27" s="18">
        <v>33.909999999999997</v>
      </c>
      <c r="E27" s="1" t="s">
        <v>153</v>
      </c>
    </row>
    <row r="28" spans="1:5" x14ac:dyDescent="0.25">
      <c r="A28" s="16" t="s">
        <v>1322</v>
      </c>
      <c r="B28" s="1" t="s">
        <v>8</v>
      </c>
      <c r="C28" s="16" t="s">
        <v>1363</v>
      </c>
      <c r="D28" s="18">
        <v>34.1</v>
      </c>
      <c r="E28" s="1" t="s">
        <v>153</v>
      </c>
    </row>
    <row r="29" spans="1:5" x14ac:dyDescent="0.25">
      <c r="A29" s="16" t="s">
        <v>1323</v>
      </c>
      <c r="B29" s="1" t="s">
        <v>8</v>
      </c>
      <c r="C29" s="16" t="s">
        <v>1364</v>
      </c>
      <c r="D29" s="18">
        <v>37.61</v>
      </c>
      <c r="E29" s="1" t="s">
        <v>153</v>
      </c>
    </row>
    <row r="30" spans="1:5" x14ac:dyDescent="0.25">
      <c r="A30" s="16" t="s">
        <v>1324</v>
      </c>
      <c r="B30" s="1" t="s">
        <v>8</v>
      </c>
      <c r="C30" s="16" t="s">
        <v>1365</v>
      </c>
      <c r="D30" s="18">
        <v>38.64</v>
      </c>
      <c r="E30" s="1" t="s">
        <v>153</v>
      </c>
    </row>
    <row r="31" spans="1:5" x14ac:dyDescent="0.25">
      <c r="A31" s="16" t="s">
        <v>1301</v>
      </c>
      <c r="B31" s="1" t="s">
        <v>8</v>
      </c>
      <c r="C31" s="16" t="s">
        <v>1366</v>
      </c>
      <c r="D31" s="18">
        <v>39.299999999999997</v>
      </c>
      <c r="E31" s="1" t="s">
        <v>153</v>
      </c>
    </row>
    <row r="32" spans="1:5" x14ac:dyDescent="0.25">
      <c r="A32" s="16" t="s">
        <v>1325</v>
      </c>
      <c r="B32" s="1" t="s">
        <v>8</v>
      </c>
      <c r="C32" s="16" t="s">
        <v>1367</v>
      </c>
      <c r="D32" s="18">
        <v>39.9</v>
      </c>
      <c r="E32" s="1" t="s">
        <v>153</v>
      </c>
    </row>
    <row r="33" spans="1:5" x14ac:dyDescent="0.25">
      <c r="A33" s="16" t="s">
        <v>1326</v>
      </c>
      <c r="B33" s="1" t="s">
        <v>8</v>
      </c>
      <c r="C33" s="16" t="s">
        <v>1368</v>
      </c>
      <c r="D33" s="18">
        <v>40.33</v>
      </c>
      <c r="E33" s="1" t="s">
        <v>153</v>
      </c>
    </row>
    <row r="34" spans="1:5" x14ac:dyDescent="0.25">
      <c r="A34" s="16" t="s">
        <v>380</v>
      </c>
      <c r="B34" s="1" t="s">
        <v>8</v>
      </c>
      <c r="C34" s="16" t="s">
        <v>1369</v>
      </c>
      <c r="D34" s="18">
        <v>40.64</v>
      </c>
      <c r="E34" s="1" t="s">
        <v>153</v>
      </c>
    </row>
    <row r="35" spans="1:5" x14ac:dyDescent="0.25">
      <c r="A35" s="16" t="s">
        <v>1327</v>
      </c>
      <c r="B35" s="1" t="s">
        <v>8</v>
      </c>
      <c r="C35" s="16" t="s">
        <v>1370</v>
      </c>
      <c r="D35" s="18">
        <v>42.3</v>
      </c>
      <c r="E35" s="1" t="s">
        <v>153</v>
      </c>
    </row>
    <row r="36" spans="1:5" x14ac:dyDescent="0.25">
      <c r="A36" s="16" t="s">
        <v>1328</v>
      </c>
      <c r="B36" s="1" t="s">
        <v>8</v>
      </c>
      <c r="C36" s="16" t="s">
        <v>1371</v>
      </c>
      <c r="D36" s="18">
        <v>43.1</v>
      </c>
      <c r="E36" s="1" t="s">
        <v>153</v>
      </c>
    </row>
    <row r="37" spans="1:5" x14ac:dyDescent="0.25">
      <c r="A37" s="16" t="s">
        <v>292</v>
      </c>
      <c r="B37" s="1" t="s">
        <v>8</v>
      </c>
      <c r="C37" s="16" t="s">
        <v>1372</v>
      </c>
      <c r="D37" s="18">
        <v>44.01</v>
      </c>
      <c r="E37" s="1" t="s">
        <v>153</v>
      </c>
    </row>
    <row r="38" spans="1:5" x14ac:dyDescent="0.25">
      <c r="A38" s="16" t="s">
        <v>180</v>
      </c>
      <c r="B38" s="1" t="s">
        <v>8</v>
      </c>
      <c r="C38" s="16" t="s">
        <v>1373</v>
      </c>
      <c r="D38" s="18">
        <v>44.3</v>
      </c>
      <c r="E38" s="1" t="s">
        <v>153</v>
      </c>
    </row>
    <row r="39" spans="1:5" x14ac:dyDescent="0.25">
      <c r="A39" s="16" t="s">
        <v>1329</v>
      </c>
      <c r="B39" s="1" t="s">
        <v>8</v>
      </c>
      <c r="C39" s="16" t="s">
        <v>1374</v>
      </c>
      <c r="D39" s="18">
        <v>45.22</v>
      </c>
      <c r="E39" s="1" t="s">
        <v>153</v>
      </c>
    </row>
    <row r="40" spans="1:5" x14ac:dyDescent="0.25">
      <c r="A40" s="16" t="s">
        <v>1330</v>
      </c>
      <c r="B40" s="1" t="s">
        <v>8</v>
      </c>
      <c r="C40" s="16" t="s">
        <v>1375</v>
      </c>
      <c r="D40" s="18">
        <v>47.04</v>
      </c>
      <c r="E40" s="1" t="s">
        <v>153</v>
      </c>
    </row>
    <row r="41" spans="1:5" x14ac:dyDescent="0.25">
      <c r="A41" s="16" t="s">
        <v>1331</v>
      </c>
      <c r="B41" s="1" t="s">
        <v>8</v>
      </c>
      <c r="C41" s="16" t="s">
        <v>1297</v>
      </c>
      <c r="D41" s="18">
        <v>47.09</v>
      </c>
      <c r="E41" s="1" t="s">
        <v>153</v>
      </c>
    </row>
    <row r="42" spans="1:5" x14ac:dyDescent="0.25">
      <c r="A42" s="16" t="s">
        <v>1332</v>
      </c>
      <c r="B42" s="1" t="s">
        <v>8</v>
      </c>
      <c r="C42" s="16" t="s">
        <v>1376</v>
      </c>
      <c r="D42" s="18">
        <v>53.39</v>
      </c>
      <c r="E42" s="1" t="s">
        <v>153</v>
      </c>
    </row>
    <row r="43" spans="1:5" x14ac:dyDescent="0.25">
      <c r="A43" s="16" t="s">
        <v>1333</v>
      </c>
      <c r="B43" s="1" t="s">
        <v>8</v>
      </c>
      <c r="C43" s="16" t="s">
        <v>1377</v>
      </c>
      <c r="D43" s="18">
        <v>53.43</v>
      </c>
      <c r="E43" s="1" t="s">
        <v>153</v>
      </c>
    </row>
    <row r="44" spans="1:5" x14ac:dyDescent="0.25">
      <c r="A44" s="16" t="s">
        <v>1334</v>
      </c>
      <c r="B44" s="1" t="s">
        <v>8</v>
      </c>
      <c r="C44" s="16" t="s">
        <v>1378</v>
      </c>
      <c r="D44" s="18">
        <v>58.59</v>
      </c>
    </row>
    <row r="45" spans="1:5" x14ac:dyDescent="0.25">
      <c r="A45" s="16" t="s">
        <v>1335</v>
      </c>
      <c r="B45" s="1" t="s">
        <v>8</v>
      </c>
      <c r="C45" s="16" t="s">
        <v>1379</v>
      </c>
      <c r="D45" s="18">
        <v>97.85</v>
      </c>
    </row>
    <row r="46" spans="1:5" x14ac:dyDescent="0.25">
      <c r="A46" s="16" t="s">
        <v>1336</v>
      </c>
      <c r="B46" s="1" t="s">
        <v>8</v>
      </c>
      <c r="C46" s="16" t="s">
        <v>1380</v>
      </c>
      <c r="D46" s="18">
        <v>624.36</v>
      </c>
    </row>
    <row r="47" spans="1:5" x14ac:dyDescent="0.25">
      <c r="A47" s="16" t="s">
        <v>1337</v>
      </c>
      <c r="B47" s="1" t="s">
        <v>8</v>
      </c>
      <c r="C47" s="16" t="s">
        <v>1381</v>
      </c>
      <c r="D47" s="18">
        <v>1947.7</v>
      </c>
    </row>
    <row r="48" spans="1:5" x14ac:dyDescent="0.25">
      <c r="A48" s="16" t="s">
        <v>1338</v>
      </c>
      <c r="B48" s="1" t="s">
        <v>8</v>
      </c>
      <c r="C48" s="16" t="s">
        <v>1382</v>
      </c>
      <c r="D48" s="18">
        <v>2587.79</v>
      </c>
    </row>
    <row r="49" spans="1:4" x14ac:dyDescent="0.25">
      <c r="A49" s="16" t="s">
        <v>1339</v>
      </c>
      <c r="B49" s="1" t="s">
        <v>8</v>
      </c>
      <c r="C49" s="16" t="s">
        <v>1383</v>
      </c>
      <c r="D49" s="18">
        <v>4524.37</v>
      </c>
    </row>
    <row r="50" spans="1:4" x14ac:dyDescent="0.25">
      <c r="A50" s="16" t="s">
        <v>1340</v>
      </c>
      <c r="B50" s="1" t="s">
        <v>8</v>
      </c>
      <c r="C50" s="16" t="s">
        <v>1384</v>
      </c>
      <c r="D50" s="18">
        <v>4631.6400000000003</v>
      </c>
    </row>
    <row r="51" spans="1:4" x14ac:dyDescent="0.25">
      <c r="A51" s="16" t="s">
        <v>1334</v>
      </c>
      <c r="B51" s="1" t="s">
        <v>8</v>
      </c>
      <c r="C51" s="16" t="s">
        <v>1385</v>
      </c>
      <c r="D51" s="18">
        <v>6464.43</v>
      </c>
    </row>
    <row r="52" spans="1:4" x14ac:dyDescent="0.25">
      <c r="A52" s="16" t="s">
        <v>1335</v>
      </c>
      <c r="B52" s="1" t="s">
        <v>8</v>
      </c>
      <c r="C52" s="16" t="s">
        <v>1386</v>
      </c>
      <c r="D52" s="18">
        <v>6986.21</v>
      </c>
    </row>
    <row r="53" spans="1:4" x14ac:dyDescent="0.25">
      <c r="A53" s="16" t="s">
        <v>1337</v>
      </c>
      <c r="B53" s="1" t="s">
        <v>8</v>
      </c>
      <c r="C53" s="16" t="s">
        <v>1387</v>
      </c>
      <c r="D53" s="18">
        <v>14282.06</v>
      </c>
    </row>
    <row r="54" spans="1:4" x14ac:dyDescent="0.25">
      <c r="A54" s="16" t="s">
        <v>1336</v>
      </c>
      <c r="B54" s="1" t="s">
        <v>8</v>
      </c>
      <c r="C54" s="16" t="s">
        <v>1388</v>
      </c>
      <c r="D54" s="18">
        <v>17111.509999999998</v>
      </c>
    </row>
    <row r="55" spans="1:4" x14ac:dyDescent="0.25">
      <c r="A55" s="16" t="s">
        <v>1336</v>
      </c>
      <c r="B55" s="1" t="s">
        <v>8</v>
      </c>
      <c r="C55" s="16" t="s">
        <v>1389</v>
      </c>
      <c r="D55" s="18">
        <v>19238.64</v>
      </c>
    </row>
    <row r="56" spans="1:4" x14ac:dyDescent="0.25">
      <c r="A56" s="16" t="s">
        <v>1336</v>
      </c>
      <c r="B56" s="1" t="s">
        <v>8</v>
      </c>
      <c r="C56" s="16" t="s">
        <v>1390</v>
      </c>
      <c r="D56" s="18">
        <v>21475.41</v>
      </c>
    </row>
    <row r="57" spans="1:4" x14ac:dyDescent="0.25">
      <c r="A57" s="16" t="s">
        <v>1336</v>
      </c>
      <c r="B57" s="1" t="s">
        <v>8</v>
      </c>
      <c r="C57" s="16" t="s">
        <v>1391</v>
      </c>
      <c r="D57" s="18">
        <v>23645.98</v>
      </c>
    </row>
    <row r="58" spans="1:4" x14ac:dyDescent="0.25">
      <c r="A58" s="16" t="s">
        <v>1336</v>
      </c>
      <c r="B58" s="1" t="s">
        <v>8</v>
      </c>
      <c r="C58" s="16" t="s">
        <v>1392</v>
      </c>
      <c r="D58" s="18">
        <v>30769.73</v>
      </c>
    </row>
    <row r="59" spans="1:4" x14ac:dyDescent="0.25">
      <c r="A59" s="16" t="s">
        <v>1336</v>
      </c>
      <c r="B59" s="1" t="s">
        <v>8</v>
      </c>
      <c r="C59" s="16" t="s">
        <v>1393</v>
      </c>
      <c r="D59" s="18">
        <v>31178.9</v>
      </c>
    </row>
    <row r="60" spans="1:4" x14ac:dyDescent="0.25">
      <c r="A60" s="16" t="s">
        <v>1336</v>
      </c>
      <c r="B60" s="1" t="s">
        <v>8</v>
      </c>
      <c r="C60" s="16" t="s">
        <v>1394</v>
      </c>
      <c r="D60" s="18">
        <v>33452.269999999997</v>
      </c>
    </row>
    <row r="61" spans="1:4" x14ac:dyDescent="0.25">
      <c r="A61" s="16" t="s">
        <v>1336</v>
      </c>
      <c r="B61" s="1" t="s">
        <v>8</v>
      </c>
      <c r="C61" s="16" t="s">
        <v>1395</v>
      </c>
      <c r="D61" s="18">
        <v>36423.82</v>
      </c>
    </row>
    <row r="62" spans="1:4" x14ac:dyDescent="0.25">
      <c r="A62" s="16" t="s">
        <v>1336</v>
      </c>
      <c r="B62" s="1" t="s">
        <v>8</v>
      </c>
      <c r="C62" s="16" t="s">
        <v>1396</v>
      </c>
      <c r="D62" s="18">
        <v>62848.800000000003</v>
      </c>
    </row>
    <row r="63" spans="1:4" x14ac:dyDescent="0.25">
      <c r="A63" s="16" t="s">
        <v>1336</v>
      </c>
      <c r="B63" s="1" t="s">
        <v>8</v>
      </c>
      <c r="C63" s="16" t="s">
        <v>1397</v>
      </c>
      <c r="D63" s="18">
        <v>64499.47</v>
      </c>
    </row>
    <row r="64" spans="1:4" x14ac:dyDescent="0.25">
      <c r="A64" s="16" t="s">
        <v>1336</v>
      </c>
      <c r="B64" s="1" t="s">
        <v>8</v>
      </c>
      <c r="C64" s="16" t="s">
        <v>1398</v>
      </c>
      <c r="D64" s="18">
        <v>78070.259999999995</v>
      </c>
    </row>
    <row r="65" spans="1:4" x14ac:dyDescent="0.25">
      <c r="A65" s="16" t="s">
        <v>1336</v>
      </c>
      <c r="B65" s="1" t="s">
        <v>8</v>
      </c>
      <c r="C65" s="16" t="s">
        <v>1399</v>
      </c>
      <c r="D65" s="18">
        <v>109985.4</v>
      </c>
    </row>
    <row r="66" spans="1:4" x14ac:dyDescent="0.25">
      <c r="A66" s="16" t="s">
        <v>1336</v>
      </c>
      <c r="B66" s="1" t="s">
        <v>8</v>
      </c>
      <c r="C66" s="16" t="s">
        <v>1400</v>
      </c>
      <c r="D66" s="18">
        <v>158431.35</v>
      </c>
    </row>
    <row r="67" spans="1:4" x14ac:dyDescent="0.25">
      <c r="A67" s="16" t="s">
        <v>1336</v>
      </c>
      <c r="B67" s="1" t="s">
        <v>8</v>
      </c>
      <c r="C67" s="16" t="s">
        <v>1401</v>
      </c>
      <c r="D67" s="18">
        <v>326437.33</v>
      </c>
    </row>
    <row r="68" spans="1:4" x14ac:dyDescent="0.25">
      <c r="A68" s="16" t="s">
        <v>1336</v>
      </c>
      <c r="B68" s="1" t="s">
        <v>8</v>
      </c>
      <c r="C68" s="16" t="s">
        <v>1402</v>
      </c>
      <c r="D68" s="18">
        <v>384948.9</v>
      </c>
    </row>
  </sheetData>
  <conditionalFormatting sqref="D4:E4">
    <cfRule type="cellIs" dxfId="5" priority="1" operator="greater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Index!$A$8:$A$14</xm:f>
          </x14:formula1>
          <xm:sqref>B6:B1900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N67"/>
  <sheetViews>
    <sheetView workbookViewId="0">
      <selection activeCell="E9" sqref="E9"/>
    </sheetView>
  </sheetViews>
  <sheetFormatPr defaultRowHeight="15" x14ac:dyDescent="0.25"/>
  <cols>
    <col min="1" max="1" width="43.140625" style="1" customWidth="1"/>
    <col min="2" max="2" width="35.42578125" style="1" bestFit="1" customWidth="1"/>
    <col min="3" max="3" width="28.28515625" style="1" customWidth="1"/>
    <col min="4" max="5" width="19.28515625" style="1" customWidth="1"/>
    <col min="6" max="40" width="9.140625" style="4"/>
    <col min="41" max="16384" width="9.140625" style="1"/>
  </cols>
  <sheetData>
    <row r="1" spans="1:5" ht="18.75" x14ac:dyDescent="0.3">
      <c r="A1" s="6" t="s">
        <v>7</v>
      </c>
      <c r="B1" s="6"/>
      <c r="C1" s="6"/>
      <c r="D1" s="6"/>
      <c r="E1" s="6"/>
    </row>
    <row r="2" spans="1:5" x14ac:dyDescent="0.25">
      <c r="A2" s="2" t="s">
        <v>0</v>
      </c>
      <c r="B2" s="2" t="s">
        <v>14</v>
      </c>
      <c r="C2" s="5" t="s">
        <v>10</v>
      </c>
      <c r="D2" s="7">
        <f>Index!B10</f>
        <v>232334</v>
      </c>
      <c r="E2" s="7"/>
    </row>
    <row r="3" spans="1:5" ht="15.75" thickBot="1" x14ac:dyDescent="0.3">
      <c r="A3" s="2" t="s">
        <v>1</v>
      </c>
      <c r="B3" s="2" t="s">
        <v>15</v>
      </c>
      <c r="C3" s="5" t="s">
        <v>11</v>
      </c>
      <c r="D3" s="8">
        <f>SUM(D6:D10000)</f>
        <v>232333.58999999997</v>
      </c>
      <c r="E3" s="8"/>
    </row>
    <row r="4" spans="1:5" ht="21" customHeight="1" thickBot="1" x14ac:dyDescent="0.3">
      <c r="A4" s="2"/>
      <c r="B4" s="2" t="s">
        <v>16</v>
      </c>
      <c r="C4" s="5" t="s">
        <v>12</v>
      </c>
      <c r="D4" s="9">
        <f>D2-D3</f>
        <v>0.41000000003259629</v>
      </c>
      <c r="E4" s="10"/>
    </row>
    <row r="5" spans="1:5" ht="25.5" customHeight="1" thickBot="1" x14ac:dyDescent="0.3">
      <c r="A5" s="3" t="s">
        <v>5</v>
      </c>
      <c r="B5" s="3" t="s">
        <v>3</v>
      </c>
      <c r="C5" s="3" t="s">
        <v>2</v>
      </c>
      <c r="D5" s="3" t="s">
        <v>4</v>
      </c>
      <c r="E5" s="3" t="s">
        <v>17</v>
      </c>
    </row>
    <row r="6" spans="1:5" x14ac:dyDescent="0.25">
      <c r="A6" s="16" t="s">
        <v>1454</v>
      </c>
      <c r="B6" s="1" t="s">
        <v>9</v>
      </c>
      <c r="C6" s="16" t="s">
        <v>1403</v>
      </c>
      <c r="D6" s="18">
        <v>-207.15</v>
      </c>
      <c r="E6" s="1" t="s">
        <v>153</v>
      </c>
    </row>
    <row r="7" spans="1:5" x14ac:dyDescent="0.25">
      <c r="A7" s="16" t="s">
        <v>441</v>
      </c>
      <c r="B7" s="1" t="s">
        <v>9</v>
      </c>
      <c r="C7" s="16" t="s">
        <v>1404</v>
      </c>
      <c r="D7" s="18">
        <v>23.77</v>
      </c>
      <c r="E7" s="1" t="s">
        <v>153</v>
      </c>
    </row>
    <row r="8" spans="1:5" x14ac:dyDescent="0.25">
      <c r="A8" s="16" t="s">
        <v>1455</v>
      </c>
      <c r="B8" s="1" t="s">
        <v>9</v>
      </c>
      <c r="C8" s="16" t="s">
        <v>1405</v>
      </c>
      <c r="D8" s="18">
        <v>28.47</v>
      </c>
      <c r="E8" s="1" t="s">
        <v>153</v>
      </c>
    </row>
    <row r="9" spans="1:5" x14ac:dyDescent="0.25">
      <c r="A9" s="16" t="s">
        <v>1455</v>
      </c>
      <c r="B9" s="1" t="s">
        <v>9</v>
      </c>
      <c r="C9" s="16" t="s">
        <v>1406</v>
      </c>
      <c r="D9" s="18">
        <v>256.98</v>
      </c>
      <c r="E9" s="1" t="s">
        <v>153</v>
      </c>
    </row>
    <row r="10" spans="1:5" x14ac:dyDescent="0.25">
      <c r="A10" s="16" t="s">
        <v>436</v>
      </c>
      <c r="B10" s="1" t="s">
        <v>9</v>
      </c>
      <c r="C10" s="16" t="s">
        <v>1407</v>
      </c>
      <c r="D10" s="18">
        <v>326.05</v>
      </c>
      <c r="E10" s="1" t="s">
        <v>153</v>
      </c>
    </row>
    <row r="11" spans="1:5" x14ac:dyDescent="0.25">
      <c r="A11" s="16" t="s">
        <v>1455</v>
      </c>
      <c r="B11" s="1" t="s">
        <v>9</v>
      </c>
      <c r="C11" s="16" t="s">
        <v>1408</v>
      </c>
      <c r="D11" s="18">
        <v>378.88</v>
      </c>
      <c r="E11" s="1" t="s">
        <v>153</v>
      </c>
    </row>
    <row r="12" spans="1:5" x14ac:dyDescent="0.25">
      <c r="A12" s="16" t="s">
        <v>1456</v>
      </c>
      <c r="B12" s="1" t="s">
        <v>9</v>
      </c>
      <c r="C12" s="16" t="s">
        <v>1409</v>
      </c>
      <c r="D12" s="18">
        <v>2600</v>
      </c>
      <c r="E12" s="1" t="s">
        <v>153</v>
      </c>
    </row>
    <row r="13" spans="1:5" x14ac:dyDescent="0.25">
      <c r="A13" s="16" t="s">
        <v>1456</v>
      </c>
      <c r="B13" s="1" t="s">
        <v>9</v>
      </c>
      <c r="C13" s="16" t="s">
        <v>1410</v>
      </c>
      <c r="D13" s="18">
        <v>2700</v>
      </c>
      <c r="E13" s="1" t="s">
        <v>153</v>
      </c>
    </row>
    <row r="14" spans="1:5" x14ac:dyDescent="0.25">
      <c r="A14" s="16" t="s">
        <v>1457</v>
      </c>
      <c r="B14" s="1" t="s">
        <v>9</v>
      </c>
      <c r="C14" s="16" t="s">
        <v>1411</v>
      </c>
      <c r="D14" s="18">
        <v>3171.25</v>
      </c>
      <c r="E14" s="1" t="s">
        <v>153</v>
      </c>
    </row>
    <row r="15" spans="1:5" x14ac:dyDescent="0.25">
      <c r="A15" s="16" t="s">
        <v>1457</v>
      </c>
      <c r="B15" s="1" t="s">
        <v>9</v>
      </c>
      <c r="C15" s="16" t="s">
        <v>1412</v>
      </c>
      <c r="D15" s="18">
        <v>6643.5</v>
      </c>
      <c r="E15" s="1" t="s">
        <v>153</v>
      </c>
    </row>
    <row r="16" spans="1:5" x14ac:dyDescent="0.25">
      <c r="A16" s="16" t="s">
        <v>1458</v>
      </c>
      <c r="B16" s="1" t="s">
        <v>9</v>
      </c>
      <c r="C16" s="16" t="s">
        <v>1413</v>
      </c>
      <c r="D16" s="18">
        <v>8261.8799999999992</v>
      </c>
      <c r="E16" s="1" t="s">
        <v>153</v>
      </c>
    </row>
    <row r="17" spans="1:5" x14ac:dyDescent="0.25">
      <c r="A17" s="16" t="s">
        <v>1458</v>
      </c>
      <c r="B17" s="1" t="s">
        <v>9</v>
      </c>
      <c r="C17" s="16" t="s">
        <v>1414</v>
      </c>
      <c r="D17" s="18">
        <v>15787</v>
      </c>
      <c r="E17" s="1" t="s">
        <v>153</v>
      </c>
    </row>
    <row r="18" spans="1:5" x14ac:dyDescent="0.25">
      <c r="A18" s="16" t="s">
        <v>1459</v>
      </c>
      <c r="B18" s="1" t="s">
        <v>9</v>
      </c>
      <c r="C18" s="16" t="s">
        <v>1415</v>
      </c>
      <c r="D18" s="18">
        <v>10500</v>
      </c>
    </row>
    <row r="19" spans="1:5" x14ac:dyDescent="0.25">
      <c r="A19" s="16" t="s">
        <v>1460</v>
      </c>
      <c r="B19" s="1" t="s">
        <v>9</v>
      </c>
      <c r="C19" s="16" t="s">
        <v>1416</v>
      </c>
      <c r="D19" s="18">
        <v>32.97</v>
      </c>
    </row>
    <row r="20" spans="1:5" x14ac:dyDescent="0.25">
      <c r="A20" s="16" t="s">
        <v>1460</v>
      </c>
      <c r="B20" s="1" t="s">
        <v>9</v>
      </c>
      <c r="C20" s="16" t="s">
        <v>1417</v>
      </c>
      <c r="D20" s="18">
        <v>1257.73</v>
      </c>
    </row>
    <row r="21" spans="1:5" x14ac:dyDescent="0.25">
      <c r="A21" s="16" t="s">
        <v>1460</v>
      </c>
      <c r="B21" s="1" t="s">
        <v>9</v>
      </c>
      <c r="C21" s="16" t="s">
        <v>1418</v>
      </c>
      <c r="D21" s="18">
        <v>1973.71</v>
      </c>
    </row>
    <row r="22" spans="1:5" x14ac:dyDescent="0.25">
      <c r="A22" s="16" t="s">
        <v>1460</v>
      </c>
      <c r="B22" s="1" t="s">
        <v>9</v>
      </c>
      <c r="C22" s="16" t="s">
        <v>1419</v>
      </c>
      <c r="D22" s="18">
        <v>2133</v>
      </c>
    </row>
    <row r="23" spans="1:5" x14ac:dyDescent="0.25">
      <c r="A23" s="16" t="s">
        <v>1460</v>
      </c>
      <c r="B23" s="1" t="s">
        <v>9</v>
      </c>
      <c r="C23" s="16" t="s">
        <v>1420</v>
      </c>
      <c r="D23" s="18">
        <v>2133</v>
      </c>
    </row>
    <row r="24" spans="1:5" x14ac:dyDescent="0.25">
      <c r="A24" s="16" t="s">
        <v>1460</v>
      </c>
      <c r="B24" s="1" t="s">
        <v>9</v>
      </c>
      <c r="C24" s="16" t="s">
        <v>1421</v>
      </c>
      <c r="D24" s="18">
        <v>2133</v>
      </c>
    </row>
    <row r="25" spans="1:5" x14ac:dyDescent="0.25">
      <c r="A25" s="16" t="s">
        <v>1460</v>
      </c>
      <c r="B25" s="1" t="s">
        <v>9</v>
      </c>
      <c r="C25" s="16" t="s">
        <v>1422</v>
      </c>
      <c r="D25" s="18">
        <v>2197.84</v>
      </c>
    </row>
    <row r="26" spans="1:5" x14ac:dyDescent="0.25">
      <c r="A26" s="16" t="s">
        <v>1460</v>
      </c>
      <c r="B26" s="1" t="s">
        <v>9</v>
      </c>
      <c r="C26" s="16" t="s">
        <v>1423</v>
      </c>
      <c r="D26" s="18">
        <v>3301.75</v>
      </c>
    </row>
    <row r="27" spans="1:5" x14ac:dyDescent="0.25">
      <c r="A27" s="16" t="s">
        <v>1461</v>
      </c>
      <c r="B27" s="1" t="s">
        <v>9</v>
      </c>
      <c r="C27" s="16" t="s">
        <v>1424</v>
      </c>
      <c r="D27" s="18">
        <v>1200</v>
      </c>
    </row>
    <row r="28" spans="1:5" x14ac:dyDescent="0.25">
      <c r="A28" s="16" t="s">
        <v>1336</v>
      </c>
      <c r="B28" s="1" t="s">
        <v>9</v>
      </c>
      <c r="C28" s="16" t="s">
        <v>1425</v>
      </c>
      <c r="D28" s="18">
        <v>451.88</v>
      </c>
    </row>
    <row r="29" spans="1:5" x14ac:dyDescent="0.25">
      <c r="A29" s="16" t="s">
        <v>1336</v>
      </c>
      <c r="B29" s="1" t="s">
        <v>9</v>
      </c>
      <c r="C29" s="16" t="s">
        <v>1426</v>
      </c>
      <c r="D29" s="18">
        <v>816.03</v>
      </c>
    </row>
    <row r="30" spans="1:5" x14ac:dyDescent="0.25">
      <c r="A30" s="16" t="s">
        <v>1336</v>
      </c>
      <c r="B30" s="1" t="s">
        <v>9</v>
      </c>
      <c r="C30" s="16" t="s">
        <v>1427</v>
      </c>
      <c r="D30" s="18">
        <v>818.34</v>
      </c>
    </row>
    <row r="31" spans="1:5" x14ac:dyDescent="0.25">
      <c r="A31" s="16" t="s">
        <v>1336</v>
      </c>
      <c r="B31" s="1" t="s">
        <v>9</v>
      </c>
      <c r="C31" s="16" t="s">
        <v>1428</v>
      </c>
      <c r="D31" s="18">
        <v>832.27</v>
      </c>
    </row>
    <row r="32" spans="1:5" x14ac:dyDescent="0.25">
      <c r="A32" s="16" t="s">
        <v>1336</v>
      </c>
      <c r="B32" s="1" t="s">
        <v>9</v>
      </c>
      <c r="C32" s="16" t="s">
        <v>1429</v>
      </c>
      <c r="D32" s="18">
        <v>874.16</v>
      </c>
    </row>
    <row r="33" spans="1:4" x14ac:dyDescent="0.25">
      <c r="A33" s="16" t="s">
        <v>1336</v>
      </c>
      <c r="B33" s="1" t="s">
        <v>9</v>
      </c>
      <c r="C33" s="16" t="s">
        <v>1430</v>
      </c>
      <c r="D33" s="18">
        <v>982.01</v>
      </c>
    </row>
    <row r="34" spans="1:4" x14ac:dyDescent="0.25">
      <c r="A34" s="16" t="s">
        <v>1336</v>
      </c>
      <c r="B34" s="1" t="s">
        <v>9</v>
      </c>
      <c r="C34" s="16" t="s">
        <v>1431</v>
      </c>
      <c r="D34" s="18">
        <v>1473.02</v>
      </c>
    </row>
    <row r="35" spans="1:4" x14ac:dyDescent="0.25">
      <c r="A35" s="16" t="s">
        <v>1336</v>
      </c>
      <c r="B35" s="1" t="s">
        <v>9</v>
      </c>
      <c r="C35" s="16" t="s">
        <v>1432</v>
      </c>
      <c r="D35" s="18">
        <v>1909.47</v>
      </c>
    </row>
    <row r="36" spans="1:4" x14ac:dyDescent="0.25">
      <c r="A36" s="16" t="s">
        <v>1336</v>
      </c>
      <c r="B36" s="1" t="s">
        <v>9</v>
      </c>
      <c r="C36" s="16" t="s">
        <v>1433</v>
      </c>
      <c r="D36" s="18">
        <v>2291.36</v>
      </c>
    </row>
    <row r="37" spans="1:4" x14ac:dyDescent="0.25">
      <c r="A37" s="16" t="s">
        <v>1336</v>
      </c>
      <c r="B37" s="1" t="s">
        <v>9</v>
      </c>
      <c r="C37" s="16" t="s">
        <v>1434</v>
      </c>
      <c r="D37" s="18">
        <v>2455.0300000000002</v>
      </c>
    </row>
    <row r="38" spans="1:4" x14ac:dyDescent="0.25">
      <c r="A38" s="16" t="s">
        <v>1336</v>
      </c>
      <c r="B38" s="1" t="s">
        <v>9</v>
      </c>
      <c r="C38" s="16" t="s">
        <v>1435</v>
      </c>
      <c r="D38" s="18">
        <v>2946.04</v>
      </c>
    </row>
    <row r="39" spans="1:4" x14ac:dyDescent="0.25">
      <c r="A39" s="16" t="s">
        <v>1336</v>
      </c>
      <c r="B39" s="1" t="s">
        <v>9</v>
      </c>
      <c r="C39" s="16" t="s">
        <v>1436</v>
      </c>
      <c r="D39" s="18">
        <v>3437.04</v>
      </c>
    </row>
    <row r="40" spans="1:4" x14ac:dyDescent="0.25">
      <c r="A40" s="16" t="s">
        <v>1336</v>
      </c>
      <c r="B40" s="1" t="s">
        <v>9</v>
      </c>
      <c r="C40" s="16" t="s">
        <v>1437</v>
      </c>
      <c r="D40" s="18">
        <v>3928.05</v>
      </c>
    </row>
    <row r="41" spans="1:4" x14ac:dyDescent="0.25">
      <c r="A41" s="16" t="s">
        <v>1336</v>
      </c>
      <c r="B41" s="1" t="s">
        <v>9</v>
      </c>
      <c r="C41" s="16" t="s">
        <v>1438</v>
      </c>
      <c r="D41" s="18">
        <v>4364.5</v>
      </c>
    </row>
    <row r="42" spans="1:4" x14ac:dyDescent="0.25">
      <c r="A42" s="16" t="s">
        <v>1462</v>
      </c>
      <c r="B42" s="1" t="s">
        <v>9</v>
      </c>
      <c r="C42" s="16" t="s">
        <v>1439</v>
      </c>
      <c r="D42" s="18">
        <v>575</v>
      </c>
    </row>
    <row r="43" spans="1:4" x14ac:dyDescent="0.25">
      <c r="A43" s="16" t="s">
        <v>1462</v>
      </c>
      <c r="B43" s="1" t="s">
        <v>9</v>
      </c>
      <c r="C43" s="16" t="s">
        <v>1440</v>
      </c>
      <c r="D43" s="18">
        <v>11985.19</v>
      </c>
    </row>
    <row r="44" spans="1:4" x14ac:dyDescent="0.25">
      <c r="A44" s="16" t="s">
        <v>1462</v>
      </c>
      <c r="B44" s="1" t="s">
        <v>9</v>
      </c>
      <c r="C44" s="16" t="s">
        <v>1441</v>
      </c>
      <c r="D44" s="18">
        <v>13801.21</v>
      </c>
    </row>
    <row r="45" spans="1:4" x14ac:dyDescent="0.25">
      <c r="A45" s="16" t="s">
        <v>1462</v>
      </c>
      <c r="B45" s="1" t="s">
        <v>9</v>
      </c>
      <c r="C45" s="16" t="s">
        <v>1442</v>
      </c>
      <c r="D45" s="18">
        <v>14863.49</v>
      </c>
    </row>
    <row r="46" spans="1:4" x14ac:dyDescent="0.25">
      <c r="A46" s="16" t="s">
        <v>1462</v>
      </c>
      <c r="B46" s="1" t="s">
        <v>9</v>
      </c>
      <c r="C46" s="16" t="s">
        <v>1443</v>
      </c>
      <c r="D46" s="18">
        <v>14905.45</v>
      </c>
    </row>
    <row r="47" spans="1:4" x14ac:dyDescent="0.25">
      <c r="A47" s="16" t="s">
        <v>1463</v>
      </c>
      <c r="B47" s="1" t="s">
        <v>9</v>
      </c>
      <c r="C47" s="16" t="s">
        <v>1444</v>
      </c>
      <c r="D47" s="18">
        <v>4140.51</v>
      </c>
    </row>
    <row r="48" spans="1:4" x14ac:dyDescent="0.25">
      <c r="A48" s="16" t="s">
        <v>1464</v>
      </c>
      <c r="B48" s="1" t="s">
        <v>9</v>
      </c>
      <c r="C48" s="16" t="s">
        <v>1445</v>
      </c>
      <c r="D48" s="18">
        <v>21.5</v>
      </c>
    </row>
    <row r="49" spans="1:4" x14ac:dyDescent="0.25">
      <c r="A49" s="16" t="s">
        <v>1464</v>
      </c>
      <c r="B49" s="1" t="s">
        <v>9</v>
      </c>
      <c r="C49" s="16" t="s">
        <v>1446</v>
      </c>
      <c r="D49" s="18">
        <v>21.5</v>
      </c>
    </row>
    <row r="50" spans="1:4" x14ac:dyDescent="0.25">
      <c r="A50" s="16" t="s">
        <v>1464</v>
      </c>
      <c r="B50" s="1" t="s">
        <v>9</v>
      </c>
      <c r="C50" s="16" t="s">
        <v>1447</v>
      </c>
      <c r="D50" s="18">
        <v>2135.33</v>
      </c>
    </row>
    <row r="51" spans="1:4" x14ac:dyDescent="0.25">
      <c r="A51" s="16" t="s">
        <v>1464</v>
      </c>
      <c r="B51" s="1" t="s">
        <v>9</v>
      </c>
      <c r="C51" s="16" t="s">
        <v>1448</v>
      </c>
      <c r="D51" s="18">
        <v>2135.33</v>
      </c>
    </row>
    <row r="52" spans="1:4" x14ac:dyDescent="0.25">
      <c r="A52" s="16" t="s">
        <v>1464</v>
      </c>
      <c r="B52" s="1" t="s">
        <v>9</v>
      </c>
      <c r="C52" s="16" t="s">
        <v>1449</v>
      </c>
      <c r="D52" s="18">
        <v>2135.33</v>
      </c>
    </row>
    <row r="53" spans="1:4" x14ac:dyDescent="0.25">
      <c r="A53" s="16" t="s">
        <v>1464</v>
      </c>
      <c r="B53" s="1" t="s">
        <v>9</v>
      </c>
      <c r="C53" s="16" t="s">
        <v>1450</v>
      </c>
      <c r="D53" s="18">
        <v>2135.33</v>
      </c>
    </row>
    <row r="54" spans="1:4" x14ac:dyDescent="0.25">
      <c r="A54" s="16" t="s">
        <v>1464</v>
      </c>
      <c r="B54" s="1" t="s">
        <v>9</v>
      </c>
      <c r="C54" s="16" t="s">
        <v>1451</v>
      </c>
      <c r="D54" s="18">
        <v>2492.85</v>
      </c>
    </row>
    <row r="55" spans="1:4" x14ac:dyDescent="0.25">
      <c r="A55" s="16" t="s">
        <v>1464</v>
      </c>
      <c r="B55" s="1" t="s">
        <v>9</v>
      </c>
      <c r="C55" s="16" t="s">
        <v>1452</v>
      </c>
      <c r="D55" s="18">
        <v>15996.31</v>
      </c>
    </row>
    <row r="56" spans="1:4" x14ac:dyDescent="0.25">
      <c r="A56" s="16" t="s">
        <v>1464</v>
      </c>
      <c r="B56" s="1" t="s">
        <v>9</v>
      </c>
      <c r="C56" s="16" t="s">
        <v>1453</v>
      </c>
      <c r="D56" s="18">
        <v>50576.43</v>
      </c>
    </row>
    <row r="57" spans="1:4" x14ac:dyDescent="0.25">
      <c r="A57"/>
    </row>
    <row r="58" spans="1:4" x14ac:dyDescent="0.25">
      <c r="A58"/>
    </row>
    <row r="59" spans="1:4" x14ac:dyDescent="0.25">
      <c r="A59"/>
    </row>
    <row r="60" spans="1:4" x14ac:dyDescent="0.25">
      <c r="A60"/>
    </row>
    <row r="61" spans="1:4" x14ac:dyDescent="0.25">
      <c r="A61"/>
    </row>
    <row r="62" spans="1:4" x14ac:dyDescent="0.25">
      <c r="A62"/>
    </row>
    <row r="63" spans="1:4" x14ac:dyDescent="0.25">
      <c r="A63"/>
    </row>
    <row r="64" spans="1:4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</sheetData>
  <conditionalFormatting sqref="D4:E4">
    <cfRule type="cellIs" dxfId="3" priority="1" operator="greater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Index!$A$8:$A$14</xm:f>
          </x14:formula1>
          <xm:sqref>B6:B1900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N662"/>
  <sheetViews>
    <sheetView tabSelected="1" workbookViewId="0">
      <selection activeCell="C25" sqref="C25"/>
    </sheetView>
  </sheetViews>
  <sheetFormatPr defaultRowHeight="15" x14ac:dyDescent="0.25"/>
  <cols>
    <col min="1" max="1" width="41.28515625" style="1" customWidth="1"/>
    <col min="2" max="2" width="35.42578125" style="1" bestFit="1" customWidth="1"/>
    <col min="3" max="3" width="28.28515625" style="1" customWidth="1"/>
    <col min="4" max="4" width="19.28515625" style="27" customWidth="1"/>
    <col min="5" max="5" width="50.85546875" style="1" customWidth="1"/>
    <col min="6" max="6" width="13.28515625" style="25" customWidth="1"/>
    <col min="7" max="7" width="17.28515625" style="4" customWidth="1"/>
    <col min="8" max="8" width="13.5703125" style="4" customWidth="1"/>
    <col min="9" max="40" width="9.140625" style="4"/>
    <col min="41" max="16384" width="9.140625" style="1"/>
  </cols>
  <sheetData>
    <row r="1" spans="1:8" ht="18.75" x14ac:dyDescent="0.3">
      <c r="A1" s="6" t="s">
        <v>7</v>
      </c>
      <c r="B1" s="6"/>
      <c r="C1" s="6"/>
      <c r="D1" s="26"/>
      <c r="E1" s="6"/>
    </row>
    <row r="2" spans="1:8" x14ac:dyDescent="0.25">
      <c r="A2" s="2" t="s">
        <v>0</v>
      </c>
      <c r="B2" s="2" t="s">
        <v>14</v>
      </c>
      <c r="C2" s="5" t="s">
        <v>10</v>
      </c>
      <c r="D2" s="7">
        <f>Index!B11</f>
        <v>6612654</v>
      </c>
      <c r="E2" s="7"/>
    </row>
    <row r="3" spans="1:8" ht="15.75" thickBot="1" x14ac:dyDescent="0.3">
      <c r="A3" s="2" t="s">
        <v>1</v>
      </c>
      <c r="B3" s="2" t="s">
        <v>15</v>
      </c>
      <c r="C3" s="5" t="s">
        <v>11</v>
      </c>
      <c r="D3" s="7">
        <f>SUM(D6:D9974)</f>
        <v>6612653.9399999967</v>
      </c>
      <c r="E3" s="8"/>
    </row>
    <row r="4" spans="1:8" ht="21" customHeight="1" thickBot="1" x14ac:dyDescent="0.3">
      <c r="A4" s="2"/>
      <c r="B4" s="2" t="s">
        <v>16</v>
      </c>
      <c r="C4" s="5" t="s">
        <v>12</v>
      </c>
      <c r="D4" s="19">
        <f>D2-D3</f>
        <v>6.0000003315508366E-2</v>
      </c>
      <c r="E4" s="10"/>
    </row>
    <row r="5" spans="1:8" ht="25.5" customHeight="1" thickBot="1" x14ac:dyDescent="0.3">
      <c r="A5" s="3" t="s">
        <v>5</v>
      </c>
      <c r="B5" s="3" t="s">
        <v>3</v>
      </c>
      <c r="C5" s="3" t="s">
        <v>2</v>
      </c>
      <c r="D5" s="20" t="s">
        <v>4</v>
      </c>
      <c r="E5" s="3" t="s">
        <v>17</v>
      </c>
      <c r="F5" s="14" t="s">
        <v>28</v>
      </c>
      <c r="G5" s="14" t="s">
        <v>39</v>
      </c>
      <c r="H5" s="14" t="s">
        <v>40</v>
      </c>
    </row>
    <row r="6" spans="1:8" x14ac:dyDescent="0.25">
      <c r="A6" s="16" t="s">
        <v>1467</v>
      </c>
      <c r="B6" s="1" t="s">
        <v>18</v>
      </c>
      <c r="C6" s="16" t="s">
        <v>1516</v>
      </c>
      <c r="D6" s="21">
        <v>9.1999999999999993</v>
      </c>
      <c r="E6" s="1" t="s">
        <v>153</v>
      </c>
      <c r="H6" s="25">
        <f>D6</f>
        <v>9.1999999999999993</v>
      </c>
    </row>
    <row r="7" spans="1:8" x14ac:dyDescent="0.25">
      <c r="A7" s="16" t="s">
        <v>1468</v>
      </c>
      <c r="B7" s="1" t="s">
        <v>18</v>
      </c>
      <c r="C7" s="16" t="s">
        <v>1517</v>
      </c>
      <c r="D7" s="21">
        <v>19.329999999999998</v>
      </c>
      <c r="E7" s="1" t="s">
        <v>153</v>
      </c>
      <c r="H7" s="25">
        <f t="shared" ref="H7:H70" si="0">D7</f>
        <v>19.329999999999998</v>
      </c>
    </row>
    <row r="8" spans="1:8" x14ac:dyDescent="0.25">
      <c r="A8" s="16" t="s">
        <v>1469</v>
      </c>
      <c r="B8" s="1" t="s">
        <v>18</v>
      </c>
      <c r="C8" s="16" t="s">
        <v>1518</v>
      </c>
      <c r="D8" s="21">
        <v>19.45</v>
      </c>
      <c r="E8" s="1" t="s">
        <v>153</v>
      </c>
      <c r="H8" s="25">
        <f t="shared" si="0"/>
        <v>19.45</v>
      </c>
    </row>
    <row r="9" spans="1:8" x14ac:dyDescent="0.25">
      <c r="A9" s="16" t="s">
        <v>207</v>
      </c>
      <c r="B9" s="1" t="s">
        <v>18</v>
      </c>
      <c r="C9" s="16" t="s">
        <v>1519</v>
      </c>
      <c r="D9" s="21">
        <v>20</v>
      </c>
      <c r="E9" s="1" t="s">
        <v>153</v>
      </c>
      <c r="H9" s="25">
        <f t="shared" si="0"/>
        <v>20</v>
      </c>
    </row>
    <row r="10" spans="1:8" x14ac:dyDescent="0.25">
      <c r="A10" s="16" t="s">
        <v>1470</v>
      </c>
      <c r="B10" s="1" t="s">
        <v>18</v>
      </c>
      <c r="C10" s="16" t="s">
        <v>1520</v>
      </c>
      <c r="D10" s="21">
        <v>23.53</v>
      </c>
      <c r="E10" s="1" t="s">
        <v>153</v>
      </c>
      <c r="H10" s="25">
        <f t="shared" si="0"/>
        <v>23.53</v>
      </c>
    </row>
    <row r="11" spans="1:8" x14ac:dyDescent="0.25">
      <c r="A11" s="16" t="s">
        <v>1471</v>
      </c>
      <c r="B11" s="1" t="s">
        <v>18</v>
      </c>
      <c r="C11" s="16" t="s">
        <v>1521</v>
      </c>
      <c r="D11" s="21">
        <v>26.66</v>
      </c>
      <c r="E11" s="1" t="s">
        <v>153</v>
      </c>
      <c r="H11" s="25">
        <f t="shared" si="0"/>
        <v>26.66</v>
      </c>
    </row>
    <row r="12" spans="1:8" x14ac:dyDescent="0.25">
      <c r="A12" s="16" t="s">
        <v>1472</v>
      </c>
      <c r="B12" s="1" t="s">
        <v>18</v>
      </c>
      <c r="C12" s="16" t="s">
        <v>1522</v>
      </c>
      <c r="D12" s="21">
        <v>27.61</v>
      </c>
      <c r="E12" s="1" t="s">
        <v>153</v>
      </c>
      <c r="H12" s="25">
        <f t="shared" si="0"/>
        <v>27.61</v>
      </c>
    </row>
    <row r="13" spans="1:8" x14ac:dyDescent="0.25">
      <c r="A13" s="16" t="s">
        <v>1473</v>
      </c>
      <c r="B13" s="1" t="s">
        <v>18</v>
      </c>
      <c r="C13" s="16" t="s">
        <v>1523</v>
      </c>
      <c r="D13" s="21">
        <v>37.409999999999997</v>
      </c>
      <c r="E13" s="1" t="s">
        <v>153</v>
      </c>
      <c r="H13" s="25">
        <f t="shared" si="0"/>
        <v>37.409999999999997</v>
      </c>
    </row>
    <row r="14" spans="1:8" x14ac:dyDescent="0.25">
      <c r="A14" s="16" t="s">
        <v>1474</v>
      </c>
      <c r="B14" s="1" t="s">
        <v>18</v>
      </c>
      <c r="C14" s="16" t="s">
        <v>1524</v>
      </c>
      <c r="D14" s="21">
        <v>55.32</v>
      </c>
      <c r="E14" s="1" t="s">
        <v>153</v>
      </c>
      <c r="H14" s="25">
        <f t="shared" si="0"/>
        <v>55.32</v>
      </c>
    </row>
    <row r="15" spans="1:8" x14ac:dyDescent="0.25">
      <c r="A15" s="16" t="s">
        <v>1475</v>
      </c>
      <c r="B15" s="1" t="s">
        <v>18</v>
      </c>
      <c r="C15" s="16" t="s">
        <v>1525</v>
      </c>
      <c r="D15" s="21">
        <v>63.13</v>
      </c>
      <c r="E15" s="1" t="s">
        <v>153</v>
      </c>
      <c r="H15" s="25">
        <f t="shared" si="0"/>
        <v>63.13</v>
      </c>
    </row>
    <row r="16" spans="1:8" x14ac:dyDescent="0.25">
      <c r="A16" s="16" t="s">
        <v>1476</v>
      </c>
      <c r="B16" s="1" t="s">
        <v>18</v>
      </c>
      <c r="C16" s="16" t="s">
        <v>1526</v>
      </c>
      <c r="D16" s="21">
        <v>64.150000000000006</v>
      </c>
      <c r="E16" s="1" t="s">
        <v>153</v>
      </c>
      <c r="H16" s="25">
        <f t="shared" si="0"/>
        <v>64.150000000000006</v>
      </c>
    </row>
    <row r="17" spans="1:8" x14ac:dyDescent="0.25">
      <c r="A17" s="16" t="s">
        <v>1477</v>
      </c>
      <c r="B17" s="1" t="s">
        <v>18</v>
      </c>
      <c r="C17" s="16" t="s">
        <v>1527</v>
      </c>
      <c r="D17" s="21">
        <v>65.290000000000006</v>
      </c>
      <c r="E17" s="1" t="s">
        <v>153</v>
      </c>
      <c r="H17" s="25">
        <f t="shared" si="0"/>
        <v>65.290000000000006</v>
      </c>
    </row>
    <row r="18" spans="1:8" x14ac:dyDescent="0.25">
      <c r="A18" s="16" t="s">
        <v>1478</v>
      </c>
      <c r="B18" s="1" t="s">
        <v>18</v>
      </c>
      <c r="C18" s="16" t="s">
        <v>1528</v>
      </c>
      <c r="D18" s="21">
        <v>68.790000000000006</v>
      </c>
      <c r="E18" s="1" t="s">
        <v>153</v>
      </c>
      <c r="H18" s="25">
        <f t="shared" si="0"/>
        <v>68.790000000000006</v>
      </c>
    </row>
    <row r="19" spans="1:8" x14ac:dyDescent="0.25">
      <c r="A19" s="16" t="s">
        <v>1476</v>
      </c>
      <c r="B19" s="1" t="s">
        <v>18</v>
      </c>
      <c r="C19" s="16" t="s">
        <v>1529</v>
      </c>
      <c r="D19" s="21">
        <v>74.88</v>
      </c>
      <c r="E19" s="1" t="s">
        <v>153</v>
      </c>
      <c r="H19" s="25">
        <f t="shared" si="0"/>
        <v>74.88</v>
      </c>
    </row>
    <row r="20" spans="1:8" x14ac:dyDescent="0.25">
      <c r="A20" s="16" t="s">
        <v>1470</v>
      </c>
      <c r="B20" s="1" t="s">
        <v>18</v>
      </c>
      <c r="C20" s="16" t="s">
        <v>1530</v>
      </c>
      <c r="D20" s="21">
        <v>76.959999999999994</v>
      </c>
      <c r="E20" s="1" t="s">
        <v>153</v>
      </c>
      <c r="H20" s="25">
        <f t="shared" si="0"/>
        <v>76.959999999999994</v>
      </c>
    </row>
    <row r="21" spans="1:8" x14ac:dyDescent="0.25">
      <c r="A21" s="16" t="s">
        <v>1479</v>
      </c>
      <c r="B21" s="1" t="s">
        <v>18</v>
      </c>
      <c r="C21" s="16" t="s">
        <v>1531</v>
      </c>
      <c r="D21" s="21">
        <v>128.34</v>
      </c>
      <c r="E21" s="1" t="s">
        <v>153</v>
      </c>
      <c r="H21" s="25">
        <f t="shared" si="0"/>
        <v>128.34</v>
      </c>
    </row>
    <row r="22" spans="1:8" x14ac:dyDescent="0.25">
      <c r="A22" s="16" t="s">
        <v>1480</v>
      </c>
      <c r="B22" s="1" t="s">
        <v>18</v>
      </c>
      <c r="C22" s="16" t="s">
        <v>1532</v>
      </c>
      <c r="D22" s="21">
        <v>151.49</v>
      </c>
      <c r="E22" s="1" t="s">
        <v>153</v>
      </c>
      <c r="H22" s="25">
        <f t="shared" si="0"/>
        <v>151.49</v>
      </c>
    </row>
    <row r="23" spans="1:8" x14ac:dyDescent="0.25">
      <c r="A23" s="16" t="s">
        <v>1481</v>
      </c>
      <c r="B23" s="1" t="s">
        <v>18</v>
      </c>
      <c r="C23" s="16" t="s">
        <v>1533</v>
      </c>
      <c r="D23" s="21">
        <v>155.35</v>
      </c>
      <c r="E23" s="1" t="s">
        <v>153</v>
      </c>
      <c r="H23" s="25">
        <f t="shared" si="0"/>
        <v>155.35</v>
      </c>
    </row>
    <row r="24" spans="1:8" x14ac:dyDescent="0.25">
      <c r="A24" s="16" t="s">
        <v>1482</v>
      </c>
      <c r="B24" s="1" t="s">
        <v>18</v>
      </c>
      <c r="C24" s="16" t="s">
        <v>1534</v>
      </c>
      <c r="D24" s="21">
        <v>159.93</v>
      </c>
      <c r="E24" s="1" t="s">
        <v>153</v>
      </c>
      <c r="H24" s="25">
        <f t="shared" si="0"/>
        <v>159.93</v>
      </c>
    </row>
    <row r="25" spans="1:8" x14ac:dyDescent="0.25">
      <c r="A25" s="16" t="s">
        <v>1472</v>
      </c>
      <c r="B25" s="1" t="s">
        <v>18</v>
      </c>
      <c r="C25" s="16" t="s">
        <v>1535</v>
      </c>
      <c r="D25" s="21">
        <v>160.18</v>
      </c>
      <c r="E25" s="1" t="s">
        <v>153</v>
      </c>
      <c r="H25" s="25">
        <f t="shared" si="0"/>
        <v>160.18</v>
      </c>
    </row>
    <row r="26" spans="1:8" x14ac:dyDescent="0.25">
      <c r="A26" s="16" t="s">
        <v>1472</v>
      </c>
      <c r="B26" s="1" t="s">
        <v>18</v>
      </c>
      <c r="C26" s="16" t="s">
        <v>1536</v>
      </c>
      <c r="D26" s="21">
        <v>169.08</v>
      </c>
      <c r="E26" s="1" t="s">
        <v>153</v>
      </c>
      <c r="H26" s="25">
        <f t="shared" si="0"/>
        <v>169.08</v>
      </c>
    </row>
    <row r="27" spans="1:8" x14ac:dyDescent="0.25">
      <c r="A27" s="16" t="s">
        <v>1483</v>
      </c>
      <c r="B27" s="1" t="s">
        <v>18</v>
      </c>
      <c r="C27" s="16" t="s">
        <v>1537</v>
      </c>
      <c r="D27" s="21">
        <v>175.68</v>
      </c>
      <c r="E27" s="1" t="s">
        <v>153</v>
      </c>
      <c r="H27" s="25">
        <f t="shared" si="0"/>
        <v>175.68</v>
      </c>
    </row>
    <row r="28" spans="1:8" x14ac:dyDescent="0.25">
      <c r="A28" s="16" t="s">
        <v>1484</v>
      </c>
      <c r="B28" s="1" t="s">
        <v>18</v>
      </c>
      <c r="C28" s="16" t="s">
        <v>1538</v>
      </c>
      <c r="D28" s="21">
        <v>215.27</v>
      </c>
      <c r="E28" s="1" t="s">
        <v>153</v>
      </c>
      <c r="H28" s="25">
        <f t="shared" si="0"/>
        <v>215.27</v>
      </c>
    </row>
    <row r="29" spans="1:8" x14ac:dyDescent="0.25">
      <c r="A29" s="16" t="s">
        <v>1485</v>
      </c>
      <c r="B29" s="1" t="s">
        <v>18</v>
      </c>
      <c r="C29" s="16" t="s">
        <v>1539</v>
      </c>
      <c r="D29" s="21">
        <v>221.2</v>
      </c>
      <c r="E29" s="1" t="s">
        <v>153</v>
      </c>
      <c r="H29" s="25">
        <f t="shared" si="0"/>
        <v>221.2</v>
      </c>
    </row>
    <row r="30" spans="1:8" x14ac:dyDescent="0.25">
      <c r="A30" s="16" t="s">
        <v>364</v>
      </c>
      <c r="B30" s="1" t="s">
        <v>18</v>
      </c>
      <c r="C30" s="16" t="s">
        <v>1540</v>
      </c>
      <c r="D30" s="21">
        <v>241.66</v>
      </c>
      <c r="E30" s="1" t="s">
        <v>153</v>
      </c>
      <c r="H30" s="25">
        <f t="shared" si="0"/>
        <v>241.66</v>
      </c>
    </row>
    <row r="31" spans="1:8" x14ac:dyDescent="0.25">
      <c r="A31" s="16" t="s">
        <v>1485</v>
      </c>
      <c r="B31" s="1" t="s">
        <v>18</v>
      </c>
      <c r="C31" s="16" t="s">
        <v>1541</v>
      </c>
      <c r="D31" s="21">
        <v>252.72</v>
      </c>
      <c r="E31" s="1" t="s">
        <v>153</v>
      </c>
      <c r="H31" s="25">
        <f t="shared" si="0"/>
        <v>252.72</v>
      </c>
    </row>
    <row r="32" spans="1:8" x14ac:dyDescent="0.25">
      <c r="A32" s="16" t="s">
        <v>1472</v>
      </c>
      <c r="B32" s="1" t="s">
        <v>18</v>
      </c>
      <c r="C32" s="16" t="s">
        <v>1542</v>
      </c>
      <c r="D32" s="21">
        <v>321.97000000000003</v>
      </c>
      <c r="E32" s="1" t="s">
        <v>153</v>
      </c>
      <c r="H32" s="25">
        <f t="shared" si="0"/>
        <v>321.97000000000003</v>
      </c>
    </row>
    <row r="33" spans="1:8" x14ac:dyDescent="0.25">
      <c r="A33" s="16" t="s">
        <v>1486</v>
      </c>
      <c r="B33" s="1" t="s">
        <v>18</v>
      </c>
      <c r="C33" s="16" t="s">
        <v>1543</v>
      </c>
      <c r="D33" s="21">
        <v>354.7</v>
      </c>
      <c r="E33" s="1" t="s">
        <v>153</v>
      </c>
      <c r="H33" s="25">
        <f t="shared" si="0"/>
        <v>354.7</v>
      </c>
    </row>
    <row r="34" spans="1:8" x14ac:dyDescent="0.25">
      <c r="A34" s="16" t="s">
        <v>1480</v>
      </c>
      <c r="B34" s="1" t="s">
        <v>18</v>
      </c>
      <c r="C34" s="16" t="s">
        <v>1544</v>
      </c>
      <c r="D34" s="21">
        <v>414.42</v>
      </c>
      <c r="E34" s="1" t="s">
        <v>153</v>
      </c>
      <c r="H34" s="25">
        <f t="shared" si="0"/>
        <v>414.42</v>
      </c>
    </row>
    <row r="35" spans="1:8" x14ac:dyDescent="0.25">
      <c r="A35" s="16" t="s">
        <v>1487</v>
      </c>
      <c r="B35" s="1" t="s">
        <v>18</v>
      </c>
      <c r="C35" s="16" t="s">
        <v>1545</v>
      </c>
      <c r="D35" s="21">
        <v>445.78</v>
      </c>
      <c r="E35" s="1" t="s">
        <v>153</v>
      </c>
      <c r="H35" s="25">
        <f t="shared" si="0"/>
        <v>445.78</v>
      </c>
    </row>
    <row r="36" spans="1:8" x14ac:dyDescent="0.25">
      <c r="A36" s="16" t="s">
        <v>1488</v>
      </c>
      <c r="B36" s="1" t="s">
        <v>18</v>
      </c>
      <c r="C36" s="16" t="s">
        <v>1546</v>
      </c>
      <c r="D36" s="21">
        <v>485.44</v>
      </c>
      <c r="E36" s="1" t="s">
        <v>153</v>
      </c>
      <c r="H36" s="25">
        <f t="shared" si="0"/>
        <v>485.44</v>
      </c>
    </row>
    <row r="37" spans="1:8" x14ac:dyDescent="0.25">
      <c r="A37" s="16" t="s">
        <v>1480</v>
      </c>
      <c r="B37" s="1" t="s">
        <v>18</v>
      </c>
      <c r="C37" s="16" t="s">
        <v>1547</v>
      </c>
      <c r="D37" s="21">
        <v>491.81</v>
      </c>
      <c r="E37" s="1" t="s">
        <v>153</v>
      </c>
      <c r="H37" s="25">
        <f t="shared" si="0"/>
        <v>491.81</v>
      </c>
    </row>
    <row r="38" spans="1:8" x14ac:dyDescent="0.25">
      <c r="A38" s="16" t="s">
        <v>1489</v>
      </c>
      <c r="B38" s="1" t="s">
        <v>18</v>
      </c>
      <c r="C38" s="16" t="s">
        <v>1548</v>
      </c>
      <c r="D38" s="21">
        <v>502.79</v>
      </c>
      <c r="E38" s="1" t="s">
        <v>153</v>
      </c>
      <c r="H38" s="25">
        <f t="shared" si="0"/>
        <v>502.79</v>
      </c>
    </row>
    <row r="39" spans="1:8" x14ac:dyDescent="0.25">
      <c r="A39" s="16" t="s">
        <v>1489</v>
      </c>
      <c r="B39" s="1" t="s">
        <v>18</v>
      </c>
      <c r="C39" s="16" t="s">
        <v>1549</v>
      </c>
      <c r="D39" s="21">
        <v>534.98</v>
      </c>
      <c r="E39" s="1" t="s">
        <v>153</v>
      </c>
      <c r="H39" s="25">
        <f t="shared" si="0"/>
        <v>534.98</v>
      </c>
    </row>
    <row r="40" spans="1:8" x14ac:dyDescent="0.25">
      <c r="A40" s="16" t="s">
        <v>1476</v>
      </c>
      <c r="B40" s="1" t="s">
        <v>18</v>
      </c>
      <c r="C40" s="16" t="s">
        <v>1550</v>
      </c>
      <c r="D40" s="21">
        <v>873.59</v>
      </c>
      <c r="E40" s="1" t="s">
        <v>153</v>
      </c>
      <c r="H40" s="25">
        <f t="shared" si="0"/>
        <v>873.59</v>
      </c>
    </row>
    <row r="41" spans="1:8" x14ac:dyDescent="0.25">
      <c r="A41" s="16" t="s">
        <v>1490</v>
      </c>
      <c r="B41" s="1" t="s">
        <v>18</v>
      </c>
      <c r="C41" s="16" t="s">
        <v>1551</v>
      </c>
      <c r="D41" s="21">
        <v>1074.18</v>
      </c>
      <c r="E41" s="1" t="s">
        <v>153</v>
      </c>
      <c r="H41" s="25">
        <f t="shared" si="0"/>
        <v>1074.18</v>
      </c>
    </row>
    <row r="42" spans="1:8" x14ac:dyDescent="0.25">
      <c r="A42" s="16" t="s">
        <v>1491</v>
      </c>
      <c r="B42" s="1" t="s">
        <v>18</v>
      </c>
      <c r="C42" s="16" t="s">
        <v>1552</v>
      </c>
      <c r="D42" s="21">
        <v>1800.03</v>
      </c>
      <c r="E42" s="1" t="s">
        <v>153</v>
      </c>
      <c r="H42" s="25">
        <f t="shared" si="0"/>
        <v>1800.03</v>
      </c>
    </row>
    <row r="43" spans="1:8" x14ac:dyDescent="0.25">
      <c r="A43" s="16" t="s">
        <v>1470</v>
      </c>
      <c r="B43" s="1" t="s">
        <v>18</v>
      </c>
      <c r="C43" s="16" t="s">
        <v>1520</v>
      </c>
      <c r="D43" s="21">
        <v>5135.99</v>
      </c>
      <c r="E43" s="1" t="s">
        <v>153</v>
      </c>
      <c r="H43" s="25">
        <f t="shared" si="0"/>
        <v>5135.99</v>
      </c>
    </row>
    <row r="44" spans="1:8" x14ac:dyDescent="0.25">
      <c r="A44" s="16" t="s">
        <v>1492</v>
      </c>
      <c r="B44" s="1" t="s">
        <v>18</v>
      </c>
      <c r="C44" s="16" t="s">
        <v>1553</v>
      </c>
      <c r="D44" s="21">
        <v>13.95</v>
      </c>
      <c r="E44" s="1" t="s">
        <v>153</v>
      </c>
      <c r="H44" s="25">
        <f t="shared" si="0"/>
        <v>13.95</v>
      </c>
    </row>
    <row r="45" spans="1:8" x14ac:dyDescent="0.25">
      <c r="A45" s="16" t="s">
        <v>1493</v>
      </c>
      <c r="B45" s="1" t="s">
        <v>18</v>
      </c>
      <c r="C45" s="16" t="s">
        <v>1554</v>
      </c>
      <c r="D45" s="21">
        <v>17.16</v>
      </c>
      <c r="E45" s="1" t="s">
        <v>153</v>
      </c>
      <c r="H45" s="25">
        <f t="shared" si="0"/>
        <v>17.16</v>
      </c>
    </row>
    <row r="46" spans="1:8" x14ac:dyDescent="0.25">
      <c r="A46" s="16" t="s">
        <v>1494</v>
      </c>
      <c r="B46" s="1" t="s">
        <v>18</v>
      </c>
      <c r="C46" s="16" t="s">
        <v>1555</v>
      </c>
      <c r="D46" s="21">
        <v>28.89</v>
      </c>
      <c r="E46" s="1" t="s">
        <v>153</v>
      </c>
      <c r="H46" s="25">
        <f t="shared" si="0"/>
        <v>28.89</v>
      </c>
    </row>
    <row r="47" spans="1:8" x14ac:dyDescent="0.25">
      <c r="A47" s="16" t="s">
        <v>1492</v>
      </c>
      <c r="B47" s="1" t="s">
        <v>18</v>
      </c>
      <c r="C47" s="16" t="s">
        <v>1556</v>
      </c>
      <c r="D47" s="21">
        <v>29.56</v>
      </c>
      <c r="E47" s="1" t="s">
        <v>153</v>
      </c>
      <c r="H47" s="25">
        <f t="shared" si="0"/>
        <v>29.56</v>
      </c>
    </row>
    <row r="48" spans="1:8" x14ac:dyDescent="0.25">
      <c r="A48" s="16" t="s">
        <v>1495</v>
      </c>
      <c r="B48" s="1" t="s">
        <v>18</v>
      </c>
      <c r="C48" s="16" t="s">
        <v>36</v>
      </c>
      <c r="D48" s="21">
        <v>48.64</v>
      </c>
      <c r="E48" s="1" t="s">
        <v>153</v>
      </c>
      <c r="H48" s="25">
        <f t="shared" si="0"/>
        <v>48.64</v>
      </c>
    </row>
    <row r="49" spans="1:8" x14ac:dyDescent="0.25">
      <c r="A49" s="16" t="s">
        <v>1496</v>
      </c>
      <c r="B49" s="1" t="s">
        <v>18</v>
      </c>
      <c r="C49" s="16" t="s">
        <v>1557</v>
      </c>
      <c r="D49" s="21">
        <v>136.65</v>
      </c>
      <c r="E49" s="1" t="s">
        <v>153</v>
      </c>
      <c r="H49" s="25">
        <f t="shared" si="0"/>
        <v>136.65</v>
      </c>
    </row>
    <row r="50" spans="1:8" x14ac:dyDescent="0.25">
      <c r="A50" s="16" t="s">
        <v>1497</v>
      </c>
      <c r="B50" s="1" t="s">
        <v>18</v>
      </c>
      <c r="C50" s="16" t="s">
        <v>1558</v>
      </c>
      <c r="D50" s="21">
        <v>377.44</v>
      </c>
      <c r="E50" s="1" t="s">
        <v>153</v>
      </c>
      <c r="H50" s="25">
        <f t="shared" si="0"/>
        <v>377.44</v>
      </c>
    </row>
    <row r="51" spans="1:8" x14ac:dyDescent="0.25">
      <c r="A51" s="16" t="s">
        <v>1498</v>
      </c>
      <c r="B51" s="1" t="s">
        <v>18</v>
      </c>
      <c r="C51" s="16" t="s">
        <v>1559</v>
      </c>
      <c r="D51" s="21">
        <f>-236797.22</f>
        <v>-236797.22</v>
      </c>
      <c r="F51" s="25">
        <v>48517.11</v>
      </c>
      <c r="H51" s="25">
        <v>-285314.33</v>
      </c>
    </row>
    <row r="52" spans="1:8" x14ac:dyDescent="0.25">
      <c r="A52" s="16" t="s">
        <v>1499</v>
      </c>
      <c r="B52" s="1" t="s">
        <v>18</v>
      </c>
      <c r="C52" s="16" t="s">
        <v>1560</v>
      </c>
      <c r="D52" s="21">
        <v>91.38</v>
      </c>
      <c r="H52" s="25">
        <f t="shared" si="0"/>
        <v>91.38</v>
      </c>
    </row>
    <row r="53" spans="1:8" x14ac:dyDescent="0.25">
      <c r="A53" s="16" t="s">
        <v>1499</v>
      </c>
      <c r="B53" s="1" t="s">
        <v>18</v>
      </c>
      <c r="C53" s="16" t="s">
        <v>1561</v>
      </c>
      <c r="D53" s="21">
        <v>322.5</v>
      </c>
      <c r="H53" s="25">
        <f t="shared" si="0"/>
        <v>322.5</v>
      </c>
    </row>
    <row r="54" spans="1:8" x14ac:dyDescent="0.25">
      <c r="A54" s="16" t="s">
        <v>1499</v>
      </c>
      <c r="B54" s="1" t="s">
        <v>18</v>
      </c>
      <c r="C54" s="16" t="s">
        <v>1562</v>
      </c>
      <c r="D54" s="21">
        <v>483.75</v>
      </c>
      <c r="H54" s="25">
        <f t="shared" si="0"/>
        <v>483.75</v>
      </c>
    </row>
    <row r="55" spans="1:8" x14ac:dyDescent="0.25">
      <c r="A55" s="16" t="s">
        <v>1499</v>
      </c>
      <c r="B55" s="1" t="s">
        <v>18</v>
      </c>
      <c r="C55" s="16" t="s">
        <v>1563</v>
      </c>
      <c r="D55" s="21">
        <v>510.63</v>
      </c>
      <c r="H55" s="25">
        <f t="shared" si="0"/>
        <v>510.63</v>
      </c>
    </row>
    <row r="56" spans="1:8" x14ac:dyDescent="0.25">
      <c r="A56" s="16" t="s">
        <v>1499</v>
      </c>
      <c r="B56" s="1" t="s">
        <v>18</v>
      </c>
      <c r="C56" s="16" t="s">
        <v>1564</v>
      </c>
      <c r="D56" s="21">
        <v>591.25</v>
      </c>
      <c r="H56" s="25">
        <f t="shared" si="0"/>
        <v>591.25</v>
      </c>
    </row>
    <row r="57" spans="1:8" x14ac:dyDescent="0.25">
      <c r="A57" s="16" t="s">
        <v>1499</v>
      </c>
      <c r="B57" s="1" t="s">
        <v>18</v>
      </c>
      <c r="C57" s="16" t="s">
        <v>1565</v>
      </c>
      <c r="D57" s="21">
        <v>2170.39</v>
      </c>
      <c r="H57" s="25">
        <f t="shared" si="0"/>
        <v>2170.39</v>
      </c>
    </row>
    <row r="58" spans="1:8" x14ac:dyDescent="0.25">
      <c r="A58" s="16" t="s">
        <v>1499</v>
      </c>
      <c r="B58" s="1" t="s">
        <v>18</v>
      </c>
      <c r="C58" s="16" t="s">
        <v>1566</v>
      </c>
      <c r="D58" s="21">
        <v>6645.53</v>
      </c>
      <c r="H58" s="25">
        <f t="shared" si="0"/>
        <v>6645.53</v>
      </c>
    </row>
    <row r="59" spans="1:8" x14ac:dyDescent="0.25">
      <c r="A59" s="16" t="s">
        <v>1499</v>
      </c>
      <c r="B59" s="1" t="s">
        <v>18</v>
      </c>
      <c r="C59" s="16" t="s">
        <v>1567</v>
      </c>
      <c r="D59" s="21">
        <v>8848.11</v>
      </c>
      <c r="H59" s="25">
        <f t="shared" si="0"/>
        <v>8848.11</v>
      </c>
    </row>
    <row r="60" spans="1:8" x14ac:dyDescent="0.25">
      <c r="A60" s="16" t="s">
        <v>1499</v>
      </c>
      <c r="B60" s="1" t="s">
        <v>18</v>
      </c>
      <c r="C60" s="16" t="s">
        <v>1568</v>
      </c>
      <c r="D60" s="21">
        <v>132.19</v>
      </c>
      <c r="H60" s="25">
        <f t="shared" si="0"/>
        <v>132.19</v>
      </c>
    </row>
    <row r="61" spans="1:8" x14ac:dyDescent="0.25">
      <c r="A61" s="16" t="s">
        <v>1499</v>
      </c>
      <c r="B61" s="1" t="s">
        <v>18</v>
      </c>
      <c r="C61" s="16" t="s">
        <v>1569</v>
      </c>
      <c r="D61" s="21">
        <v>383.78</v>
      </c>
      <c r="H61" s="25">
        <f t="shared" si="0"/>
        <v>383.78</v>
      </c>
    </row>
    <row r="62" spans="1:8" x14ac:dyDescent="0.25">
      <c r="A62" s="16" t="s">
        <v>1499</v>
      </c>
      <c r="B62" s="1" t="s">
        <v>18</v>
      </c>
      <c r="C62" s="16" t="s">
        <v>1570</v>
      </c>
      <c r="D62" s="21">
        <v>1214.8599999999999</v>
      </c>
      <c r="H62" s="25">
        <f t="shared" si="0"/>
        <v>1214.8599999999999</v>
      </c>
    </row>
    <row r="63" spans="1:8" x14ac:dyDescent="0.25">
      <c r="A63" s="16" t="s">
        <v>1499</v>
      </c>
      <c r="B63" s="1" t="s">
        <v>18</v>
      </c>
      <c r="C63" s="16" t="s">
        <v>1571</v>
      </c>
      <c r="D63" s="21">
        <v>1243.56</v>
      </c>
      <c r="H63" s="25">
        <f t="shared" si="0"/>
        <v>1243.56</v>
      </c>
    </row>
    <row r="64" spans="1:8" x14ac:dyDescent="0.25">
      <c r="A64" s="16" t="s">
        <v>1499</v>
      </c>
      <c r="B64" s="1" t="s">
        <v>18</v>
      </c>
      <c r="C64" s="16" t="s">
        <v>1572</v>
      </c>
      <c r="D64" s="21">
        <v>1243.56</v>
      </c>
      <c r="H64" s="25">
        <f t="shared" si="0"/>
        <v>1243.56</v>
      </c>
    </row>
    <row r="65" spans="1:8" x14ac:dyDescent="0.25">
      <c r="A65" s="16" t="s">
        <v>1499</v>
      </c>
      <c r="B65" s="1" t="s">
        <v>18</v>
      </c>
      <c r="C65" s="16" t="s">
        <v>1573</v>
      </c>
      <c r="D65" s="21">
        <v>1816.75</v>
      </c>
      <c r="H65" s="25">
        <f t="shared" si="0"/>
        <v>1816.75</v>
      </c>
    </row>
    <row r="66" spans="1:8" x14ac:dyDescent="0.25">
      <c r="A66" s="16" t="s">
        <v>1499</v>
      </c>
      <c r="B66" s="1" t="s">
        <v>18</v>
      </c>
      <c r="C66" s="16" t="s">
        <v>1574</v>
      </c>
      <c r="D66" s="21">
        <v>2531.63</v>
      </c>
      <c r="H66" s="25">
        <f t="shared" si="0"/>
        <v>2531.63</v>
      </c>
    </row>
    <row r="67" spans="1:8" x14ac:dyDescent="0.25">
      <c r="A67" s="16" t="s">
        <v>1499</v>
      </c>
      <c r="B67" s="1" t="s">
        <v>18</v>
      </c>
      <c r="C67" s="16" t="s">
        <v>1575</v>
      </c>
      <c r="D67" s="21">
        <v>6918.39</v>
      </c>
      <c r="H67" s="25">
        <f t="shared" si="0"/>
        <v>6918.39</v>
      </c>
    </row>
    <row r="68" spans="1:8" x14ac:dyDescent="0.25">
      <c r="A68" s="16" t="s">
        <v>1499</v>
      </c>
      <c r="B68" s="1" t="s">
        <v>18</v>
      </c>
      <c r="C68" s="16" t="s">
        <v>1576</v>
      </c>
      <c r="D68" s="21">
        <v>23628.5</v>
      </c>
      <c r="H68" s="25">
        <f t="shared" si="0"/>
        <v>23628.5</v>
      </c>
    </row>
    <row r="69" spans="1:8" x14ac:dyDescent="0.25">
      <c r="A69" s="16" t="s">
        <v>1499</v>
      </c>
      <c r="B69" s="1" t="s">
        <v>18</v>
      </c>
      <c r="C69" s="16" t="s">
        <v>1577</v>
      </c>
      <c r="D69" s="21">
        <v>123.63</v>
      </c>
      <c r="H69" s="25">
        <f t="shared" si="0"/>
        <v>123.63</v>
      </c>
    </row>
    <row r="70" spans="1:8" x14ac:dyDescent="0.25">
      <c r="A70" s="16" t="s">
        <v>1499</v>
      </c>
      <c r="B70" s="1" t="s">
        <v>18</v>
      </c>
      <c r="C70" s="16" t="s">
        <v>1578</v>
      </c>
      <c r="D70" s="21">
        <v>404.96</v>
      </c>
      <c r="H70" s="25">
        <f t="shared" si="0"/>
        <v>404.96</v>
      </c>
    </row>
    <row r="71" spans="1:8" x14ac:dyDescent="0.25">
      <c r="A71" s="16" t="s">
        <v>1499</v>
      </c>
      <c r="B71" s="1" t="s">
        <v>18</v>
      </c>
      <c r="C71" s="16" t="s">
        <v>1579</v>
      </c>
      <c r="D71" s="21">
        <v>451.5</v>
      </c>
      <c r="H71" s="25">
        <f t="shared" ref="H71:H134" si="1">D71</f>
        <v>451.5</v>
      </c>
    </row>
    <row r="72" spans="1:8" x14ac:dyDescent="0.25">
      <c r="A72" s="16" t="s">
        <v>1499</v>
      </c>
      <c r="B72" s="1" t="s">
        <v>18</v>
      </c>
      <c r="C72" s="16" t="s">
        <v>1580</v>
      </c>
      <c r="D72" s="21">
        <v>657.9</v>
      </c>
      <c r="H72" s="25">
        <f t="shared" si="1"/>
        <v>657.9</v>
      </c>
    </row>
    <row r="73" spans="1:8" x14ac:dyDescent="0.25">
      <c r="A73" s="16" t="s">
        <v>1499</v>
      </c>
      <c r="B73" s="1" t="s">
        <v>18</v>
      </c>
      <c r="C73" s="16" t="s">
        <v>1581</v>
      </c>
      <c r="D73" s="21">
        <v>944.28</v>
      </c>
      <c r="H73" s="25">
        <f t="shared" si="1"/>
        <v>944.28</v>
      </c>
    </row>
    <row r="74" spans="1:8" x14ac:dyDescent="0.25">
      <c r="A74" s="16" t="s">
        <v>1499</v>
      </c>
      <c r="B74" s="1" t="s">
        <v>18</v>
      </c>
      <c r="C74" s="16" t="s">
        <v>1582</v>
      </c>
      <c r="D74" s="21">
        <v>2203.75</v>
      </c>
      <c r="H74" s="25">
        <f t="shared" si="1"/>
        <v>2203.75</v>
      </c>
    </row>
    <row r="75" spans="1:8" x14ac:dyDescent="0.25">
      <c r="A75" s="16" t="s">
        <v>1499</v>
      </c>
      <c r="B75" s="1" t="s">
        <v>18</v>
      </c>
      <c r="C75" s="16" t="s">
        <v>1583</v>
      </c>
      <c r="D75" s="21">
        <v>3627.32</v>
      </c>
      <c r="H75" s="25">
        <f t="shared" si="1"/>
        <v>3627.32</v>
      </c>
    </row>
    <row r="76" spans="1:8" x14ac:dyDescent="0.25">
      <c r="A76" s="16" t="s">
        <v>1499</v>
      </c>
      <c r="B76" s="1" t="s">
        <v>18</v>
      </c>
      <c r="C76" s="16" t="s">
        <v>1584</v>
      </c>
      <c r="D76" s="21">
        <v>21110.63</v>
      </c>
      <c r="H76" s="25">
        <f t="shared" si="1"/>
        <v>21110.63</v>
      </c>
    </row>
    <row r="77" spans="1:8" x14ac:dyDescent="0.25">
      <c r="A77" s="16" t="s">
        <v>1499</v>
      </c>
      <c r="B77" s="1" t="s">
        <v>18</v>
      </c>
      <c r="C77" s="16" t="s">
        <v>1585</v>
      </c>
      <c r="D77" s="21">
        <v>946</v>
      </c>
      <c r="H77" s="25">
        <f t="shared" si="1"/>
        <v>946</v>
      </c>
    </row>
    <row r="78" spans="1:8" x14ac:dyDescent="0.25">
      <c r="A78" s="16" t="s">
        <v>1499</v>
      </c>
      <c r="B78" s="1" t="s">
        <v>18</v>
      </c>
      <c r="C78" s="16" t="s">
        <v>1586</v>
      </c>
      <c r="D78" s="21">
        <v>449.89</v>
      </c>
      <c r="H78" s="25">
        <f t="shared" si="1"/>
        <v>449.89</v>
      </c>
    </row>
    <row r="79" spans="1:8" x14ac:dyDescent="0.25">
      <c r="A79" s="16" t="s">
        <v>1499</v>
      </c>
      <c r="B79" s="1" t="s">
        <v>18</v>
      </c>
      <c r="C79" s="16" t="s">
        <v>1587</v>
      </c>
      <c r="D79" s="21">
        <v>211.14</v>
      </c>
      <c r="H79" s="25">
        <f t="shared" si="1"/>
        <v>211.14</v>
      </c>
    </row>
    <row r="80" spans="1:8" x14ac:dyDescent="0.25">
      <c r="A80" s="16" t="s">
        <v>1499</v>
      </c>
      <c r="B80" s="1" t="s">
        <v>18</v>
      </c>
      <c r="C80" s="16" t="s">
        <v>1588</v>
      </c>
      <c r="D80" s="21">
        <v>3272.62</v>
      </c>
      <c r="H80" s="25">
        <f t="shared" si="1"/>
        <v>3272.62</v>
      </c>
    </row>
    <row r="81" spans="1:8" x14ac:dyDescent="0.25">
      <c r="A81" s="16" t="s">
        <v>1499</v>
      </c>
      <c r="B81" s="1" t="s">
        <v>18</v>
      </c>
      <c r="C81" s="16" t="s">
        <v>1589</v>
      </c>
      <c r="D81" s="21">
        <v>767.55</v>
      </c>
      <c r="H81" s="25">
        <f t="shared" si="1"/>
        <v>767.55</v>
      </c>
    </row>
    <row r="82" spans="1:8" x14ac:dyDescent="0.25">
      <c r="A82" s="16" t="s">
        <v>1500</v>
      </c>
      <c r="B82" s="1" t="s">
        <v>18</v>
      </c>
      <c r="C82" s="16" t="s">
        <v>1590</v>
      </c>
      <c r="D82" s="21">
        <v>543.04</v>
      </c>
      <c r="H82" s="25">
        <f t="shared" si="1"/>
        <v>543.04</v>
      </c>
    </row>
    <row r="83" spans="1:8" x14ac:dyDescent="0.25">
      <c r="A83" s="16" t="s">
        <v>1500</v>
      </c>
      <c r="B83" s="1" t="s">
        <v>18</v>
      </c>
      <c r="C83" s="16" t="s">
        <v>1591</v>
      </c>
      <c r="D83" s="21">
        <v>639.42999999999995</v>
      </c>
      <c r="H83" s="25">
        <f t="shared" si="1"/>
        <v>639.42999999999995</v>
      </c>
    </row>
    <row r="84" spans="1:8" x14ac:dyDescent="0.25">
      <c r="A84" s="16" t="s">
        <v>1501</v>
      </c>
      <c r="B84" s="1" t="s">
        <v>18</v>
      </c>
      <c r="C84" s="16" t="s">
        <v>1592</v>
      </c>
      <c r="D84" s="21">
        <v>166.63</v>
      </c>
      <c r="H84" s="25">
        <f t="shared" si="1"/>
        <v>166.63</v>
      </c>
    </row>
    <row r="85" spans="1:8" x14ac:dyDescent="0.25">
      <c r="A85" s="16" t="s">
        <v>1501</v>
      </c>
      <c r="B85" s="1" t="s">
        <v>18</v>
      </c>
      <c r="C85" s="16" t="s">
        <v>1593</v>
      </c>
      <c r="D85" s="21">
        <v>1381.56</v>
      </c>
      <c r="H85" s="25">
        <f t="shared" si="1"/>
        <v>1381.56</v>
      </c>
    </row>
    <row r="86" spans="1:8" x14ac:dyDescent="0.25">
      <c r="A86" s="16" t="s">
        <v>1501</v>
      </c>
      <c r="B86" s="1" t="s">
        <v>18</v>
      </c>
      <c r="C86" s="16" t="s">
        <v>1594</v>
      </c>
      <c r="D86" s="21">
        <v>1390.53</v>
      </c>
      <c r="H86" s="25">
        <f t="shared" si="1"/>
        <v>1390.53</v>
      </c>
    </row>
    <row r="87" spans="1:8" x14ac:dyDescent="0.25">
      <c r="A87" s="16" t="s">
        <v>1501</v>
      </c>
      <c r="B87" s="1" t="s">
        <v>18</v>
      </c>
      <c r="C87" s="16" t="s">
        <v>1595</v>
      </c>
      <c r="D87" s="21">
        <v>581.63</v>
      </c>
      <c r="H87" s="25">
        <f t="shared" si="1"/>
        <v>581.63</v>
      </c>
    </row>
    <row r="88" spans="1:8" x14ac:dyDescent="0.25">
      <c r="A88" s="16" t="s">
        <v>1502</v>
      </c>
      <c r="B88" s="1" t="s">
        <v>18</v>
      </c>
      <c r="C88" s="16" t="s">
        <v>1596</v>
      </c>
      <c r="D88" s="21">
        <v>2385</v>
      </c>
      <c r="H88" s="25">
        <f t="shared" si="1"/>
        <v>2385</v>
      </c>
    </row>
    <row r="89" spans="1:8" x14ac:dyDescent="0.25">
      <c r="A89" s="16" t="s">
        <v>1502</v>
      </c>
      <c r="B89" s="1" t="s">
        <v>18</v>
      </c>
      <c r="C89" s="16" t="s">
        <v>1597</v>
      </c>
      <c r="D89" s="21">
        <v>472.46</v>
      </c>
      <c r="H89" s="25">
        <f t="shared" si="1"/>
        <v>472.46</v>
      </c>
    </row>
    <row r="90" spans="1:8" x14ac:dyDescent="0.25">
      <c r="A90" s="16" t="s">
        <v>1502</v>
      </c>
      <c r="B90" s="1" t="s">
        <v>18</v>
      </c>
      <c r="C90" s="16" t="s">
        <v>1598</v>
      </c>
      <c r="D90" s="21">
        <v>1072.31</v>
      </c>
      <c r="H90" s="25">
        <f t="shared" si="1"/>
        <v>1072.31</v>
      </c>
    </row>
    <row r="91" spans="1:8" x14ac:dyDescent="0.25">
      <c r="A91" s="16" t="s">
        <v>1502</v>
      </c>
      <c r="B91" s="1" t="s">
        <v>18</v>
      </c>
      <c r="C91" s="16" t="s">
        <v>1599</v>
      </c>
      <c r="D91" s="21">
        <v>3074.5</v>
      </c>
      <c r="H91" s="25">
        <f t="shared" si="1"/>
        <v>3074.5</v>
      </c>
    </row>
    <row r="92" spans="1:8" x14ac:dyDescent="0.25">
      <c r="A92" s="16" t="s">
        <v>1502</v>
      </c>
      <c r="B92" s="1" t="s">
        <v>18</v>
      </c>
      <c r="C92" s="16" t="s">
        <v>1600</v>
      </c>
      <c r="D92" s="21">
        <v>4331.99</v>
      </c>
      <c r="H92" s="25">
        <f t="shared" si="1"/>
        <v>4331.99</v>
      </c>
    </row>
    <row r="93" spans="1:8" x14ac:dyDescent="0.25">
      <c r="A93" s="16" t="s">
        <v>1502</v>
      </c>
      <c r="B93" s="1" t="s">
        <v>18</v>
      </c>
      <c r="C93" s="16" t="s">
        <v>1601</v>
      </c>
      <c r="D93" s="21">
        <v>6212.4</v>
      </c>
      <c r="H93" s="25">
        <f t="shared" si="1"/>
        <v>6212.4</v>
      </c>
    </row>
    <row r="94" spans="1:8" x14ac:dyDescent="0.25">
      <c r="A94" s="16" t="s">
        <v>1502</v>
      </c>
      <c r="B94" s="1" t="s">
        <v>18</v>
      </c>
      <c r="C94" s="16" t="s">
        <v>1602</v>
      </c>
      <c r="D94" s="21">
        <v>7003.63</v>
      </c>
      <c r="H94" s="25">
        <f t="shared" si="1"/>
        <v>7003.63</v>
      </c>
    </row>
    <row r="95" spans="1:8" x14ac:dyDescent="0.25">
      <c r="A95" s="16" t="s">
        <v>1502</v>
      </c>
      <c r="B95" s="1" t="s">
        <v>18</v>
      </c>
      <c r="C95" s="16" t="s">
        <v>1603</v>
      </c>
      <c r="D95" s="21">
        <v>7430.2</v>
      </c>
      <c r="H95" s="25">
        <f t="shared" si="1"/>
        <v>7430.2</v>
      </c>
    </row>
    <row r="96" spans="1:8" x14ac:dyDescent="0.25">
      <c r="A96" s="16" t="s">
        <v>1502</v>
      </c>
      <c r="B96" s="1" t="s">
        <v>18</v>
      </c>
      <c r="C96" s="16" t="s">
        <v>1604</v>
      </c>
      <c r="D96" s="21">
        <v>10345.24</v>
      </c>
      <c r="H96" s="25">
        <f t="shared" si="1"/>
        <v>10345.24</v>
      </c>
    </row>
    <row r="97" spans="1:8" x14ac:dyDescent="0.25">
      <c r="A97" s="16" t="s">
        <v>1502</v>
      </c>
      <c r="B97" s="1" t="s">
        <v>18</v>
      </c>
      <c r="C97" s="16" t="s">
        <v>1605</v>
      </c>
      <c r="D97" s="21">
        <v>13385.75</v>
      </c>
      <c r="H97" s="25">
        <f t="shared" si="1"/>
        <v>13385.75</v>
      </c>
    </row>
    <row r="98" spans="1:8" x14ac:dyDescent="0.25">
      <c r="A98" s="16" t="s">
        <v>1502</v>
      </c>
      <c r="B98" s="1" t="s">
        <v>18</v>
      </c>
      <c r="C98" s="16" t="s">
        <v>1606</v>
      </c>
      <c r="D98" s="21">
        <v>23395</v>
      </c>
      <c r="H98" s="25">
        <f t="shared" si="1"/>
        <v>23395</v>
      </c>
    </row>
    <row r="99" spans="1:8" x14ac:dyDescent="0.25">
      <c r="A99" s="16" t="s">
        <v>1502</v>
      </c>
      <c r="B99" s="1" t="s">
        <v>18</v>
      </c>
      <c r="C99" s="16" t="s">
        <v>1607</v>
      </c>
      <c r="D99" s="21">
        <v>2082.81</v>
      </c>
      <c r="H99" s="25">
        <f t="shared" si="1"/>
        <v>2082.81</v>
      </c>
    </row>
    <row r="100" spans="1:8" x14ac:dyDescent="0.25">
      <c r="A100" s="16" t="s">
        <v>1502</v>
      </c>
      <c r="B100" s="1" t="s">
        <v>18</v>
      </c>
      <c r="C100" s="16" t="s">
        <v>1608</v>
      </c>
      <c r="D100" s="21">
        <v>2654.55</v>
      </c>
      <c r="H100" s="25">
        <f t="shared" si="1"/>
        <v>2654.55</v>
      </c>
    </row>
    <row r="101" spans="1:8" x14ac:dyDescent="0.25">
      <c r="A101" s="16" t="s">
        <v>1503</v>
      </c>
      <c r="B101" s="1" t="s">
        <v>18</v>
      </c>
      <c r="C101" s="16" t="s">
        <v>1609</v>
      </c>
      <c r="D101" s="21">
        <v>10843.43</v>
      </c>
      <c r="H101" s="25">
        <f t="shared" si="1"/>
        <v>10843.43</v>
      </c>
    </row>
    <row r="102" spans="1:8" x14ac:dyDescent="0.25">
      <c r="A102" s="16" t="s">
        <v>1503</v>
      </c>
      <c r="B102" s="1" t="s">
        <v>18</v>
      </c>
      <c r="C102" s="16" t="s">
        <v>1610</v>
      </c>
      <c r="D102" s="21">
        <v>17182.849999999999</v>
      </c>
      <c r="H102" s="25">
        <f t="shared" si="1"/>
        <v>17182.849999999999</v>
      </c>
    </row>
    <row r="103" spans="1:8" x14ac:dyDescent="0.25">
      <c r="A103" s="16" t="s">
        <v>1504</v>
      </c>
      <c r="B103" s="1" t="s">
        <v>18</v>
      </c>
      <c r="C103" s="16" t="s">
        <v>1611</v>
      </c>
      <c r="D103" s="21">
        <v>1269</v>
      </c>
      <c r="H103" s="25">
        <f t="shared" si="1"/>
        <v>1269</v>
      </c>
    </row>
    <row r="104" spans="1:8" x14ac:dyDescent="0.25">
      <c r="A104" s="16" t="s">
        <v>1505</v>
      </c>
      <c r="B104" s="1" t="s">
        <v>18</v>
      </c>
      <c r="C104" s="16" t="s">
        <v>1612</v>
      </c>
      <c r="D104" s="21">
        <v>29.75</v>
      </c>
      <c r="H104" s="25">
        <f t="shared" si="1"/>
        <v>29.75</v>
      </c>
    </row>
    <row r="105" spans="1:8" x14ac:dyDescent="0.25">
      <c r="A105" s="16" t="s">
        <v>1505</v>
      </c>
      <c r="B105" s="1" t="s">
        <v>18</v>
      </c>
      <c r="C105" s="16" t="s">
        <v>1613</v>
      </c>
      <c r="D105" s="21">
        <v>419.16</v>
      </c>
      <c r="H105" s="25">
        <f t="shared" si="1"/>
        <v>419.16</v>
      </c>
    </row>
    <row r="106" spans="1:8" x14ac:dyDescent="0.25">
      <c r="A106" s="16" t="s">
        <v>1506</v>
      </c>
      <c r="B106" s="1" t="s">
        <v>18</v>
      </c>
      <c r="C106" s="16" t="s">
        <v>1614</v>
      </c>
      <c r="D106" s="21">
        <v>10542.5</v>
      </c>
      <c r="H106" s="25">
        <f t="shared" si="1"/>
        <v>10542.5</v>
      </c>
    </row>
    <row r="107" spans="1:8" x14ac:dyDescent="0.25">
      <c r="A107" s="16" t="s">
        <v>1506</v>
      </c>
      <c r="B107" s="1" t="s">
        <v>18</v>
      </c>
      <c r="C107" s="16" t="s">
        <v>1615</v>
      </c>
      <c r="D107" s="21">
        <v>10542.5</v>
      </c>
      <c r="H107" s="25">
        <f t="shared" si="1"/>
        <v>10542.5</v>
      </c>
    </row>
    <row r="108" spans="1:8" x14ac:dyDescent="0.25">
      <c r="A108" s="16" t="s">
        <v>1506</v>
      </c>
      <c r="B108" s="1" t="s">
        <v>18</v>
      </c>
      <c r="C108" s="16" t="s">
        <v>1616</v>
      </c>
      <c r="D108" s="21">
        <v>11895.6</v>
      </c>
      <c r="H108" s="25">
        <f t="shared" si="1"/>
        <v>11895.6</v>
      </c>
    </row>
    <row r="109" spans="1:8" x14ac:dyDescent="0.25">
      <c r="A109" s="16" t="s">
        <v>1506</v>
      </c>
      <c r="B109" s="1" t="s">
        <v>18</v>
      </c>
      <c r="C109" s="16" t="s">
        <v>1617</v>
      </c>
      <c r="D109" s="21">
        <v>13876.23</v>
      </c>
      <c r="H109" s="25">
        <f t="shared" si="1"/>
        <v>13876.23</v>
      </c>
    </row>
    <row r="110" spans="1:8" x14ac:dyDescent="0.25">
      <c r="A110" s="16" t="s">
        <v>1506</v>
      </c>
      <c r="B110" s="1" t="s">
        <v>18</v>
      </c>
      <c r="C110" s="16" t="s">
        <v>1618</v>
      </c>
      <c r="D110" s="21">
        <v>16944.91</v>
      </c>
      <c r="H110" s="25">
        <f t="shared" si="1"/>
        <v>16944.91</v>
      </c>
    </row>
    <row r="111" spans="1:8" x14ac:dyDescent="0.25">
      <c r="A111" s="16" t="s">
        <v>1506</v>
      </c>
      <c r="B111" s="1" t="s">
        <v>18</v>
      </c>
      <c r="C111" s="16" t="s">
        <v>1619</v>
      </c>
      <c r="D111" s="21">
        <v>20819.2</v>
      </c>
      <c r="H111" s="25">
        <f t="shared" si="1"/>
        <v>20819.2</v>
      </c>
    </row>
    <row r="112" spans="1:8" x14ac:dyDescent="0.25">
      <c r="A112" s="16" t="s">
        <v>1506</v>
      </c>
      <c r="B112" s="1" t="s">
        <v>18</v>
      </c>
      <c r="C112" s="16" t="s">
        <v>1620</v>
      </c>
      <c r="D112" s="21">
        <v>20944.080000000002</v>
      </c>
      <c r="H112" s="25">
        <f t="shared" si="1"/>
        <v>20944.080000000002</v>
      </c>
    </row>
    <row r="113" spans="1:8" x14ac:dyDescent="0.25">
      <c r="A113" s="16" t="s">
        <v>1506</v>
      </c>
      <c r="B113" s="1" t="s">
        <v>18</v>
      </c>
      <c r="C113" s="16" t="s">
        <v>1621</v>
      </c>
      <c r="D113" s="21">
        <v>33498.92</v>
      </c>
      <c r="H113" s="25">
        <f t="shared" si="1"/>
        <v>33498.92</v>
      </c>
    </row>
    <row r="114" spans="1:8" x14ac:dyDescent="0.25">
      <c r="A114" s="16" t="s">
        <v>1506</v>
      </c>
      <c r="B114" s="1" t="s">
        <v>18</v>
      </c>
      <c r="C114" s="16" t="s">
        <v>1622</v>
      </c>
      <c r="D114" s="21">
        <v>145.13</v>
      </c>
      <c r="H114" s="25">
        <f t="shared" si="1"/>
        <v>145.13</v>
      </c>
    </row>
    <row r="115" spans="1:8" x14ac:dyDescent="0.25">
      <c r="A115" s="16" t="s">
        <v>1506</v>
      </c>
      <c r="B115" s="1" t="s">
        <v>18</v>
      </c>
      <c r="C115" s="16" t="s">
        <v>1623</v>
      </c>
      <c r="D115" s="21">
        <v>155.88</v>
      </c>
      <c r="H115" s="25">
        <f t="shared" si="1"/>
        <v>155.88</v>
      </c>
    </row>
    <row r="116" spans="1:8" x14ac:dyDescent="0.25">
      <c r="A116" s="16" t="s">
        <v>1506</v>
      </c>
      <c r="B116" s="1" t="s">
        <v>18</v>
      </c>
      <c r="C116" s="16" t="s">
        <v>1624</v>
      </c>
      <c r="D116" s="21">
        <v>188.67</v>
      </c>
      <c r="H116" s="25">
        <f t="shared" si="1"/>
        <v>188.67</v>
      </c>
    </row>
    <row r="117" spans="1:8" x14ac:dyDescent="0.25">
      <c r="A117" s="16" t="s">
        <v>1506</v>
      </c>
      <c r="B117" s="1" t="s">
        <v>18</v>
      </c>
      <c r="C117" s="16" t="s">
        <v>1625</v>
      </c>
      <c r="D117" s="21">
        <v>192.16</v>
      </c>
      <c r="H117" s="25">
        <f t="shared" si="1"/>
        <v>192.16</v>
      </c>
    </row>
    <row r="118" spans="1:8" x14ac:dyDescent="0.25">
      <c r="A118" s="16" t="s">
        <v>1506</v>
      </c>
      <c r="B118" s="1" t="s">
        <v>18</v>
      </c>
      <c r="C118" s="16" t="s">
        <v>1626</v>
      </c>
      <c r="D118" s="21">
        <v>193.5</v>
      </c>
      <c r="H118" s="25">
        <f t="shared" si="1"/>
        <v>193.5</v>
      </c>
    </row>
    <row r="119" spans="1:8" x14ac:dyDescent="0.25">
      <c r="A119" s="16" t="s">
        <v>1506</v>
      </c>
      <c r="B119" s="1" t="s">
        <v>18</v>
      </c>
      <c r="C119" s="16" t="s">
        <v>1627</v>
      </c>
      <c r="D119" s="21">
        <v>241.88</v>
      </c>
      <c r="H119" s="25">
        <f t="shared" si="1"/>
        <v>241.88</v>
      </c>
    </row>
    <row r="120" spans="1:8" x14ac:dyDescent="0.25">
      <c r="A120" s="16" t="s">
        <v>1506</v>
      </c>
      <c r="B120" s="1" t="s">
        <v>18</v>
      </c>
      <c r="C120" s="16" t="s">
        <v>1628</v>
      </c>
      <c r="D120" s="21">
        <v>306.38</v>
      </c>
      <c r="H120" s="25">
        <f t="shared" si="1"/>
        <v>306.38</v>
      </c>
    </row>
    <row r="121" spans="1:8" x14ac:dyDescent="0.25">
      <c r="A121" s="16" t="s">
        <v>1506</v>
      </c>
      <c r="B121" s="1" t="s">
        <v>18</v>
      </c>
      <c r="C121" s="16" t="s">
        <v>1629</v>
      </c>
      <c r="D121" s="21">
        <v>322.5</v>
      </c>
      <c r="H121" s="25">
        <f t="shared" si="1"/>
        <v>322.5</v>
      </c>
    </row>
    <row r="122" spans="1:8" x14ac:dyDescent="0.25">
      <c r="A122" s="16" t="s">
        <v>1506</v>
      </c>
      <c r="B122" s="1" t="s">
        <v>18</v>
      </c>
      <c r="C122" s="16" t="s">
        <v>1630</v>
      </c>
      <c r="D122" s="21">
        <v>368.19</v>
      </c>
      <c r="H122" s="25">
        <f t="shared" si="1"/>
        <v>368.19</v>
      </c>
    </row>
    <row r="123" spans="1:8" x14ac:dyDescent="0.25">
      <c r="A123" s="16" t="s">
        <v>1506</v>
      </c>
      <c r="B123" s="1" t="s">
        <v>18</v>
      </c>
      <c r="C123" s="16" t="s">
        <v>1631</v>
      </c>
      <c r="D123" s="21">
        <v>387</v>
      </c>
      <c r="H123" s="25">
        <f t="shared" si="1"/>
        <v>387</v>
      </c>
    </row>
    <row r="124" spans="1:8" x14ac:dyDescent="0.25">
      <c r="A124" s="16" t="s">
        <v>1506</v>
      </c>
      <c r="B124" s="1" t="s">
        <v>18</v>
      </c>
      <c r="C124" s="16" t="s">
        <v>1632</v>
      </c>
      <c r="D124" s="21">
        <v>419.25</v>
      </c>
      <c r="H124" s="25">
        <f t="shared" si="1"/>
        <v>419.25</v>
      </c>
    </row>
    <row r="125" spans="1:8" x14ac:dyDescent="0.25">
      <c r="A125" s="16" t="s">
        <v>1506</v>
      </c>
      <c r="B125" s="1" t="s">
        <v>18</v>
      </c>
      <c r="C125" s="16" t="s">
        <v>1633</v>
      </c>
      <c r="D125" s="21">
        <v>419.25</v>
      </c>
      <c r="H125" s="25">
        <f t="shared" si="1"/>
        <v>419.25</v>
      </c>
    </row>
    <row r="126" spans="1:8" x14ac:dyDescent="0.25">
      <c r="A126" s="16" t="s">
        <v>1506</v>
      </c>
      <c r="B126" s="1" t="s">
        <v>18</v>
      </c>
      <c r="C126" s="16" t="s">
        <v>1634</v>
      </c>
      <c r="D126" s="21">
        <v>490.2</v>
      </c>
      <c r="H126" s="25">
        <f t="shared" si="1"/>
        <v>490.2</v>
      </c>
    </row>
    <row r="127" spans="1:8" x14ac:dyDescent="0.25">
      <c r="A127" s="16" t="s">
        <v>1506</v>
      </c>
      <c r="B127" s="1" t="s">
        <v>18</v>
      </c>
      <c r="C127" s="16" t="s">
        <v>1635</v>
      </c>
      <c r="D127" s="21">
        <v>752.5</v>
      </c>
      <c r="H127" s="25">
        <f t="shared" si="1"/>
        <v>752.5</v>
      </c>
    </row>
    <row r="128" spans="1:8" x14ac:dyDescent="0.25">
      <c r="A128" s="16" t="s">
        <v>1506</v>
      </c>
      <c r="B128" s="1" t="s">
        <v>18</v>
      </c>
      <c r="C128" s="16" t="s">
        <v>1636</v>
      </c>
      <c r="D128" s="21">
        <v>752.5</v>
      </c>
      <c r="H128" s="25">
        <f t="shared" si="1"/>
        <v>752.5</v>
      </c>
    </row>
    <row r="129" spans="1:8" x14ac:dyDescent="0.25">
      <c r="A129" s="16" t="s">
        <v>1506</v>
      </c>
      <c r="B129" s="1" t="s">
        <v>18</v>
      </c>
      <c r="C129" s="16" t="s">
        <v>1637</v>
      </c>
      <c r="D129" s="21">
        <v>849.25</v>
      </c>
      <c r="H129" s="25">
        <f t="shared" si="1"/>
        <v>849.25</v>
      </c>
    </row>
    <row r="130" spans="1:8" x14ac:dyDescent="0.25">
      <c r="A130" s="16" t="s">
        <v>1506</v>
      </c>
      <c r="B130" s="1" t="s">
        <v>18</v>
      </c>
      <c r="C130" s="16" t="s">
        <v>1638</v>
      </c>
      <c r="D130" s="21">
        <v>935.25</v>
      </c>
      <c r="H130" s="25">
        <f t="shared" si="1"/>
        <v>935.25</v>
      </c>
    </row>
    <row r="131" spans="1:8" x14ac:dyDescent="0.25">
      <c r="A131" s="16" t="s">
        <v>1506</v>
      </c>
      <c r="B131" s="1" t="s">
        <v>18</v>
      </c>
      <c r="C131" s="16" t="s">
        <v>1639</v>
      </c>
      <c r="D131" s="21">
        <v>1198.6300000000001</v>
      </c>
      <c r="H131" s="25">
        <f t="shared" si="1"/>
        <v>1198.6300000000001</v>
      </c>
    </row>
    <row r="132" spans="1:8" x14ac:dyDescent="0.25">
      <c r="A132" s="16" t="s">
        <v>1506</v>
      </c>
      <c r="B132" s="1" t="s">
        <v>18</v>
      </c>
      <c r="C132" s="16" t="s">
        <v>1640</v>
      </c>
      <c r="D132" s="21">
        <v>1290.01</v>
      </c>
      <c r="H132" s="25">
        <f t="shared" si="1"/>
        <v>1290.01</v>
      </c>
    </row>
    <row r="133" spans="1:8" x14ac:dyDescent="0.25">
      <c r="A133" s="16" t="s">
        <v>1506</v>
      </c>
      <c r="B133" s="1" t="s">
        <v>18</v>
      </c>
      <c r="C133" s="16" t="s">
        <v>1641</v>
      </c>
      <c r="D133" s="21">
        <v>1311.5</v>
      </c>
      <c r="H133" s="25">
        <f t="shared" si="1"/>
        <v>1311.5</v>
      </c>
    </row>
    <row r="134" spans="1:8" x14ac:dyDescent="0.25">
      <c r="A134" s="16" t="s">
        <v>1506</v>
      </c>
      <c r="B134" s="1" t="s">
        <v>18</v>
      </c>
      <c r="C134" s="16" t="s">
        <v>1642</v>
      </c>
      <c r="D134" s="21">
        <v>1635.35</v>
      </c>
      <c r="H134" s="25">
        <f t="shared" si="1"/>
        <v>1635.35</v>
      </c>
    </row>
    <row r="135" spans="1:8" x14ac:dyDescent="0.25">
      <c r="A135" s="16" t="s">
        <v>1506</v>
      </c>
      <c r="B135" s="1" t="s">
        <v>18</v>
      </c>
      <c r="C135" s="16" t="s">
        <v>1643</v>
      </c>
      <c r="D135" s="21">
        <v>1651.2</v>
      </c>
      <c r="H135" s="25">
        <f t="shared" ref="H135:H198" si="2">D135</f>
        <v>1651.2</v>
      </c>
    </row>
    <row r="136" spans="1:8" x14ac:dyDescent="0.25">
      <c r="A136" s="16" t="s">
        <v>1506</v>
      </c>
      <c r="B136" s="1" t="s">
        <v>18</v>
      </c>
      <c r="C136" s="16" t="s">
        <v>1644</v>
      </c>
      <c r="D136" s="21">
        <v>1748.38</v>
      </c>
      <c r="H136" s="25">
        <f t="shared" si="2"/>
        <v>1748.38</v>
      </c>
    </row>
    <row r="137" spans="1:8" x14ac:dyDescent="0.25">
      <c r="A137" s="16" t="s">
        <v>1506</v>
      </c>
      <c r="B137" s="1" t="s">
        <v>18</v>
      </c>
      <c r="C137" s="16" t="s">
        <v>1645</v>
      </c>
      <c r="D137" s="21">
        <v>1763</v>
      </c>
      <c r="H137" s="25">
        <f t="shared" si="2"/>
        <v>1763</v>
      </c>
    </row>
    <row r="138" spans="1:8" x14ac:dyDescent="0.25">
      <c r="A138" s="16" t="s">
        <v>1506</v>
      </c>
      <c r="B138" s="1" t="s">
        <v>18</v>
      </c>
      <c r="C138" s="16" t="s">
        <v>1646</v>
      </c>
      <c r="D138" s="21">
        <v>2064</v>
      </c>
      <c r="H138" s="25">
        <f t="shared" si="2"/>
        <v>2064</v>
      </c>
    </row>
    <row r="139" spans="1:8" x14ac:dyDescent="0.25">
      <c r="A139" s="16" t="s">
        <v>1506</v>
      </c>
      <c r="B139" s="1" t="s">
        <v>18</v>
      </c>
      <c r="C139" s="16" t="s">
        <v>1647</v>
      </c>
      <c r="D139" s="21">
        <v>2150</v>
      </c>
      <c r="H139" s="25">
        <f t="shared" si="2"/>
        <v>2150</v>
      </c>
    </row>
    <row r="140" spans="1:8" x14ac:dyDescent="0.25">
      <c r="A140" s="16" t="s">
        <v>1506</v>
      </c>
      <c r="B140" s="1" t="s">
        <v>18</v>
      </c>
      <c r="C140" s="16" t="s">
        <v>1648</v>
      </c>
      <c r="D140" s="21">
        <v>2284.38</v>
      </c>
      <c r="H140" s="25">
        <f t="shared" si="2"/>
        <v>2284.38</v>
      </c>
    </row>
    <row r="141" spans="1:8" x14ac:dyDescent="0.25">
      <c r="A141" s="16" t="s">
        <v>1506</v>
      </c>
      <c r="B141" s="1" t="s">
        <v>18</v>
      </c>
      <c r="C141" s="16" t="s">
        <v>1649</v>
      </c>
      <c r="D141" s="21">
        <v>2875.63</v>
      </c>
      <c r="H141" s="25">
        <f t="shared" si="2"/>
        <v>2875.63</v>
      </c>
    </row>
    <row r="142" spans="1:8" x14ac:dyDescent="0.25">
      <c r="A142" s="16" t="s">
        <v>1506</v>
      </c>
      <c r="B142" s="1" t="s">
        <v>18</v>
      </c>
      <c r="C142" s="16" t="s">
        <v>1650</v>
      </c>
      <c r="D142" s="21">
        <v>3179.32</v>
      </c>
      <c r="H142" s="25">
        <f t="shared" si="2"/>
        <v>3179.32</v>
      </c>
    </row>
    <row r="143" spans="1:8" x14ac:dyDescent="0.25">
      <c r="A143" s="16" t="s">
        <v>1506</v>
      </c>
      <c r="B143" s="1" t="s">
        <v>18</v>
      </c>
      <c r="C143" s="16" t="s">
        <v>1651</v>
      </c>
      <c r="D143" s="21">
        <v>3493.75</v>
      </c>
      <c r="H143" s="25">
        <f t="shared" si="2"/>
        <v>3493.75</v>
      </c>
    </row>
    <row r="144" spans="1:8" x14ac:dyDescent="0.25">
      <c r="A144" s="16" t="s">
        <v>1506</v>
      </c>
      <c r="B144" s="1" t="s">
        <v>18</v>
      </c>
      <c r="C144" s="16" t="s">
        <v>1652</v>
      </c>
      <c r="D144" s="21">
        <v>3555.57</v>
      </c>
      <c r="H144" s="25">
        <f t="shared" si="2"/>
        <v>3555.57</v>
      </c>
    </row>
    <row r="145" spans="1:8" x14ac:dyDescent="0.25">
      <c r="A145" s="16" t="s">
        <v>1506</v>
      </c>
      <c r="B145" s="1" t="s">
        <v>18</v>
      </c>
      <c r="C145" s="16" t="s">
        <v>1653</v>
      </c>
      <c r="D145" s="21">
        <v>4042</v>
      </c>
      <c r="H145" s="25">
        <f t="shared" si="2"/>
        <v>4042</v>
      </c>
    </row>
    <row r="146" spans="1:8" x14ac:dyDescent="0.25">
      <c r="A146" s="16" t="s">
        <v>1506</v>
      </c>
      <c r="B146" s="1" t="s">
        <v>18</v>
      </c>
      <c r="C146" s="16" t="s">
        <v>1654</v>
      </c>
      <c r="D146" s="21">
        <v>4085</v>
      </c>
      <c r="H146" s="25">
        <f t="shared" si="2"/>
        <v>4085</v>
      </c>
    </row>
    <row r="147" spans="1:8" x14ac:dyDescent="0.25">
      <c r="A147" s="16" t="s">
        <v>1506</v>
      </c>
      <c r="B147" s="1" t="s">
        <v>18</v>
      </c>
      <c r="C147" s="16" t="s">
        <v>1655</v>
      </c>
      <c r="D147" s="21">
        <v>4222.07</v>
      </c>
      <c r="H147" s="25">
        <f t="shared" si="2"/>
        <v>4222.07</v>
      </c>
    </row>
    <row r="148" spans="1:8" x14ac:dyDescent="0.25">
      <c r="A148" s="16" t="s">
        <v>1506</v>
      </c>
      <c r="B148" s="1" t="s">
        <v>18</v>
      </c>
      <c r="C148" s="16" t="s">
        <v>1656</v>
      </c>
      <c r="D148" s="21">
        <v>4321.5</v>
      </c>
      <c r="H148" s="25">
        <f t="shared" si="2"/>
        <v>4321.5</v>
      </c>
    </row>
    <row r="149" spans="1:8" x14ac:dyDescent="0.25">
      <c r="A149" s="16" t="s">
        <v>1506</v>
      </c>
      <c r="B149" s="1" t="s">
        <v>18</v>
      </c>
      <c r="C149" s="16" t="s">
        <v>1657</v>
      </c>
      <c r="D149" s="21">
        <v>4700.4399999999996</v>
      </c>
      <c r="H149" s="25">
        <f t="shared" si="2"/>
        <v>4700.4399999999996</v>
      </c>
    </row>
    <row r="150" spans="1:8" x14ac:dyDescent="0.25">
      <c r="A150" s="16" t="s">
        <v>1506</v>
      </c>
      <c r="B150" s="1" t="s">
        <v>18</v>
      </c>
      <c r="C150" s="16" t="s">
        <v>1658</v>
      </c>
      <c r="D150" s="21">
        <v>5074</v>
      </c>
      <c r="H150" s="25">
        <f t="shared" si="2"/>
        <v>5074</v>
      </c>
    </row>
    <row r="151" spans="1:8" x14ac:dyDescent="0.25">
      <c r="A151" s="16" t="s">
        <v>1506</v>
      </c>
      <c r="B151" s="1" t="s">
        <v>18</v>
      </c>
      <c r="C151" s="16" t="s">
        <v>1659</v>
      </c>
      <c r="D151" s="21">
        <v>5090.13</v>
      </c>
      <c r="H151" s="25">
        <f t="shared" si="2"/>
        <v>5090.13</v>
      </c>
    </row>
    <row r="152" spans="1:8" x14ac:dyDescent="0.25">
      <c r="A152" s="16" t="s">
        <v>1506</v>
      </c>
      <c r="B152" s="1" t="s">
        <v>18</v>
      </c>
      <c r="C152" s="16" t="s">
        <v>1660</v>
      </c>
      <c r="D152" s="21">
        <v>5127.75</v>
      </c>
      <c r="H152" s="25">
        <f t="shared" si="2"/>
        <v>5127.75</v>
      </c>
    </row>
    <row r="153" spans="1:8" x14ac:dyDescent="0.25">
      <c r="A153" s="16" t="s">
        <v>1506</v>
      </c>
      <c r="B153" s="1" t="s">
        <v>18</v>
      </c>
      <c r="C153" s="16" t="s">
        <v>1661</v>
      </c>
      <c r="D153" s="21">
        <v>5375</v>
      </c>
      <c r="H153" s="25">
        <f t="shared" si="2"/>
        <v>5375</v>
      </c>
    </row>
    <row r="154" spans="1:8" x14ac:dyDescent="0.25">
      <c r="A154" s="16" t="s">
        <v>1506</v>
      </c>
      <c r="B154" s="1" t="s">
        <v>18</v>
      </c>
      <c r="C154" s="16" t="s">
        <v>1662</v>
      </c>
      <c r="D154" s="21">
        <v>5390.91</v>
      </c>
      <c r="H154" s="25">
        <f t="shared" si="2"/>
        <v>5390.91</v>
      </c>
    </row>
    <row r="155" spans="1:8" x14ac:dyDescent="0.25">
      <c r="A155" s="16" t="s">
        <v>1506</v>
      </c>
      <c r="B155" s="1" t="s">
        <v>18</v>
      </c>
      <c r="C155" s="16" t="s">
        <v>1663</v>
      </c>
      <c r="D155" s="21">
        <v>6938.5</v>
      </c>
      <c r="H155" s="25">
        <f t="shared" si="2"/>
        <v>6938.5</v>
      </c>
    </row>
    <row r="156" spans="1:8" x14ac:dyDescent="0.25">
      <c r="A156" s="16" t="s">
        <v>1506</v>
      </c>
      <c r="B156" s="1" t="s">
        <v>18</v>
      </c>
      <c r="C156" s="16" t="s">
        <v>1664</v>
      </c>
      <c r="D156" s="21">
        <v>8343</v>
      </c>
      <c r="H156" s="25">
        <f t="shared" si="2"/>
        <v>8343</v>
      </c>
    </row>
    <row r="157" spans="1:8" x14ac:dyDescent="0.25">
      <c r="A157" s="16" t="s">
        <v>1506</v>
      </c>
      <c r="B157" s="1" t="s">
        <v>18</v>
      </c>
      <c r="C157" s="16" t="s">
        <v>1665</v>
      </c>
      <c r="D157" s="21">
        <v>8581.5</v>
      </c>
      <c r="H157" s="25">
        <f t="shared" si="2"/>
        <v>8581.5</v>
      </c>
    </row>
    <row r="158" spans="1:8" x14ac:dyDescent="0.25">
      <c r="A158" s="16" t="s">
        <v>1506</v>
      </c>
      <c r="B158" s="1" t="s">
        <v>18</v>
      </c>
      <c r="C158" s="16" t="s">
        <v>1666</v>
      </c>
      <c r="D158" s="21">
        <v>8979</v>
      </c>
      <c r="H158" s="25">
        <f t="shared" si="2"/>
        <v>8979</v>
      </c>
    </row>
    <row r="159" spans="1:8" x14ac:dyDescent="0.25">
      <c r="A159" s="16" t="s">
        <v>1506</v>
      </c>
      <c r="B159" s="1" t="s">
        <v>18</v>
      </c>
      <c r="C159" s="16" t="s">
        <v>1667</v>
      </c>
      <c r="D159" s="21">
        <v>12265</v>
      </c>
      <c r="H159" s="25">
        <f t="shared" si="2"/>
        <v>12265</v>
      </c>
    </row>
    <row r="160" spans="1:8" x14ac:dyDescent="0.25">
      <c r="A160" s="16" t="s">
        <v>1506</v>
      </c>
      <c r="B160" s="1" t="s">
        <v>18</v>
      </c>
      <c r="C160" s="16" t="s">
        <v>1668</v>
      </c>
      <c r="D160" s="21">
        <v>14067</v>
      </c>
      <c r="H160" s="25">
        <f t="shared" si="2"/>
        <v>14067</v>
      </c>
    </row>
    <row r="161" spans="1:8" x14ac:dyDescent="0.25">
      <c r="A161" s="16" t="s">
        <v>1506</v>
      </c>
      <c r="B161" s="1" t="s">
        <v>18</v>
      </c>
      <c r="C161" s="16" t="s">
        <v>1669</v>
      </c>
      <c r="D161" s="21">
        <v>333.25</v>
      </c>
      <c r="H161" s="25">
        <f t="shared" si="2"/>
        <v>333.25</v>
      </c>
    </row>
    <row r="162" spans="1:8" x14ac:dyDescent="0.25">
      <c r="A162" s="16" t="s">
        <v>1506</v>
      </c>
      <c r="B162" s="1" t="s">
        <v>18</v>
      </c>
      <c r="C162" s="16" t="s">
        <v>1670</v>
      </c>
      <c r="D162" s="21">
        <v>2848.75</v>
      </c>
      <c r="H162" s="25">
        <f t="shared" si="2"/>
        <v>2848.75</v>
      </c>
    </row>
    <row r="163" spans="1:8" x14ac:dyDescent="0.25">
      <c r="A163" s="16" t="s">
        <v>1506</v>
      </c>
      <c r="B163" s="1" t="s">
        <v>18</v>
      </c>
      <c r="C163" s="16" t="s">
        <v>1671</v>
      </c>
      <c r="D163" s="21">
        <v>3004.2</v>
      </c>
      <c r="H163" s="25">
        <f t="shared" si="2"/>
        <v>3004.2</v>
      </c>
    </row>
    <row r="164" spans="1:8" x14ac:dyDescent="0.25">
      <c r="A164" s="16" t="s">
        <v>1506</v>
      </c>
      <c r="B164" s="1" t="s">
        <v>18</v>
      </c>
      <c r="C164" s="16" t="s">
        <v>1672</v>
      </c>
      <c r="D164" s="21">
        <v>552.12</v>
      </c>
      <c r="H164" s="25">
        <f t="shared" si="2"/>
        <v>552.12</v>
      </c>
    </row>
    <row r="165" spans="1:8" x14ac:dyDescent="0.25">
      <c r="A165" s="16" t="s">
        <v>1507</v>
      </c>
      <c r="B165" s="1" t="s">
        <v>18</v>
      </c>
      <c r="C165" s="16" t="s">
        <v>1673</v>
      </c>
      <c r="D165" s="21">
        <v>1007.82</v>
      </c>
      <c r="H165" s="25">
        <f t="shared" si="2"/>
        <v>1007.82</v>
      </c>
    </row>
    <row r="166" spans="1:8" x14ac:dyDescent="0.25">
      <c r="A166" s="16" t="s">
        <v>1507</v>
      </c>
      <c r="B166" s="1" t="s">
        <v>18</v>
      </c>
      <c r="C166" s="16" t="s">
        <v>1674</v>
      </c>
      <c r="D166" s="21">
        <v>1026.6300000000001</v>
      </c>
      <c r="H166" s="25">
        <f t="shared" si="2"/>
        <v>1026.6300000000001</v>
      </c>
    </row>
    <row r="167" spans="1:8" x14ac:dyDescent="0.25">
      <c r="A167" s="16" t="s">
        <v>1507</v>
      </c>
      <c r="B167" s="1" t="s">
        <v>18</v>
      </c>
      <c r="C167" s="16" t="s">
        <v>1675</v>
      </c>
      <c r="D167" s="21">
        <v>1048.1300000000001</v>
      </c>
      <c r="H167" s="25">
        <f t="shared" si="2"/>
        <v>1048.1300000000001</v>
      </c>
    </row>
    <row r="168" spans="1:8" x14ac:dyDescent="0.25">
      <c r="A168" s="16" t="s">
        <v>1507</v>
      </c>
      <c r="B168" s="1" t="s">
        <v>18</v>
      </c>
      <c r="C168" s="16" t="s">
        <v>1676</v>
      </c>
      <c r="D168" s="21">
        <v>6726.29</v>
      </c>
      <c r="H168" s="25">
        <f t="shared" si="2"/>
        <v>6726.29</v>
      </c>
    </row>
    <row r="169" spans="1:8" x14ac:dyDescent="0.25">
      <c r="A169" s="16" t="s">
        <v>1507</v>
      </c>
      <c r="B169" s="1" t="s">
        <v>18</v>
      </c>
      <c r="C169" s="16" t="s">
        <v>1677</v>
      </c>
      <c r="D169" s="21">
        <v>7071</v>
      </c>
      <c r="H169" s="25">
        <f t="shared" si="2"/>
        <v>7071</v>
      </c>
    </row>
    <row r="170" spans="1:8" x14ac:dyDescent="0.25">
      <c r="A170" s="16" t="s">
        <v>1507</v>
      </c>
      <c r="B170" s="1" t="s">
        <v>18</v>
      </c>
      <c r="C170" s="16" t="s">
        <v>1678</v>
      </c>
      <c r="D170" s="21">
        <v>14418.15</v>
      </c>
      <c r="H170" s="25">
        <f t="shared" si="2"/>
        <v>14418.15</v>
      </c>
    </row>
    <row r="171" spans="1:8" x14ac:dyDescent="0.25">
      <c r="A171" s="16" t="s">
        <v>1507</v>
      </c>
      <c r="B171" s="1" t="s">
        <v>18</v>
      </c>
      <c r="C171" s="16" t="s">
        <v>1679</v>
      </c>
      <c r="D171" s="21">
        <v>15927.3</v>
      </c>
      <c r="H171" s="25">
        <f t="shared" si="2"/>
        <v>15927.3</v>
      </c>
    </row>
    <row r="172" spans="1:8" x14ac:dyDescent="0.25">
      <c r="A172" s="16" t="s">
        <v>1507</v>
      </c>
      <c r="B172" s="1" t="s">
        <v>18</v>
      </c>
      <c r="C172" s="16" t="s">
        <v>1680</v>
      </c>
      <c r="D172" s="21">
        <v>17331.8</v>
      </c>
      <c r="H172" s="25">
        <f t="shared" si="2"/>
        <v>17331.8</v>
      </c>
    </row>
    <row r="173" spans="1:8" x14ac:dyDescent="0.25">
      <c r="A173" s="16" t="s">
        <v>1507</v>
      </c>
      <c r="B173" s="1" t="s">
        <v>18</v>
      </c>
      <c r="C173" s="16" t="s">
        <v>1681</v>
      </c>
      <c r="D173" s="21">
        <v>23559.51</v>
      </c>
      <c r="H173" s="25">
        <f t="shared" si="2"/>
        <v>23559.51</v>
      </c>
    </row>
    <row r="174" spans="1:8" x14ac:dyDescent="0.25">
      <c r="A174" s="16" t="s">
        <v>1507</v>
      </c>
      <c r="B174" s="1" t="s">
        <v>18</v>
      </c>
      <c r="C174" s="16" t="s">
        <v>1682</v>
      </c>
      <c r="D174" s="21">
        <v>404.2</v>
      </c>
      <c r="H174" s="25">
        <f t="shared" si="2"/>
        <v>404.2</v>
      </c>
    </row>
    <row r="175" spans="1:8" x14ac:dyDescent="0.25">
      <c r="A175" s="16" t="s">
        <v>1507</v>
      </c>
      <c r="B175" s="1" t="s">
        <v>18</v>
      </c>
      <c r="C175" s="16" t="s">
        <v>1683</v>
      </c>
      <c r="D175" s="21">
        <v>848.18</v>
      </c>
      <c r="H175" s="25">
        <f t="shared" si="2"/>
        <v>848.18</v>
      </c>
    </row>
    <row r="176" spans="1:8" x14ac:dyDescent="0.25">
      <c r="A176" s="16" t="s">
        <v>1507</v>
      </c>
      <c r="B176" s="1" t="s">
        <v>18</v>
      </c>
      <c r="C176" s="16" t="s">
        <v>1684</v>
      </c>
      <c r="D176" s="21">
        <v>1345.1</v>
      </c>
      <c r="H176" s="25">
        <f t="shared" si="2"/>
        <v>1345.1</v>
      </c>
    </row>
    <row r="177" spans="1:8" x14ac:dyDescent="0.25">
      <c r="A177" s="16" t="s">
        <v>1507</v>
      </c>
      <c r="B177" s="1" t="s">
        <v>18</v>
      </c>
      <c r="C177" s="16" t="s">
        <v>1685</v>
      </c>
      <c r="D177" s="21">
        <v>1386.32</v>
      </c>
      <c r="H177" s="25">
        <f t="shared" si="2"/>
        <v>1386.32</v>
      </c>
    </row>
    <row r="178" spans="1:8" x14ac:dyDescent="0.25">
      <c r="A178" s="16" t="s">
        <v>1507</v>
      </c>
      <c r="B178" s="1" t="s">
        <v>18</v>
      </c>
      <c r="C178" s="16" t="s">
        <v>1686</v>
      </c>
      <c r="D178" s="21">
        <v>1789.9</v>
      </c>
      <c r="H178" s="25">
        <f t="shared" si="2"/>
        <v>1789.9</v>
      </c>
    </row>
    <row r="179" spans="1:8" x14ac:dyDescent="0.25">
      <c r="A179" s="16" t="s">
        <v>1507</v>
      </c>
      <c r="B179" s="1" t="s">
        <v>18</v>
      </c>
      <c r="C179" s="16" t="s">
        <v>1687</v>
      </c>
      <c r="D179" s="21">
        <v>1973.7</v>
      </c>
      <c r="H179" s="25">
        <f t="shared" si="2"/>
        <v>1973.7</v>
      </c>
    </row>
    <row r="180" spans="1:8" x14ac:dyDescent="0.25">
      <c r="A180" s="16" t="s">
        <v>1507</v>
      </c>
      <c r="B180" s="1" t="s">
        <v>18</v>
      </c>
      <c r="C180" s="16" t="s">
        <v>1683</v>
      </c>
      <c r="D180" s="21">
        <v>2533.7800000000002</v>
      </c>
      <c r="H180" s="25">
        <f t="shared" si="2"/>
        <v>2533.7800000000002</v>
      </c>
    </row>
    <row r="181" spans="1:8" x14ac:dyDescent="0.25">
      <c r="A181" s="16" t="s">
        <v>1507</v>
      </c>
      <c r="B181" s="1" t="s">
        <v>18</v>
      </c>
      <c r="C181" s="16" t="s">
        <v>1685</v>
      </c>
      <c r="D181" s="21">
        <v>2559.0500000000002</v>
      </c>
      <c r="H181" s="25">
        <f t="shared" si="2"/>
        <v>2559.0500000000002</v>
      </c>
    </row>
    <row r="182" spans="1:8" x14ac:dyDescent="0.25">
      <c r="A182" s="16" t="s">
        <v>1507</v>
      </c>
      <c r="B182" s="1" t="s">
        <v>18</v>
      </c>
      <c r="C182" s="16" t="s">
        <v>1688</v>
      </c>
      <c r="D182" s="21">
        <v>3386.26</v>
      </c>
      <c r="H182" s="25">
        <f t="shared" si="2"/>
        <v>3386.26</v>
      </c>
    </row>
    <row r="183" spans="1:8" x14ac:dyDescent="0.25">
      <c r="A183" s="16" t="s">
        <v>1507</v>
      </c>
      <c r="B183" s="1" t="s">
        <v>18</v>
      </c>
      <c r="C183" s="16" t="s">
        <v>1689</v>
      </c>
      <c r="D183" s="21">
        <v>3442.69</v>
      </c>
      <c r="H183" s="25">
        <f t="shared" si="2"/>
        <v>3442.69</v>
      </c>
    </row>
    <row r="184" spans="1:8" x14ac:dyDescent="0.25">
      <c r="A184" s="16" t="s">
        <v>1507</v>
      </c>
      <c r="B184" s="1" t="s">
        <v>18</v>
      </c>
      <c r="C184" s="16" t="s">
        <v>1690</v>
      </c>
      <c r="D184" s="21">
        <v>3646.41</v>
      </c>
      <c r="H184" s="25">
        <f t="shared" si="2"/>
        <v>3646.41</v>
      </c>
    </row>
    <row r="185" spans="1:8" x14ac:dyDescent="0.25">
      <c r="A185" s="16" t="s">
        <v>1507</v>
      </c>
      <c r="B185" s="1" t="s">
        <v>18</v>
      </c>
      <c r="C185" s="16" t="s">
        <v>1691</v>
      </c>
      <c r="D185" s="21">
        <v>5165.59</v>
      </c>
      <c r="H185" s="25">
        <f t="shared" si="2"/>
        <v>5165.59</v>
      </c>
    </row>
    <row r="186" spans="1:8" x14ac:dyDescent="0.25">
      <c r="A186" s="16" t="s">
        <v>1507</v>
      </c>
      <c r="B186" s="1" t="s">
        <v>18</v>
      </c>
      <c r="C186" s="16" t="s">
        <v>1692</v>
      </c>
      <c r="D186" s="21">
        <v>5267.5</v>
      </c>
      <c r="H186" s="25">
        <f t="shared" si="2"/>
        <v>5267.5</v>
      </c>
    </row>
    <row r="187" spans="1:8" x14ac:dyDescent="0.25">
      <c r="A187" s="16" t="s">
        <v>1507</v>
      </c>
      <c r="B187" s="1" t="s">
        <v>18</v>
      </c>
      <c r="C187" s="16" t="s">
        <v>1693</v>
      </c>
      <c r="D187" s="21">
        <v>8050.44</v>
      </c>
      <c r="H187" s="25">
        <f t="shared" si="2"/>
        <v>8050.44</v>
      </c>
    </row>
    <row r="188" spans="1:8" x14ac:dyDescent="0.25">
      <c r="A188" s="16" t="s">
        <v>1507</v>
      </c>
      <c r="B188" s="1" t="s">
        <v>18</v>
      </c>
      <c r="C188" s="16" t="s">
        <v>1694</v>
      </c>
      <c r="D188" s="21">
        <v>86912.11</v>
      </c>
      <c r="H188" s="25">
        <f t="shared" si="2"/>
        <v>86912.11</v>
      </c>
    </row>
    <row r="189" spans="1:8" x14ac:dyDescent="0.25">
      <c r="A189" s="16" t="s">
        <v>1507</v>
      </c>
      <c r="B189" s="1" t="s">
        <v>18</v>
      </c>
      <c r="C189" s="16" t="s">
        <v>1695</v>
      </c>
      <c r="D189" s="21">
        <v>48.38</v>
      </c>
      <c r="H189" s="25">
        <f t="shared" si="2"/>
        <v>48.38</v>
      </c>
    </row>
    <row r="190" spans="1:8" x14ac:dyDescent="0.25">
      <c r="A190" s="16" t="s">
        <v>1507</v>
      </c>
      <c r="B190" s="1" t="s">
        <v>18</v>
      </c>
      <c r="C190" s="16" t="s">
        <v>1696</v>
      </c>
      <c r="D190" s="21">
        <v>483.75</v>
      </c>
      <c r="H190" s="25">
        <f t="shared" si="2"/>
        <v>483.75</v>
      </c>
    </row>
    <row r="191" spans="1:8" x14ac:dyDescent="0.25">
      <c r="A191" s="16" t="s">
        <v>1507</v>
      </c>
      <c r="B191" s="1" t="s">
        <v>18</v>
      </c>
      <c r="C191" s="16" t="s">
        <v>1697</v>
      </c>
      <c r="D191" s="21">
        <v>733.69</v>
      </c>
      <c r="H191" s="25">
        <f t="shared" si="2"/>
        <v>733.69</v>
      </c>
    </row>
    <row r="192" spans="1:8" x14ac:dyDescent="0.25">
      <c r="A192" s="16" t="s">
        <v>1507</v>
      </c>
      <c r="B192" s="1" t="s">
        <v>18</v>
      </c>
      <c r="C192" s="16" t="s">
        <v>1698</v>
      </c>
      <c r="D192" s="21">
        <v>856.24</v>
      </c>
      <c r="H192" s="25">
        <f t="shared" si="2"/>
        <v>856.24</v>
      </c>
    </row>
    <row r="193" spans="1:8" x14ac:dyDescent="0.25">
      <c r="A193" s="16" t="s">
        <v>1507</v>
      </c>
      <c r="B193" s="1" t="s">
        <v>18</v>
      </c>
      <c r="C193" s="16" t="s">
        <v>1699</v>
      </c>
      <c r="D193" s="21">
        <v>1189.22</v>
      </c>
      <c r="H193" s="25">
        <f t="shared" si="2"/>
        <v>1189.22</v>
      </c>
    </row>
    <row r="194" spans="1:8" x14ac:dyDescent="0.25">
      <c r="A194" s="16" t="s">
        <v>1507</v>
      </c>
      <c r="B194" s="1" t="s">
        <v>18</v>
      </c>
      <c r="C194" s="16" t="s">
        <v>1700</v>
      </c>
      <c r="D194" s="21">
        <v>1257.75</v>
      </c>
      <c r="H194" s="25">
        <f t="shared" si="2"/>
        <v>1257.75</v>
      </c>
    </row>
    <row r="195" spans="1:8" x14ac:dyDescent="0.25">
      <c r="A195" s="16" t="s">
        <v>1507</v>
      </c>
      <c r="B195" s="1" t="s">
        <v>18</v>
      </c>
      <c r="C195" s="16" t="s">
        <v>1701</v>
      </c>
      <c r="D195" s="21">
        <v>1429.75</v>
      </c>
      <c r="H195" s="25">
        <f t="shared" si="2"/>
        <v>1429.75</v>
      </c>
    </row>
    <row r="196" spans="1:8" x14ac:dyDescent="0.25">
      <c r="A196" s="16" t="s">
        <v>1507</v>
      </c>
      <c r="B196" s="1" t="s">
        <v>18</v>
      </c>
      <c r="C196" s="16" t="s">
        <v>1702</v>
      </c>
      <c r="D196" s="21">
        <v>1505</v>
      </c>
      <c r="H196" s="25">
        <f t="shared" si="2"/>
        <v>1505</v>
      </c>
    </row>
    <row r="197" spans="1:8" x14ac:dyDescent="0.25">
      <c r="A197" s="16" t="s">
        <v>1507</v>
      </c>
      <c r="B197" s="1" t="s">
        <v>18</v>
      </c>
      <c r="C197" s="16" t="s">
        <v>1703</v>
      </c>
      <c r="D197" s="21">
        <v>1693.13</v>
      </c>
      <c r="H197" s="25">
        <f t="shared" si="2"/>
        <v>1693.13</v>
      </c>
    </row>
    <row r="198" spans="1:8" x14ac:dyDescent="0.25">
      <c r="A198" s="16" t="s">
        <v>1507</v>
      </c>
      <c r="B198" s="1" t="s">
        <v>18</v>
      </c>
      <c r="C198" s="16" t="s">
        <v>1704</v>
      </c>
      <c r="D198" s="21">
        <v>1693.13</v>
      </c>
      <c r="H198" s="25">
        <f t="shared" si="2"/>
        <v>1693.13</v>
      </c>
    </row>
    <row r="199" spans="1:8" x14ac:dyDescent="0.25">
      <c r="A199" s="16" t="s">
        <v>1507</v>
      </c>
      <c r="B199" s="1" t="s">
        <v>18</v>
      </c>
      <c r="C199" s="16" t="s">
        <v>1705</v>
      </c>
      <c r="D199" s="21">
        <v>1730.75</v>
      </c>
      <c r="H199" s="25">
        <f t="shared" ref="H199:H262" si="3">D199</f>
        <v>1730.75</v>
      </c>
    </row>
    <row r="200" spans="1:8" x14ac:dyDescent="0.25">
      <c r="A200" s="16" t="s">
        <v>1507</v>
      </c>
      <c r="B200" s="1" t="s">
        <v>18</v>
      </c>
      <c r="C200" s="16" t="s">
        <v>1706</v>
      </c>
      <c r="D200" s="21">
        <v>1838.25</v>
      </c>
      <c r="H200" s="25">
        <f t="shared" si="3"/>
        <v>1838.25</v>
      </c>
    </row>
    <row r="201" spans="1:8" x14ac:dyDescent="0.25">
      <c r="A201" s="16" t="s">
        <v>1507</v>
      </c>
      <c r="B201" s="1" t="s">
        <v>18</v>
      </c>
      <c r="C201" s="16" t="s">
        <v>1707</v>
      </c>
      <c r="D201" s="21">
        <v>2097.87</v>
      </c>
      <c r="H201" s="25">
        <f t="shared" si="3"/>
        <v>2097.87</v>
      </c>
    </row>
    <row r="202" spans="1:8" x14ac:dyDescent="0.25">
      <c r="A202" s="16" t="s">
        <v>1507</v>
      </c>
      <c r="B202" s="1" t="s">
        <v>18</v>
      </c>
      <c r="C202" s="16" t="s">
        <v>1708</v>
      </c>
      <c r="D202" s="21">
        <v>2176.88</v>
      </c>
      <c r="H202" s="25">
        <f t="shared" si="3"/>
        <v>2176.88</v>
      </c>
    </row>
    <row r="203" spans="1:8" x14ac:dyDescent="0.25">
      <c r="A203" s="16" t="s">
        <v>1507</v>
      </c>
      <c r="B203" s="1" t="s">
        <v>18</v>
      </c>
      <c r="C203" s="16" t="s">
        <v>1709</v>
      </c>
      <c r="D203" s="21">
        <v>2257.5</v>
      </c>
      <c r="H203" s="25">
        <f t="shared" si="3"/>
        <v>2257.5</v>
      </c>
    </row>
    <row r="204" spans="1:8" x14ac:dyDescent="0.25">
      <c r="A204" s="16" t="s">
        <v>1507</v>
      </c>
      <c r="B204" s="1" t="s">
        <v>18</v>
      </c>
      <c r="C204" s="16" t="s">
        <v>1710</v>
      </c>
      <c r="D204" s="21">
        <v>2392.9499999999998</v>
      </c>
      <c r="H204" s="25">
        <f t="shared" si="3"/>
        <v>2392.9499999999998</v>
      </c>
    </row>
    <row r="205" spans="1:8" x14ac:dyDescent="0.25">
      <c r="A205" s="16" t="s">
        <v>1507</v>
      </c>
      <c r="B205" s="1" t="s">
        <v>18</v>
      </c>
      <c r="C205" s="16" t="s">
        <v>1711</v>
      </c>
      <c r="D205" s="21">
        <v>2467.13</v>
      </c>
      <c r="H205" s="25">
        <f t="shared" si="3"/>
        <v>2467.13</v>
      </c>
    </row>
    <row r="206" spans="1:8" x14ac:dyDescent="0.25">
      <c r="A206" s="16" t="s">
        <v>1507</v>
      </c>
      <c r="B206" s="1" t="s">
        <v>18</v>
      </c>
      <c r="C206" s="16" t="s">
        <v>1712</v>
      </c>
      <c r="D206" s="21">
        <v>2687.5</v>
      </c>
      <c r="H206" s="25">
        <f t="shared" si="3"/>
        <v>2687.5</v>
      </c>
    </row>
    <row r="207" spans="1:8" x14ac:dyDescent="0.25">
      <c r="A207" s="16" t="s">
        <v>1507</v>
      </c>
      <c r="B207" s="1" t="s">
        <v>18</v>
      </c>
      <c r="C207" s="16" t="s">
        <v>1713</v>
      </c>
      <c r="D207" s="21">
        <v>2854.13</v>
      </c>
      <c r="H207" s="25">
        <f t="shared" si="3"/>
        <v>2854.13</v>
      </c>
    </row>
    <row r="208" spans="1:8" x14ac:dyDescent="0.25">
      <c r="A208" s="16" t="s">
        <v>1507</v>
      </c>
      <c r="B208" s="1" t="s">
        <v>18</v>
      </c>
      <c r="C208" s="16" t="s">
        <v>1714</v>
      </c>
      <c r="D208" s="21">
        <v>3225</v>
      </c>
      <c r="H208" s="25">
        <f t="shared" si="3"/>
        <v>3225</v>
      </c>
    </row>
    <row r="209" spans="1:8" x14ac:dyDescent="0.25">
      <c r="A209" s="16" t="s">
        <v>1507</v>
      </c>
      <c r="B209" s="1" t="s">
        <v>18</v>
      </c>
      <c r="C209" s="16" t="s">
        <v>1715</v>
      </c>
      <c r="D209" s="21">
        <v>3707.41</v>
      </c>
      <c r="H209" s="25">
        <f t="shared" si="3"/>
        <v>3707.41</v>
      </c>
    </row>
    <row r="210" spans="1:8" x14ac:dyDescent="0.25">
      <c r="A210" s="16" t="s">
        <v>1507</v>
      </c>
      <c r="B210" s="1" t="s">
        <v>18</v>
      </c>
      <c r="C210" s="16" t="s">
        <v>1716</v>
      </c>
      <c r="D210" s="21">
        <v>3762.5</v>
      </c>
      <c r="H210" s="25">
        <f t="shared" si="3"/>
        <v>3762.5</v>
      </c>
    </row>
    <row r="211" spans="1:8" x14ac:dyDescent="0.25">
      <c r="A211" s="16" t="s">
        <v>1507</v>
      </c>
      <c r="B211" s="1" t="s">
        <v>18</v>
      </c>
      <c r="C211" s="16" t="s">
        <v>1717</v>
      </c>
      <c r="D211" s="21">
        <v>4130.7</v>
      </c>
      <c r="H211" s="25">
        <f t="shared" si="3"/>
        <v>4130.7</v>
      </c>
    </row>
    <row r="212" spans="1:8" x14ac:dyDescent="0.25">
      <c r="A212" s="16" t="s">
        <v>1507</v>
      </c>
      <c r="B212" s="1" t="s">
        <v>18</v>
      </c>
      <c r="C212" s="16" t="s">
        <v>1718</v>
      </c>
      <c r="D212" s="21">
        <v>4313.76</v>
      </c>
      <c r="H212" s="25">
        <f t="shared" si="3"/>
        <v>4313.76</v>
      </c>
    </row>
    <row r="213" spans="1:8" x14ac:dyDescent="0.25">
      <c r="A213" s="16" t="s">
        <v>1507</v>
      </c>
      <c r="B213" s="1" t="s">
        <v>18</v>
      </c>
      <c r="C213" s="16" t="s">
        <v>1719</v>
      </c>
      <c r="D213" s="21">
        <v>4455.88</v>
      </c>
      <c r="H213" s="25">
        <f t="shared" si="3"/>
        <v>4455.88</v>
      </c>
    </row>
    <row r="214" spans="1:8" x14ac:dyDescent="0.25">
      <c r="A214" s="16" t="s">
        <v>1507</v>
      </c>
      <c r="B214" s="1" t="s">
        <v>18</v>
      </c>
      <c r="C214" s="16" t="s">
        <v>1720</v>
      </c>
      <c r="D214" s="21">
        <v>4515</v>
      </c>
      <c r="H214" s="25">
        <f t="shared" si="3"/>
        <v>4515</v>
      </c>
    </row>
    <row r="215" spans="1:8" x14ac:dyDescent="0.25">
      <c r="A215" s="16" t="s">
        <v>1507</v>
      </c>
      <c r="B215" s="1" t="s">
        <v>18</v>
      </c>
      <c r="C215" s="16" t="s">
        <v>1721</v>
      </c>
      <c r="D215" s="21">
        <v>4515</v>
      </c>
      <c r="H215" s="25">
        <f t="shared" si="3"/>
        <v>4515</v>
      </c>
    </row>
    <row r="216" spans="1:8" x14ac:dyDescent="0.25">
      <c r="A216" s="16" t="s">
        <v>1507</v>
      </c>
      <c r="B216" s="1" t="s">
        <v>18</v>
      </c>
      <c r="C216" s="16" t="s">
        <v>1722</v>
      </c>
      <c r="D216" s="21">
        <v>4627.88</v>
      </c>
      <c r="H216" s="25">
        <f t="shared" si="3"/>
        <v>4627.88</v>
      </c>
    </row>
    <row r="217" spans="1:8" x14ac:dyDescent="0.25">
      <c r="A217" s="16" t="s">
        <v>1507</v>
      </c>
      <c r="B217" s="1" t="s">
        <v>18</v>
      </c>
      <c r="C217" s="16" t="s">
        <v>1723</v>
      </c>
      <c r="D217" s="21">
        <v>4891.25</v>
      </c>
      <c r="H217" s="25">
        <f t="shared" si="3"/>
        <v>4891.25</v>
      </c>
    </row>
    <row r="218" spans="1:8" x14ac:dyDescent="0.25">
      <c r="A218" s="16" t="s">
        <v>1507</v>
      </c>
      <c r="B218" s="1" t="s">
        <v>18</v>
      </c>
      <c r="C218" s="16" t="s">
        <v>1724</v>
      </c>
      <c r="D218" s="21">
        <v>4963.82</v>
      </c>
      <c r="H218" s="25">
        <f t="shared" si="3"/>
        <v>4963.82</v>
      </c>
    </row>
    <row r="219" spans="1:8" x14ac:dyDescent="0.25">
      <c r="A219" s="16" t="s">
        <v>1507</v>
      </c>
      <c r="B219" s="1" t="s">
        <v>18</v>
      </c>
      <c r="C219" s="16" t="s">
        <v>1725</v>
      </c>
      <c r="D219" s="21">
        <v>5799</v>
      </c>
      <c r="H219" s="25">
        <f t="shared" si="3"/>
        <v>5799</v>
      </c>
    </row>
    <row r="220" spans="1:8" x14ac:dyDescent="0.25">
      <c r="A220" s="16" t="s">
        <v>1507</v>
      </c>
      <c r="B220" s="1" t="s">
        <v>18</v>
      </c>
      <c r="C220" s="16" t="s">
        <v>1726</v>
      </c>
      <c r="D220" s="21">
        <v>7972</v>
      </c>
      <c r="H220" s="25">
        <f t="shared" si="3"/>
        <v>7972</v>
      </c>
    </row>
    <row r="221" spans="1:8" x14ac:dyDescent="0.25">
      <c r="A221" s="16" t="s">
        <v>1507</v>
      </c>
      <c r="B221" s="1" t="s">
        <v>18</v>
      </c>
      <c r="C221" s="16" t="s">
        <v>1727</v>
      </c>
      <c r="D221" s="21">
        <v>8582.14</v>
      </c>
      <c r="H221" s="25">
        <f t="shared" si="3"/>
        <v>8582.14</v>
      </c>
    </row>
    <row r="222" spans="1:8" x14ac:dyDescent="0.25">
      <c r="A222" s="16" t="s">
        <v>1507</v>
      </c>
      <c r="B222" s="1" t="s">
        <v>18</v>
      </c>
      <c r="C222" s="16" t="s">
        <v>1728</v>
      </c>
      <c r="D222" s="21">
        <v>8582.14</v>
      </c>
      <c r="H222" s="25">
        <f t="shared" si="3"/>
        <v>8582.14</v>
      </c>
    </row>
    <row r="223" spans="1:8" x14ac:dyDescent="0.25">
      <c r="A223" s="16" t="s">
        <v>1507</v>
      </c>
      <c r="B223" s="1" t="s">
        <v>18</v>
      </c>
      <c r="C223" s="16" t="s">
        <v>1729</v>
      </c>
      <c r="D223" s="21">
        <v>9142.24</v>
      </c>
      <c r="H223" s="25">
        <f t="shared" si="3"/>
        <v>9142.24</v>
      </c>
    </row>
    <row r="224" spans="1:8" x14ac:dyDescent="0.25">
      <c r="A224" s="16" t="s">
        <v>1507</v>
      </c>
      <c r="B224" s="1" t="s">
        <v>18</v>
      </c>
      <c r="C224" s="16" t="s">
        <v>1730</v>
      </c>
      <c r="D224" s="21">
        <v>10354.459999999999</v>
      </c>
      <c r="H224" s="25">
        <f t="shared" si="3"/>
        <v>10354.459999999999</v>
      </c>
    </row>
    <row r="225" spans="1:8" x14ac:dyDescent="0.25">
      <c r="A225" s="16" t="s">
        <v>1507</v>
      </c>
      <c r="B225" s="1" t="s">
        <v>18</v>
      </c>
      <c r="C225" s="16" t="s">
        <v>1731</v>
      </c>
      <c r="D225" s="21">
        <v>13892.11</v>
      </c>
      <c r="H225" s="25">
        <f t="shared" si="3"/>
        <v>13892.11</v>
      </c>
    </row>
    <row r="226" spans="1:8" x14ac:dyDescent="0.25">
      <c r="A226" s="16" t="s">
        <v>1507</v>
      </c>
      <c r="B226" s="1" t="s">
        <v>18</v>
      </c>
      <c r="C226" s="16" t="s">
        <v>1732</v>
      </c>
      <c r="D226" s="21">
        <v>14151.81</v>
      </c>
      <c r="H226" s="25">
        <f t="shared" si="3"/>
        <v>14151.81</v>
      </c>
    </row>
    <row r="227" spans="1:8" x14ac:dyDescent="0.25">
      <c r="A227" s="16" t="s">
        <v>1507</v>
      </c>
      <c r="B227" s="1" t="s">
        <v>18</v>
      </c>
      <c r="C227" s="16" t="s">
        <v>1733</v>
      </c>
      <c r="D227" s="21">
        <v>14173</v>
      </c>
      <c r="H227" s="25">
        <f t="shared" si="3"/>
        <v>14173</v>
      </c>
    </row>
    <row r="228" spans="1:8" x14ac:dyDescent="0.25">
      <c r="A228" s="16" t="s">
        <v>1507</v>
      </c>
      <c r="B228" s="1" t="s">
        <v>18</v>
      </c>
      <c r="C228" s="16" t="s">
        <v>1734</v>
      </c>
      <c r="D228" s="21">
        <v>16025.88</v>
      </c>
      <c r="H228" s="25">
        <f t="shared" si="3"/>
        <v>16025.88</v>
      </c>
    </row>
    <row r="229" spans="1:8" x14ac:dyDescent="0.25">
      <c r="A229" s="16" t="s">
        <v>1507</v>
      </c>
      <c r="B229" s="1" t="s">
        <v>18</v>
      </c>
      <c r="C229" s="16" t="s">
        <v>1735</v>
      </c>
      <c r="D229" s="21">
        <v>16865.400000000001</v>
      </c>
      <c r="H229" s="25">
        <f t="shared" si="3"/>
        <v>16865.400000000001</v>
      </c>
    </row>
    <row r="230" spans="1:8" x14ac:dyDescent="0.25">
      <c r="A230" s="16" t="s">
        <v>1507</v>
      </c>
      <c r="B230" s="1" t="s">
        <v>18</v>
      </c>
      <c r="C230" s="16" t="s">
        <v>1736</v>
      </c>
      <c r="D230" s="21">
        <v>16955.5</v>
      </c>
      <c r="H230" s="25">
        <f t="shared" si="3"/>
        <v>16955.5</v>
      </c>
    </row>
    <row r="231" spans="1:8" x14ac:dyDescent="0.25">
      <c r="A231" s="16" t="s">
        <v>1507</v>
      </c>
      <c r="B231" s="1" t="s">
        <v>18</v>
      </c>
      <c r="C231" s="16" t="s">
        <v>1737</v>
      </c>
      <c r="D231" s="21">
        <v>17148.419999999998</v>
      </c>
      <c r="H231" s="25">
        <f t="shared" si="3"/>
        <v>17148.419999999998</v>
      </c>
    </row>
    <row r="232" spans="1:8" x14ac:dyDescent="0.25">
      <c r="A232" s="16" t="s">
        <v>1507</v>
      </c>
      <c r="B232" s="1" t="s">
        <v>18</v>
      </c>
      <c r="C232" s="16" t="s">
        <v>1738</v>
      </c>
      <c r="D232" s="21">
        <v>17251.240000000002</v>
      </c>
      <c r="H232" s="25">
        <f t="shared" si="3"/>
        <v>17251.240000000002</v>
      </c>
    </row>
    <row r="233" spans="1:8" x14ac:dyDescent="0.25">
      <c r="A233" s="16" t="s">
        <v>1507</v>
      </c>
      <c r="B233" s="1" t="s">
        <v>18</v>
      </c>
      <c r="C233" s="16" t="s">
        <v>1739</v>
      </c>
      <c r="D233" s="21">
        <v>21342.84</v>
      </c>
      <c r="H233" s="25">
        <f t="shared" si="3"/>
        <v>21342.84</v>
      </c>
    </row>
    <row r="234" spans="1:8" x14ac:dyDescent="0.25">
      <c r="A234" s="16" t="s">
        <v>1507</v>
      </c>
      <c r="B234" s="1" t="s">
        <v>18</v>
      </c>
      <c r="C234" s="16" t="s">
        <v>1740</v>
      </c>
      <c r="D234" s="21">
        <v>27316.21</v>
      </c>
      <c r="H234" s="25">
        <f t="shared" si="3"/>
        <v>27316.21</v>
      </c>
    </row>
    <row r="235" spans="1:8" x14ac:dyDescent="0.25">
      <c r="A235" s="16" t="s">
        <v>1507</v>
      </c>
      <c r="B235" s="1" t="s">
        <v>18</v>
      </c>
      <c r="C235" s="16" t="s">
        <v>1741</v>
      </c>
      <c r="D235" s="21">
        <v>40651.800000000003</v>
      </c>
      <c r="H235" s="25">
        <f t="shared" si="3"/>
        <v>40651.800000000003</v>
      </c>
    </row>
    <row r="236" spans="1:8" x14ac:dyDescent="0.25">
      <c r="A236" s="16" t="s">
        <v>1507</v>
      </c>
      <c r="B236" s="1" t="s">
        <v>18</v>
      </c>
      <c r="C236" s="16" t="s">
        <v>1742</v>
      </c>
      <c r="D236" s="21">
        <v>40959.199999999997</v>
      </c>
      <c r="H236" s="25">
        <f t="shared" si="3"/>
        <v>40959.199999999997</v>
      </c>
    </row>
    <row r="237" spans="1:8" x14ac:dyDescent="0.25">
      <c r="A237" s="16" t="s">
        <v>1507</v>
      </c>
      <c r="B237" s="1" t="s">
        <v>18</v>
      </c>
      <c r="C237" s="16" t="s">
        <v>1743</v>
      </c>
      <c r="D237" s="21">
        <v>47647.8</v>
      </c>
      <c r="H237" s="25">
        <f t="shared" si="3"/>
        <v>47647.8</v>
      </c>
    </row>
    <row r="238" spans="1:8" x14ac:dyDescent="0.25">
      <c r="A238" s="16" t="s">
        <v>1507</v>
      </c>
      <c r="B238" s="1" t="s">
        <v>18</v>
      </c>
      <c r="C238" s="16" t="s">
        <v>1744</v>
      </c>
      <c r="D238" s="21">
        <v>55370.77</v>
      </c>
      <c r="H238" s="25">
        <f t="shared" si="3"/>
        <v>55370.77</v>
      </c>
    </row>
    <row r="239" spans="1:8" x14ac:dyDescent="0.25">
      <c r="A239" s="16" t="s">
        <v>1507</v>
      </c>
      <c r="B239" s="1" t="s">
        <v>18</v>
      </c>
      <c r="C239" s="16" t="s">
        <v>1745</v>
      </c>
      <c r="D239" s="21">
        <v>5445.22</v>
      </c>
      <c r="H239" s="25">
        <f t="shared" si="3"/>
        <v>5445.22</v>
      </c>
    </row>
    <row r="240" spans="1:8" x14ac:dyDescent="0.25">
      <c r="A240" s="16" t="s">
        <v>1508</v>
      </c>
      <c r="B240" s="1" t="s">
        <v>18</v>
      </c>
      <c r="C240" s="16" t="s">
        <v>1746</v>
      </c>
      <c r="D240" s="21">
        <v>10469.6</v>
      </c>
      <c r="H240" s="25">
        <f t="shared" si="3"/>
        <v>10469.6</v>
      </c>
    </row>
    <row r="241" spans="1:8" x14ac:dyDescent="0.25">
      <c r="A241" s="16" t="s">
        <v>1509</v>
      </c>
      <c r="B241" s="1" t="s">
        <v>18</v>
      </c>
      <c r="C241" s="16" t="s">
        <v>1747</v>
      </c>
      <c r="D241" s="21">
        <v>68.97</v>
      </c>
      <c r="H241" s="25">
        <f t="shared" si="3"/>
        <v>68.97</v>
      </c>
    </row>
    <row r="242" spans="1:8" x14ac:dyDescent="0.25">
      <c r="A242" s="16" t="s">
        <v>1510</v>
      </c>
      <c r="B242" s="1" t="s">
        <v>18</v>
      </c>
      <c r="C242" s="16" t="s">
        <v>1748</v>
      </c>
      <c r="D242" s="21">
        <v>202.27</v>
      </c>
      <c r="H242" s="25">
        <f t="shared" si="3"/>
        <v>202.27</v>
      </c>
    </row>
    <row r="243" spans="1:8" x14ac:dyDescent="0.25">
      <c r="A243" s="16" t="s">
        <v>1510</v>
      </c>
      <c r="B243" s="1" t="s">
        <v>18</v>
      </c>
      <c r="C243" s="16" t="s">
        <v>1749</v>
      </c>
      <c r="D243" s="21">
        <v>565.37</v>
      </c>
      <c r="H243" s="25">
        <f t="shared" si="3"/>
        <v>565.37</v>
      </c>
    </row>
    <row r="244" spans="1:8" x14ac:dyDescent="0.25">
      <c r="A244" s="16" t="s">
        <v>1511</v>
      </c>
      <c r="B244" s="1" t="s">
        <v>18</v>
      </c>
      <c r="C244" s="16" t="s">
        <v>1750</v>
      </c>
      <c r="D244" s="21">
        <v>1312.58</v>
      </c>
      <c r="H244" s="25">
        <f t="shared" si="3"/>
        <v>1312.58</v>
      </c>
    </row>
    <row r="245" spans="1:8" x14ac:dyDescent="0.25">
      <c r="A245" s="16" t="s">
        <v>1511</v>
      </c>
      <c r="B245" s="1" t="s">
        <v>18</v>
      </c>
      <c r="C245" s="16" t="s">
        <v>1751</v>
      </c>
      <c r="D245" s="21">
        <v>1427.07</v>
      </c>
      <c r="H245" s="25">
        <f t="shared" si="3"/>
        <v>1427.07</v>
      </c>
    </row>
    <row r="246" spans="1:8" x14ac:dyDescent="0.25">
      <c r="A246" s="16" t="s">
        <v>1511</v>
      </c>
      <c r="B246" s="1" t="s">
        <v>18</v>
      </c>
      <c r="C246" s="16" t="s">
        <v>1752</v>
      </c>
      <c r="D246" s="21">
        <v>2658.56</v>
      </c>
      <c r="H246" s="25">
        <f t="shared" si="3"/>
        <v>2658.56</v>
      </c>
    </row>
    <row r="247" spans="1:8" x14ac:dyDescent="0.25">
      <c r="A247" s="16" t="s">
        <v>1511</v>
      </c>
      <c r="B247" s="1" t="s">
        <v>18</v>
      </c>
      <c r="C247" s="16" t="s">
        <v>1753</v>
      </c>
      <c r="D247" s="21">
        <v>8048.82</v>
      </c>
      <c r="H247" s="25">
        <f t="shared" si="3"/>
        <v>8048.82</v>
      </c>
    </row>
    <row r="248" spans="1:8" x14ac:dyDescent="0.25">
      <c r="A248" s="16" t="s">
        <v>1511</v>
      </c>
      <c r="B248" s="1" t="s">
        <v>18</v>
      </c>
      <c r="C248" s="16" t="s">
        <v>1754</v>
      </c>
      <c r="D248" s="21">
        <v>10685.5</v>
      </c>
      <c r="H248" s="25">
        <f t="shared" si="3"/>
        <v>10685.5</v>
      </c>
    </row>
    <row r="249" spans="1:8" x14ac:dyDescent="0.25">
      <c r="A249" s="16" t="s">
        <v>1511</v>
      </c>
      <c r="B249" s="1" t="s">
        <v>18</v>
      </c>
      <c r="C249" s="16" t="s">
        <v>1755</v>
      </c>
      <c r="D249" s="21">
        <v>50.42</v>
      </c>
      <c r="H249" s="25">
        <f t="shared" si="3"/>
        <v>50.42</v>
      </c>
    </row>
    <row r="250" spans="1:8" x14ac:dyDescent="0.25">
      <c r="A250" s="16" t="s">
        <v>1511</v>
      </c>
      <c r="B250" s="1" t="s">
        <v>18</v>
      </c>
      <c r="C250" s="16" t="s">
        <v>1756</v>
      </c>
      <c r="D250" s="21">
        <v>115.57</v>
      </c>
      <c r="H250" s="25">
        <f t="shared" si="3"/>
        <v>115.57</v>
      </c>
    </row>
    <row r="251" spans="1:8" x14ac:dyDescent="0.25">
      <c r="A251" s="16" t="s">
        <v>1511</v>
      </c>
      <c r="B251" s="1" t="s">
        <v>18</v>
      </c>
      <c r="C251" s="16" t="s">
        <v>1757</v>
      </c>
      <c r="D251" s="21">
        <v>236.5</v>
      </c>
      <c r="H251" s="25">
        <f t="shared" si="3"/>
        <v>236.5</v>
      </c>
    </row>
    <row r="252" spans="1:8" x14ac:dyDescent="0.25">
      <c r="A252" s="16" t="s">
        <v>1511</v>
      </c>
      <c r="B252" s="1" t="s">
        <v>18</v>
      </c>
      <c r="C252" s="16" t="s">
        <v>1758</v>
      </c>
      <c r="D252" s="21">
        <v>390.23</v>
      </c>
      <c r="H252" s="25">
        <f t="shared" si="3"/>
        <v>390.23</v>
      </c>
    </row>
    <row r="253" spans="1:8" x14ac:dyDescent="0.25">
      <c r="A253" s="16" t="s">
        <v>1511</v>
      </c>
      <c r="B253" s="1" t="s">
        <v>18</v>
      </c>
      <c r="C253" s="16" t="s">
        <v>1759</v>
      </c>
      <c r="D253" s="21">
        <v>1073.93</v>
      </c>
      <c r="H253" s="25">
        <f t="shared" si="3"/>
        <v>1073.93</v>
      </c>
    </row>
    <row r="254" spans="1:8" x14ac:dyDescent="0.25">
      <c r="A254" s="16" t="s">
        <v>1511</v>
      </c>
      <c r="B254" s="1" t="s">
        <v>18</v>
      </c>
      <c r="C254" s="16" t="s">
        <v>1760</v>
      </c>
      <c r="D254" s="21">
        <v>1371.18</v>
      </c>
      <c r="H254" s="25">
        <f t="shared" si="3"/>
        <v>1371.18</v>
      </c>
    </row>
    <row r="255" spans="1:8" x14ac:dyDescent="0.25">
      <c r="A255" s="16" t="s">
        <v>1511</v>
      </c>
      <c r="B255" s="1" t="s">
        <v>18</v>
      </c>
      <c r="C255" s="16" t="s">
        <v>1761</v>
      </c>
      <c r="D255" s="21">
        <v>6111.89</v>
      </c>
      <c r="H255" s="25">
        <f t="shared" si="3"/>
        <v>6111.89</v>
      </c>
    </row>
    <row r="256" spans="1:8" x14ac:dyDescent="0.25">
      <c r="A256" s="16" t="s">
        <v>1511</v>
      </c>
      <c r="B256" s="1" t="s">
        <v>18</v>
      </c>
      <c r="C256" s="16" t="s">
        <v>1762</v>
      </c>
      <c r="D256" s="21">
        <v>7742.15</v>
      </c>
      <c r="H256" s="25">
        <f t="shared" si="3"/>
        <v>7742.15</v>
      </c>
    </row>
    <row r="257" spans="1:8" x14ac:dyDescent="0.25">
      <c r="A257" s="16" t="s">
        <v>1511</v>
      </c>
      <c r="B257" s="1" t="s">
        <v>18</v>
      </c>
      <c r="C257" s="16" t="s">
        <v>1763</v>
      </c>
      <c r="D257" s="21">
        <v>453.76</v>
      </c>
      <c r="H257" s="25">
        <f t="shared" si="3"/>
        <v>453.76</v>
      </c>
    </row>
    <row r="258" spans="1:8" x14ac:dyDescent="0.25">
      <c r="A258" s="16" t="s">
        <v>1511</v>
      </c>
      <c r="B258" s="1" t="s">
        <v>18</v>
      </c>
      <c r="C258" s="16" t="s">
        <v>1764</v>
      </c>
      <c r="D258" s="21">
        <v>609.53</v>
      </c>
      <c r="H258" s="25">
        <f t="shared" si="3"/>
        <v>609.53</v>
      </c>
    </row>
    <row r="259" spans="1:8" x14ac:dyDescent="0.25">
      <c r="A259" s="16" t="s">
        <v>1511</v>
      </c>
      <c r="B259" s="1" t="s">
        <v>18</v>
      </c>
      <c r="C259" s="16" t="s">
        <v>1765</v>
      </c>
      <c r="D259" s="21">
        <v>9384.75</v>
      </c>
      <c r="H259" s="25">
        <f t="shared" si="3"/>
        <v>9384.75</v>
      </c>
    </row>
    <row r="260" spans="1:8" x14ac:dyDescent="0.25">
      <c r="A260" s="16" t="s">
        <v>1511</v>
      </c>
      <c r="B260" s="1" t="s">
        <v>18</v>
      </c>
      <c r="C260" s="16" t="s">
        <v>1766</v>
      </c>
      <c r="D260" s="21">
        <v>3261.02</v>
      </c>
      <c r="H260" s="25">
        <f t="shared" si="3"/>
        <v>3261.02</v>
      </c>
    </row>
    <row r="261" spans="1:8" x14ac:dyDescent="0.25">
      <c r="A261" s="16" t="s">
        <v>1511</v>
      </c>
      <c r="B261" s="1" t="s">
        <v>18</v>
      </c>
      <c r="C261" s="16" t="s">
        <v>1767</v>
      </c>
      <c r="D261" s="21">
        <v>655.76</v>
      </c>
      <c r="H261" s="25">
        <f t="shared" si="3"/>
        <v>655.76</v>
      </c>
    </row>
    <row r="262" spans="1:8" x14ac:dyDescent="0.25">
      <c r="A262" s="16" t="s">
        <v>1511</v>
      </c>
      <c r="B262" s="1" t="s">
        <v>18</v>
      </c>
      <c r="C262" s="16" t="s">
        <v>1768</v>
      </c>
      <c r="D262" s="21">
        <v>996.06</v>
      </c>
      <c r="H262" s="25">
        <f t="shared" si="3"/>
        <v>996.06</v>
      </c>
    </row>
    <row r="263" spans="1:8" x14ac:dyDescent="0.25">
      <c r="A263" s="16" t="s">
        <v>1511</v>
      </c>
      <c r="B263" s="1" t="s">
        <v>18</v>
      </c>
      <c r="C263" s="16" t="s">
        <v>1769</v>
      </c>
      <c r="D263" s="21">
        <v>2029.6</v>
      </c>
      <c r="H263" s="25">
        <f t="shared" ref="H263:H315" si="4">D263</f>
        <v>2029.6</v>
      </c>
    </row>
    <row r="264" spans="1:8" x14ac:dyDescent="0.25">
      <c r="A264" s="16" t="s">
        <v>1511</v>
      </c>
      <c r="B264" s="1" t="s">
        <v>18</v>
      </c>
      <c r="C264" s="16" t="s">
        <v>1770</v>
      </c>
      <c r="D264" s="21">
        <v>2188.04</v>
      </c>
      <c r="H264" s="25">
        <f t="shared" si="4"/>
        <v>2188.04</v>
      </c>
    </row>
    <row r="265" spans="1:8" x14ac:dyDescent="0.25">
      <c r="A265" s="16" t="s">
        <v>1511</v>
      </c>
      <c r="B265" s="1" t="s">
        <v>18</v>
      </c>
      <c r="C265" s="16" t="s">
        <v>1771</v>
      </c>
      <c r="D265" s="21">
        <v>3484.79</v>
      </c>
      <c r="H265" s="25">
        <f t="shared" si="4"/>
        <v>3484.79</v>
      </c>
    </row>
    <row r="266" spans="1:8" x14ac:dyDescent="0.25">
      <c r="A266" s="16" t="s">
        <v>1511</v>
      </c>
      <c r="B266" s="1" t="s">
        <v>18</v>
      </c>
      <c r="C266" s="16" t="s">
        <v>1772</v>
      </c>
      <c r="D266" s="21">
        <v>131.38</v>
      </c>
      <c r="H266" s="25">
        <f t="shared" si="4"/>
        <v>131.38</v>
      </c>
    </row>
    <row r="267" spans="1:8" x14ac:dyDescent="0.25">
      <c r="A267" s="16" t="s">
        <v>1511</v>
      </c>
      <c r="B267" s="1" t="s">
        <v>18</v>
      </c>
      <c r="C267" s="16" t="s">
        <v>1773</v>
      </c>
      <c r="D267" s="21">
        <v>2580</v>
      </c>
      <c r="H267" s="25">
        <f t="shared" si="4"/>
        <v>2580</v>
      </c>
    </row>
    <row r="268" spans="1:8" x14ac:dyDescent="0.25">
      <c r="A268" s="16" t="s">
        <v>1512</v>
      </c>
      <c r="B268" s="1" t="s">
        <v>18</v>
      </c>
      <c r="C268" s="16" t="s">
        <v>1774</v>
      </c>
      <c r="D268" s="21">
        <v>800.88</v>
      </c>
      <c r="H268" s="25">
        <f t="shared" si="4"/>
        <v>800.88</v>
      </c>
    </row>
    <row r="269" spans="1:8" x14ac:dyDescent="0.25">
      <c r="A269" s="16" t="s">
        <v>1513</v>
      </c>
      <c r="B269" s="1" t="s">
        <v>18</v>
      </c>
      <c r="C269" s="16" t="s">
        <v>1775</v>
      </c>
      <c r="D269" s="21">
        <v>9185.7000000000007</v>
      </c>
      <c r="H269" s="25">
        <f t="shared" si="4"/>
        <v>9185.7000000000007</v>
      </c>
    </row>
    <row r="270" spans="1:8" x14ac:dyDescent="0.25">
      <c r="A270" s="16" t="s">
        <v>35</v>
      </c>
      <c r="B270" s="1" t="s">
        <v>18</v>
      </c>
      <c r="C270" s="16" t="s">
        <v>1776</v>
      </c>
      <c r="D270" s="21">
        <v>3765.64</v>
      </c>
      <c r="H270" s="25">
        <f t="shared" si="4"/>
        <v>3765.64</v>
      </c>
    </row>
    <row r="271" spans="1:8" x14ac:dyDescent="0.25">
      <c r="A271" s="16" t="s">
        <v>1514</v>
      </c>
      <c r="B271" s="1" t="s">
        <v>18</v>
      </c>
      <c r="C271" s="16" t="s">
        <v>1777</v>
      </c>
      <c r="D271" s="21">
        <v>197.84</v>
      </c>
      <c r="H271" s="25">
        <f t="shared" si="4"/>
        <v>197.84</v>
      </c>
    </row>
    <row r="272" spans="1:8" x14ac:dyDescent="0.25">
      <c r="A272" s="16" t="s">
        <v>1514</v>
      </c>
      <c r="B272" s="1" t="s">
        <v>18</v>
      </c>
      <c r="C272" s="16" t="s">
        <v>1778</v>
      </c>
      <c r="D272" s="21">
        <v>232.85</v>
      </c>
      <c r="H272" s="25">
        <f t="shared" si="4"/>
        <v>232.85</v>
      </c>
    </row>
    <row r="273" spans="1:8" x14ac:dyDescent="0.25">
      <c r="A273" s="16" t="s">
        <v>1514</v>
      </c>
      <c r="B273" s="1" t="s">
        <v>18</v>
      </c>
      <c r="C273" s="16" t="s">
        <v>1779</v>
      </c>
      <c r="D273" s="21">
        <v>302.95</v>
      </c>
      <c r="H273" s="25">
        <f t="shared" si="4"/>
        <v>302.95</v>
      </c>
    </row>
    <row r="274" spans="1:8" x14ac:dyDescent="0.25">
      <c r="A274" s="16" t="s">
        <v>1514</v>
      </c>
      <c r="B274" s="1" t="s">
        <v>18</v>
      </c>
      <c r="C274" s="16" t="s">
        <v>1780</v>
      </c>
      <c r="D274" s="21">
        <v>478.16</v>
      </c>
      <c r="H274" s="25">
        <f t="shared" si="4"/>
        <v>478.16</v>
      </c>
    </row>
    <row r="275" spans="1:8" x14ac:dyDescent="0.25">
      <c r="A275" s="16" t="s">
        <v>1514</v>
      </c>
      <c r="B275" s="1" t="s">
        <v>18</v>
      </c>
      <c r="C275" s="16" t="s">
        <v>1781</v>
      </c>
      <c r="D275" s="21">
        <v>597.70000000000005</v>
      </c>
      <c r="H275" s="25">
        <f t="shared" si="4"/>
        <v>597.70000000000005</v>
      </c>
    </row>
    <row r="276" spans="1:8" x14ac:dyDescent="0.25">
      <c r="A276" s="16" t="s">
        <v>1514</v>
      </c>
      <c r="B276" s="1" t="s">
        <v>18</v>
      </c>
      <c r="C276" s="16" t="s">
        <v>1782</v>
      </c>
      <c r="D276" s="21">
        <v>625.65</v>
      </c>
      <c r="H276" s="25">
        <f t="shared" si="4"/>
        <v>625.65</v>
      </c>
    </row>
    <row r="277" spans="1:8" x14ac:dyDescent="0.25">
      <c r="A277" s="16" t="s">
        <v>1514</v>
      </c>
      <c r="B277" s="1" t="s">
        <v>18</v>
      </c>
      <c r="C277" s="16" t="s">
        <v>1783</v>
      </c>
      <c r="D277" s="21">
        <v>712.05</v>
      </c>
      <c r="H277" s="25">
        <f t="shared" si="4"/>
        <v>712.05</v>
      </c>
    </row>
    <row r="278" spans="1:8" x14ac:dyDescent="0.25">
      <c r="A278" s="16" t="s">
        <v>1514</v>
      </c>
      <c r="B278" s="1" t="s">
        <v>18</v>
      </c>
      <c r="C278" s="16" t="s">
        <v>1784</v>
      </c>
      <c r="D278" s="21">
        <v>964.64</v>
      </c>
      <c r="H278" s="25">
        <f t="shared" si="4"/>
        <v>964.64</v>
      </c>
    </row>
    <row r="279" spans="1:8" x14ac:dyDescent="0.25">
      <c r="A279" s="16" t="s">
        <v>1514</v>
      </c>
      <c r="B279" s="1" t="s">
        <v>18</v>
      </c>
      <c r="C279" s="16" t="s">
        <v>1785</v>
      </c>
      <c r="D279" s="21">
        <v>1193.25</v>
      </c>
      <c r="H279" s="25">
        <f t="shared" si="4"/>
        <v>1193.25</v>
      </c>
    </row>
    <row r="280" spans="1:8" x14ac:dyDescent="0.25">
      <c r="A280" s="16" t="s">
        <v>1514</v>
      </c>
      <c r="B280" s="1" t="s">
        <v>18</v>
      </c>
      <c r="C280" s="16" t="s">
        <v>1786</v>
      </c>
      <c r="D280" s="21">
        <v>1290</v>
      </c>
      <c r="H280" s="25">
        <f t="shared" si="4"/>
        <v>1290</v>
      </c>
    </row>
    <row r="281" spans="1:8" x14ac:dyDescent="0.25">
      <c r="A281" s="16" t="s">
        <v>1514</v>
      </c>
      <c r="B281" s="1" t="s">
        <v>18</v>
      </c>
      <c r="C281" s="16" t="s">
        <v>1787</v>
      </c>
      <c r="D281" s="21">
        <v>1873.56</v>
      </c>
      <c r="H281" s="25">
        <f t="shared" si="4"/>
        <v>1873.56</v>
      </c>
    </row>
    <row r="282" spans="1:8" x14ac:dyDescent="0.25">
      <c r="A282" s="16" t="s">
        <v>1514</v>
      </c>
      <c r="B282" s="1" t="s">
        <v>18</v>
      </c>
      <c r="C282" s="16" t="s">
        <v>1788</v>
      </c>
      <c r="D282" s="21">
        <v>2502.6</v>
      </c>
      <c r="H282" s="25">
        <f t="shared" si="4"/>
        <v>2502.6</v>
      </c>
    </row>
    <row r="283" spans="1:8" x14ac:dyDescent="0.25">
      <c r="A283" s="16" t="s">
        <v>1514</v>
      </c>
      <c r="B283" s="1" t="s">
        <v>18</v>
      </c>
      <c r="C283" s="16" t="s">
        <v>1789</v>
      </c>
      <c r="D283" s="21">
        <v>2813</v>
      </c>
      <c r="H283" s="25">
        <f t="shared" si="4"/>
        <v>2813</v>
      </c>
    </row>
    <row r="284" spans="1:8" x14ac:dyDescent="0.25">
      <c r="A284" s="16" t="s">
        <v>1514</v>
      </c>
      <c r="B284" s="1" t="s">
        <v>18</v>
      </c>
      <c r="C284" s="16" t="s">
        <v>1790</v>
      </c>
      <c r="D284" s="21">
        <v>3376.94</v>
      </c>
      <c r="H284" s="25">
        <f t="shared" si="4"/>
        <v>3376.94</v>
      </c>
    </row>
    <row r="285" spans="1:8" x14ac:dyDescent="0.25">
      <c r="A285" s="16" t="s">
        <v>1514</v>
      </c>
      <c r="B285" s="1" t="s">
        <v>18</v>
      </c>
      <c r="C285" s="16" t="s">
        <v>1791</v>
      </c>
      <c r="D285" s="21">
        <v>3495.12</v>
      </c>
      <c r="H285" s="25">
        <f t="shared" si="4"/>
        <v>3495.12</v>
      </c>
    </row>
    <row r="286" spans="1:8" x14ac:dyDescent="0.25">
      <c r="A286" s="16" t="s">
        <v>1514</v>
      </c>
      <c r="B286" s="1" t="s">
        <v>18</v>
      </c>
      <c r="C286" s="16" t="s">
        <v>1792</v>
      </c>
      <c r="D286" s="21">
        <v>3765.31</v>
      </c>
      <c r="H286" s="25">
        <f t="shared" si="4"/>
        <v>3765.31</v>
      </c>
    </row>
    <row r="287" spans="1:8" x14ac:dyDescent="0.25">
      <c r="A287" s="16" t="s">
        <v>1514</v>
      </c>
      <c r="B287" s="1" t="s">
        <v>18</v>
      </c>
      <c r="C287" s="16" t="s">
        <v>1793</v>
      </c>
      <c r="D287" s="21">
        <v>4287.04</v>
      </c>
      <c r="H287" s="25">
        <f t="shared" si="4"/>
        <v>4287.04</v>
      </c>
    </row>
    <row r="288" spans="1:8" x14ac:dyDescent="0.25">
      <c r="A288" s="16" t="s">
        <v>1514</v>
      </c>
      <c r="B288" s="1" t="s">
        <v>18</v>
      </c>
      <c r="C288" s="16" t="s">
        <v>1794</v>
      </c>
      <c r="D288" s="21">
        <v>4536.1400000000003</v>
      </c>
      <c r="H288" s="25">
        <f t="shared" si="4"/>
        <v>4536.1400000000003</v>
      </c>
    </row>
    <row r="289" spans="1:8" x14ac:dyDescent="0.25">
      <c r="A289" s="16" t="s">
        <v>1514</v>
      </c>
      <c r="B289" s="1" t="s">
        <v>18</v>
      </c>
      <c r="C289" s="16" t="s">
        <v>1795</v>
      </c>
      <c r="D289" s="21">
        <v>4931.93</v>
      </c>
      <c r="H289" s="25">
        <f t="shared" si="4"/>
        <v>4931.93</v>
      </c>
    </row>
    <row r="290" spans="1:8" x14ac:dyDescent="0.25">
      <c r="A290" s="16" t="s">
        <v>1514</v>
      </c>
      <c r="B290" s="1" t="s">
        <v>18</v>
      </c>
      <c r="C290" s="16" t="s">
        <v>1796</v>
      </c>
      <c r="D290" s="21">
        <v>4956.34</v>
      </c>
      <c r="H290" s="25">
        <f t="shared" si="4"/>
        <v>4956.34</v>
      </c>
    </row>
    <row r="291" spans="1:8" x14ac:dyDescent="0.25">
      <c r="A291" s="16" t="s">
        <v>1514</v>
      </c>
      <c r="B291" s="1" t="s">
        <v>18</v>
      </c>
      <c r="C291" s="16" t="s">
        <v>1797</v>
      </c>
      <c r="D291" s="21">
        <v>5561.58</v>
      </c>
      <c r="H291" s="25">
        <f t="shared" si="4"/>
        <v>5561.58</v>
      </c>
    </row>
    <row r="292" spans="1:8" x14ac:dyDescent="0.25">
      <c r="A292" s="16" t="s">
        <v>1514</v>
      </c>
      <c r="B292" s="1" t="s">
        <v>18</v>
      </c>
      <c r="C292" s="16" t="s">
        <v>1798</v>
      </c>
      <c r="D292" s="21">
        <v>7225.61</v>
      </c>
      <c r="H292" s="25">
        <f t="shared" si="4"/>
        <v>7225.61</v>
      </c>
    </row>
    <row r="293" spans="1:8" x14ac:dyDescent="0.25">
      <c r="A293" s="16" t="s">
        <v>1514</v>
      </c>
      <c r="B293" s="1" t="s">
        <v>18</v>
      </c>
      <c r="C293" s="16" t="s">
        <v>1799</v>
      </c>
      <c r="D293" s="21">
        <v>8228.82</v>
      </c>
      <c r="H293" s="25">
        <f t="shared" si="4"/>
        <v>8228.82</v>
      </c>
    </row>
    <row r="294" spans="1:8" x14ac:dyDescent="0.25">
      <c r="A294" s="16" t="s">
        <v>1514</v>
      </c>
      <c r="B294" s="1" t="s">
        <v>18</v>
      </c>
      <c r="C294" s="16" t="s">
        <v>1800</v>
      </c>
      <c r="D294" s="21">
        <v>8263.5</v>
      </c>
      <c r="H294" s="25">
        <f t="shared" si="4"/>
        <v>8263.5</v>
      </c>
    </row>
    <row r="295" spans="1:8" x14ac:dyDescent="0.25">
      <c r="A295" s="16" t="s">
        <v>1514</v>
      </c>
      <c r="B295" s="1" t="s">
        <v>18</v>
      </c>
      <c r="C295" s="16" t="s">
        <v>1801</v>
      </c>
      <c r="D295" s="21">
        <v>9492.2999999999993</v>
      </c>
      <c r="H295" s="25">
        <f t="shared" si="4"/>
        <v>9492.2999999999993</v>
      </c>
    </row>
    <row r="296" spans="1:8" x14ac:dyDescent="0.25">
      <c r="A296" s="16" t="s">
        <v>1514</v>
      </c>
      <c r="B296" s="1" t="s">
        <v>18</v>
      </c>
      <c r="C296" s="16" t="s">
        <v>1802</v>
      </c>
      <c r="D296" s="21">
        <v>10111.08</v>
      </c>
      <c r="H296" s="25">
        <f t="shared" si="4"/>
        <v>10111.08</v>
      </c>
    </row>
    <row r="297" spans="1:8" x14ac:dyDescent="0.25">
      <c r="A297" s="16" t="s">
        <v>1514</v>
      </c>
      <c r="B297" s="1" t="s">
        <v>18</v>
      </c>
      <c r="C297" s="16" t="s">
        <v>1803</v>
      </c>
      <c r="D297" s="21">
        <v>11738.27</v>
      </c>
      <c r="H297" s="25">
        <f t="shared" si="4"/>
        <v>11738.27</v>
      </c>
    </row>
    <row r="298" spans="1:8" x14ac:dyDescent="0.25">
      <c r="A298" s="16" t="s">
        <v>1514</v>
      </c>
      <c r="B298" s="1" t="s">
        <v>18</v>
      </c>
      <c r="C298" s="16" t="s">
        <v>1804</v>
      </c>
      <c r="D298" s="21">
        <v>16734.400000000001</v>
      </c>
      <c r="H298" s="25">
        <f t="shared" si="4"/>
        <v>16734.400000000001</v>
      </c>
    </row>
    <row r="299" spans="1:8" x14ac:dyDescent="0.25">
      <c r="A299" s="16" t="s">
        <v>1514</v>
      </c>
      <c r="B299" s="1" t="s">
        <v>18</v>
      </c>
      <c r="C299" s="16" t="s">
        <v>1805</v>
      </c>
      <c r="D299" s="21">
        <v>21065.79</v>
      </c>
      <c r="H299" s="25">
        <f t="shared" si="4"/>
        <v>21065.79</v>
      </c>
    </row>
    <row r="300" spans="1:8" x14ac:dyDescent="0.25">
      <c r="A300" s="16" t="s">
        <v>1514</v>
      </c>
      <c r="B300" s="1" t="s">
        <v>18</v>
      </c>
      <c r="C300" s="16" t="s">
        <v>1806</v>
      </c>
      <c r="D300" s="21">
        <v>22170.7</v>
      </c>
      <c r="H300" s="25">
        <f t="shared" si="4"/>
        <v>22170.7</v>
      </c>
    </row>
    <row r="301" spans="1:8" x14ac:dyDescent="0.25">
      <c r="A301" s="16" t="s">
        <v>1514</v>
      </c>
      <c r="B301" s="1" t="s">
        <v>18</v>
      </c>
      <c r="C301" s="16" t="s">
        <v>1807</v>
      </c>
      <c r="D301" s="21">
        <v>23688.68</v>
      </c>
      <c r="H301" s="25">
        <f t="shared" si="4"/>
        <v>23688.68</v>
      </c>
    </row>
    <row r="302" spans="1:8" x14ac:dyDescent="0.25">
      <c r="A302" s="16" t="s">
        <v>1514</v>
      </c>
      <c r="B302" s="1" t="s">
        <v>18</v>
      </c>
      <c r="C302" s="16" t="s">
        <v>1808</v>
      </c>
      <c r="D302" s="21">
        <v>33642.949999999997</v>
      </c>
      <c r="H302" s="25">
        <f t="shared" si="4"/>
        <v>33642.949999999997</v>
      </c>
    </row>
    <row r="303" spans="1:8" x14ac:dyDescent="0.25">
      <c r="A303" s="16" t="s">
        <v>1515</v>
      </c>
      <c r="B303" s="1" t="s">
        <v>18</v>
      </c>
      <c r="C303" s="16" t="s">
        <v>1809</v>
      </c>
      <c r="D303" s="21">
        <v>1381.38</v>
      </c>
      <c r="H303" s="25">
        <f t="shared" si="4"/>
        <v>1381.38</v>
      </c>
    </row>
    <row r="304" spans="1:8" x14ac:dyDescent="0.25">
      <c r="A304" s="16" t="s">
        <v>1515</v>
      </c>
      <c r="B304" s="1" t="s">
        <v>18</v>
      </c>
      <c r="C304" s="16" t="s">
        <v>1810</v>
      </c>
      <c r="D304" s="21">
        <v>1629.7</v>
      </c>
      <c r="H304" s="25">
        <f t="shared" si="4"/>
        <v>1629.7</v>
      </c>
    </row>
    <row r="305" spans="1:8" x14ac:dyDescent="0.25">
      <c r="A305" s="16" t="s">
        <v>1515</v>
      </c>
      <c r="B305" s="1" t="s">
        <v>18</v>
      </c>
      <c r="C305" s="16" t="s">
        <v>1811</v>
      </c>
      <c r="D305" s="21">
        <v>2220.41</v>
      </c>
      <c r="H305" s="25">
        <f t="shared" si="4"/>
        <v>2220.41</v>
      </c>
    </row>
    <row r="306" spans="1:8" x14ac:dyDescent="0.25">
      <c r="A306" s="16" t="s">
        <v>1515</v>
      </c>
      <c r="B306" s="1" t="s">
        <v>18</v>
      </c>
      <c r="C306" s="16" t="s">
        <v>1812</v>
      </c>
      <c r="D306" s="21">
        <v>3195.98</v>
      </c>
      <c r="H306" s="25">
        <f t="shared" si="4"/>
        <v>3195.98</v>
      </c>
    </row>
    <row r="307" spans="1:8" x14ac:dyDescent="0.25">
      <c r="A307" s="16" t="s">
        <v>1515</v>
      </c>
      <c r="B307" s="1" t="s">
        <v>18</v>
      </c>
      <c r="C307" s="16" t="s">
        <v>1813</v>
      </c>
      <c r="D307" s="21">
        <v>290.25</v>
      </c>
      <c r="H307" s="25">
        <f t="shared" si="4"/>
        <v>290.25</v>
      </c>
    </row>
    <row r="308" spans="1:8" x14ac:dyDescent="0.25">
      <c r="A308" s="16" t="s">
        <v>1515</v>
      </c>
      <c r="B308" s="1" t="s">
        <v>18</v>
      </c>
      <c r="C308" s="16" t="s">
        <v>1814</v>
      </c>
      <c r="D308" s="21">
        <v>1005.13</v>
      </c>
      <c r="H308" s="25">
        <f t="shared" si="4"/>
        <v>1005.13</v>
      </c>
    </row>
    <row r="309" spans="1:8" x14ac:dyDescent="0.25">
      <c r="A309" s="16" t="s">
        <v>1515</v>
      </c>
      <c r="B309" s="1" t="s">
        <v>18</v>
      </c>
      <c r="C309" s="16" t="s">
        <v>1815</v>
      </c>
      <c r="D309" s="21">
        <v>4582.7299999999996</v>
      </c>
      <c r="H309" s="25">
        <f t="shared" si="4"/>
        <v>4582.7299999999996</v>
      </c>
    </row>
    <row r="310" spans="1:8" x14ac:dyDescent="0.25">
      <c r="A310" s="16" t="s">
        <v>1515</v>
      </c>
      <c r="B310" s="1" t="s">
        <v>18</v>
      </c>
      <c r="C310" s="16" t="s">
        <v>1816</v>
      </c>
      <c r="D310" s="21">
        <v>6594</v>
      </c>
      <c r="H310" s="25">
        <f t="shared" si="4"/>
        <v>6594</v>
      </c>
    </row>
    <row r="311" spans="1:8" x14ac:dyDescent="0.25">
      <c r="A311" s="16" t="s">
        <v>1515</v>
      </c>
      <c r="B311" s="1" t="s">
        <v>18</v>
      </c>
      <c r="C311" s="16" t="s">
        <v>1817</v>
      </c>
      <c r="D311" s="21">
        <v>182.75</v>
      </c>
      <c r="H311" s="25">
        <f t="shared" si="4"/>
        <v>182.75</v>
      </c>
    </row>
    <row r="312" spans="1:8" x14ac:dyDescent="0.25">
      <c r="A312" s="16" t="s">
        <v>1515</v>
      </c>
      <c r="B312" s="1" t="s">
        <v>18</v>
      </c>
      <c r="C312" s="16" t="s">
        <v>1818</v>
      </c>
      <c r="D312" s="21">
        <v>97.83</v>
      </c>
      <c r="H312" s="25">
        <f t="shared" si="4"/>
        <v>97.83</v>
      </c>
    </row>
    <row r="313" spans="1:8" x14ac:dyDescent="0.25">
      <c r="A313" s="16" t="s">
        <v>1515</v>
      </c>
      <c r="B313" s="1" t="s">
        <v>18</v>
      </c>
      <c r="C313" s="16" t="s">
        <v>1819</v>
      </c>
      <c r="D313" s="21">
        <v>500.41</v>
      </c>
      <c r="H313" s="25">
        <f t="shared" si="4"/>
        <v>500.41</v>
      </c>
    </row>
    <row r="314" spans="1:8" x14ac:dyDescent="0.25">
      <c r="A314" s="16" t="s">
        <v>1515</v>
      </c>
      <c r="B314" s="1" t="s">
        <v>18</v>
      </c>
      <c r="C314" s="16" t="s">
        <v>1820</v>
      </c>
      <c r="D314" s="21">
        <v>3959.99</v>
      </c>
      <c r="H314" s="25">
        <f t="shared" si="4"/>
        <v>3959.99</v>
      </c>
    </row>
    <row r="315" spans="1:8" x14ac:dyDescent="0.25">
      <c r="A315" s="16" t="s">
        <v>1515</v>
      </c>
      <c r="B315" s="1" t="s">
        <v>18</v>
      </c>
      <c r="C315" s="16" t="s">
        <v>1821</v>
      </c>
      <c r="D315" s="21">
        <v>6218.76</v>
      </c>
      <c r="H315" s="25">
        <f t="shared" si="4"/>
        <v>6218.76</v>
      </c>
    </row>
    <row r="316" spans="1:8" x14ac:dyDescent="0.25">
      <c r="A316" s="22" t="s">
        <v>1822</v>
      </c>
      <c r="B316" s="1" t="s">
        <v>18</v>
      </c>
      <c r="D316" s="21">
        <v>-817076</v>
      </c>
      <c r="F316" s="25">
        <f>D316</f>
        <v>-817076</v>
      </c>
    </row>
    <row r="317" spans="1:8" x14ac:dyDescent="0.25">
      <c r="A317" s="22" t="s">
        <v>1822</v>
      </c>
      <c r="B317" s="1" t="s">
        <v>18</v>
      </c>
      <c r="D317" s="21">
        <v>-585626</v>
      </c>
      <c r="F317" s="25">
        <f t="shared" ref="F317:F375" si="5">D317</f>
        <v>-585626</v>
      </c>
    </row>
    <row r="318" spans="1:8" x14ac:dyDescent="0.25">
      <c r="A318" s="22" t="s">
        <v>1822</v>
      </c>
      <c r="B318" s="1" t="s">
        <v>18</v>
      </c>
      <c r="D318" s="21">
        <v>-319900</v>
      </c>
      <c r="F318" s="25">
        <f t="shared" si="5"/>
        <v>-319900</v>
      </c>
    </row>
    <row r="319" spans="1:8" x14ac:dyDescent="0.25">
      <c r="A319" s="1" t="s">
        <v>1823</v>
      </c>
      <c r="B319" s="1" t="s">
        <v>18</v>
      </c>
      <c r="C319" s="22" t="s">
        <v>1824</v>
      </c>
      <c r="D319" s="21">
        <v>1.5</v>
      </c>
      <c r="F319" s="25">
        <f t="shared" si="5"/>
        <v>1.5</v>
      </c>
    </row>
    <row r="320" spans="1:8" x14ac:dyDescent="0.25">
      <c r="A320" s="1" t="s">
        <v>1823</v>
      </c>
      <c r="B320" s="1" t="s">
        <v>18</v>
      </c>
      <c r="C320" s="22" t="s">
        <v>1825</v>
      </c>
      <c r="D320" s="21">
        <v>2.35</v>
      </c>
      <c r="F320" s="25">
        <f t="shared" si="5"/>
        <v>2.35</v>
      </c>
    </row>
    <row r="321" spans="1:6" x14ac:dyDescent="0.25">
      <c r="A321" s="1" t="s">
        <v>1823</v>
      </c>
      <c r="B321" s="1" t="s">
        <v>18</v>
      </c>
      <c r="C321" s="22" t="s">
        <v>1826</v>
      </c>
      <c r="D321" s="21">
        <v>5.52</v>
      </c>
      <c r="F321" s="25">
        <f t="shared" si="5"/>
        <v>5.52</v>
      </c>
    </row>
    <row r="322" spans="1:6" x14ac:dyDescent="0.25">
      <c r="A322" s="1" t="s">
        <v>1823</v>
      </c>
      <c r="B322" s="1" t="s">
        <v>18</v>
      </c>
      <c r="C322" s="22" t="s">
        <v>1827</v>
      </c>
      <c r="D322" s="21">
        <v>9.36</v>
      </c>
      <c r="F322" s="25">
        <f t="shared" si="5"/>
        <v>9.36</v>
      </c>
    </row>
    <row r="323" spans="1:6" x14ac:dyDescent="0.25">
      <c r="A323" s="1" t="s">
        <v>1823</v>
      </c>
      <c r="B323" s="1" t="s">
        <v>18</v>
      </c>
      <c r="C323" s="22" t="s">
        <v>1828</v>
      </c>
      <c r="D323" s="21">
        <v>14.22</v>
      </c>
      <c r="F323" s="25">
        <f t="shared" si="5"/>
        <v>14.22</v>
      </c>
    </row>
    <row r="324" spans="1:6" x14ac:dyDescent="0.25">
      <c r="A324" s="1" t="s">
        <v>1823</v>
      </c>
      <c r="B324" s="1" t="s">
        <v>18</v>
      </c>
      <c r="C324" s="22" t="s">
        <v>1829</v>
      </c>
      <c r="D324" s="21">
        <v>20.190000000000001</v>
      </c>
      <c r="F324" s="25">
        <f t="shared" si="5"/>
        <v>20.190000000000001</v>
      </c>
    </row>
    <row r="325" spans="1:6" x14ac:dyDescent="0.25">
      <c r="A325" s="1" t="s">
        <v>1823</v>
      </c>
      <c r="B325" s="1" t="s">
        <v>18</v>
      </c>
      <c r="C325" s="22" t="s">
        <v>1830</v>
      </c>
      <c r="D325" s="21">
        <v>21.78</v>
      </c>
      <c r="F325" s="25">
        <f t="shared" si="5"/>
        <v>21.78</v>
      </c>
    </row>
    <row r="326" spans="1:6" x14ac:dyDescent="0.25">
      <c r="A326" s="1" t="s">
        <v>1823</v>
      </c>
      <c r="B326" s="1" t="s">
        <v>18</v>
      </c>
      <c r="C326" s="22" t="s">
        <v>1826</v>
      </c>
      <c r="D326" s="21">
        <v>23</v>
      </c>
      <c r="F326" s="25">
        <f t="shared" si="5"/>
        <v>23</v>
      </c>
    </row>
    <row r="327" spans="1:6" x14ac:dyDescent="0.25">
      <c r="A327" s="1" t="s">
        <v>1823</v>
      </c>
      <c r="B327" s="1" t="s">
        <v>18</v>
      </c>
      <c r="C327" s="22" t="s">
        <v>1831</v>
      </c>
      <c r="D327" s="21">
        <v>23.25</v>
      </c>
      <c r="F327" s="25">
        <f t="shared" si="5"/>
        <v>23.25</v>
      </c>
    </row>
    <row r="328" spans="1:6" x14ac:dyDescent="0.25">
      <c r="A328" s="1" t="s">
        <v>1823</v>
      </c>
      <c r="B328" s="1" t="s">
        <v>18</v>
      </c>
      <c r="C328" s="22" t="s">
        <v>1832</v>
      </c>
      <c r="D328" s="21">
        <v>26.61</v>
      </c>
      <c r="F328" s="25">
        <f t="shared" si="5"/>
        <v>26.61</v>
      </c>
    </row>
    <row r="329" spans="1:6" x14ac:dyDescent="0.25">
      <c r="A329" s="1" t="s">
        <v>1823</v>
      </c>
      <c r="B329" s="1" t="s">
        <v>18</v>
      </c>
      <c r="C329" s="22" t="s">
        <v>1830</v>
      </c>
      <c r="D329" s="21">
        <v>29.04</v>
      </c>
      <c r="F329" s="25">
        <f t="shared" si="5"/>
        <v>29.04</v>
      </c>
    </row>
    <row r="330" spans="1:6" x14ac:dyDescent="0.25">
      <c r="A330" s="1" t="s">
        <v>1823</v>
      </c>
      <c r="B330" s="1" t="s">
        <v>18</v>
      </c>
      <c r="C330" s="22" t="s">
        <v>1833</v>
      </c>
      <c r="D330" s="21">
        <v>36.72</v>
      </c>
      <c r="F330" s="25">
        <f t="shared" si="5"/>
        <v>36.72</v>
      </c>
    </row>
    <row r="331" spans="1:6" x14ac:dyDescent="0.25">
      <c r="A331" s="1" t="s">
        <v>1823</v>
      </c>
      <c r="B331" s="1" t="s">
        <v>18</v>
      </c>
      <c r="C331" s="22" t="s">
        <v>1834</v>
      </c>
      <c r="D331" s="21">
        <v>60.3</v>
      </c>
      <c r="F331" s="25">
        <f t="shared" si="5"/>
        <v>60.3</v>
      </c>
    </row>
    <row r="332" spans="1:6" x14ac:dyDescent="0.25">
      <c r="A332" s="1" t="s">
        <v>1823</v>
      </c>
      <c r="B332" s="1" t="s">
        <v>18</v>
      </c>
      <c r="C332" s="22" t="s">
        <v>1835</v>
      </c>
      <c r="D332" s="21">
        <v>83.1</v>
      </c>
      <c r="F332" s="25">
        <f t="shared" si="5"/>
        <v>83.1</v>
      </c>
    </row>
    <row r="333" spans="1:6" x14ac:dyDescent="0.25">
      <c r="A333" s="1" t="s">
        <v>1823</v>
      </c>
      <c r="B333" s="1" t="s">
        <v>18</v>
      </c>
      <c r="C333" s="22" t="s">
        <v>1836</v>
      </c>
      <c r="D333" s="21">
        <v>108.5</v>
      </c>
      <c r="F333" s="25">
        <f t="shared" si="5"/>
        <v>108.5</v>
      </c>
    </row>
    <row r="334" spans="1:6" x14ac:dyDescent="0.25">
      <c r="A334" s="1" t="s">
        <v>1823</v>
      </c>
      <c r="B334" s="1" t="s">
        <v>18</v>
      </c>
      <c r="C334" s="22" t="s">
        <v>1837</v>
      </c>
      <c r="D334" s="21">
        <v>110</v>
      </c>
      <c r="F334" s="25">
        <f t="shared" si="5"/>
        <v>110</v>
      </c>
    </row>
    <row r="335" spans="1:6" x14ac:dyDescent="0.25">
      <c r="A335" s="1" t="s">
        <v>1823</v>
      </c>
      <c r="B335" s="1" t="s">
        <v>18</v>
      </c>
      <c r="C335" s="22" t="s">
        <v>1838</v>
      </c>
      <c r="D335" s="21">
        <v>120</v>
      </c>
      <c r="F335" s="25">
        <f t="shared" si="5"/>
        <v>120</v>
      </c>
    </row>
    <row r="336" spans="1:6" x14ac:dyDescent="0.25">
      <c r="A336" s="1" t="s">
        <v>1823</v>
      </c>
      <c r="B336" s="1" t="s">
        <v>18</v>
      </c>
      <c r="C336" s="22" t="s">
        <v>1839</v>
      </c>
      <c r="D336" s="21">
        <v>122.25</v>
      </c>
      <c r="F336" s="25">
        <f t="shared" si="5"/>
        <v>122.25</v>
      </c>
    </row>
    <row r="337" spans="1:6" x14ac:dyDescent="0.25">
      <c r="A337" s="1" t="s">
        <v>1823</v>
      </c>
      <c r="B337" s="1" t="s">
        <v>18</v>
      </c>
      <c r="C337" s="22" t="s">
        <v>1840</v>
      </c>
      <c r="D337" s="21">
        <v>172</v>
      </c>
      <c r="F337" s="25">
        <f t="shared" si="5"/>
        <v>172</v>
      </c>
    </row>
    <row r="338" spans="1:6" x14ac:dyDescent="0.25">
      <c r="A338" s="1" t="s">
        <v>1823</v>
      </c>
      <c r="B338" s="1" t="s">
        <v>18</v>
      </c>
      <c r="C338" s="22" t="s">
        <v>1841</v>
      </c>
      <c r="D338" s="21">
        <v>210</v>
      </c>
      <c r="F338" s="25">
        <f t="shared" si="5"/>
        <v>210</v>
      </c>
    </row>
    <row r="339" spans="1:6" x14ac:dyDescent="0.25">
      <c r="A339" s="1" t="s">
        <v>1823</v>
      </c>
      <c r="B339" s="1" t="s">
        <v>18</v>
      </c>
      <c r="C339" s="22" t="s">
        <v>1842</v>
      </c>
      <c r="D339" s="21">
        <v>210</v>
      </c>
      <c r="F339" s="25">
        <f t="shared" si="5"/>
        <v>210</v>
      </c>
    </row>
    <row r="340" spans="1:6" x14ac:dyDescent="0.25">
      <c r="A340" s="1" t="s">
        <v>1823</v>
      </c>
      <c r="B340" s="1" t="s">
        <v>18</v>
      </c>
      <c r="C340" s="22" t="s">
        <v>1843</v>
      </c>
      <c r="D340" s="21">
        <v>215.75</v>
      </c>
      <c r="F340" s="25">
        <f t="shared" si="5"/>
        <v>215.75</v>
      </c>
    </row>
    <row r="341" spans="1:6" x14ac:dyDescent="0.25">
      <c r="A341" s="1" t="s">
        <v>1823</v>
      </c>
      <c r="B341" s="1" t="s">
        <v>18</v>
      </c>
      <c r="C341" s="22" t="s">
        <v>1844</v>
      </c>
      <c r="D341" s="21">
        <v>275.77</v>
      </c>
      <c r="F341" s="25">
        <f t="shared" si="5"/>
        <v>275.77</v>
      </c>
    </row>
    <row r="342" spans="1:6" x14ac:dyDescent="0.25">
      <c r="A342" s="1" t="s">
        <v>1823</v>
      </c>
      <c r="B342" s="1" t="s">
        <v>18</v>
      </c>
      <c r="C342" s="22" t="s">
        <v>1845</v>
      </c>
      <c r="D342" s="21">
        <v>279.39999999999998</v>
      </c>
      <c r="F342" s="25">
        <f t="shared" si="5"/>
        <v>279.39999999999998</v>
      </c>
    </row>
    <row r="343" spans="1:6" x14ac:dyDescent="0.25">
      <c r="A343" s="1" t="s">
        <v>1823</v>
      </c>
      <c r="B343" s="1" t="s">
        <v>18</v>
      </c>
      <c r="C343" s="22" t="s">
        <v>1846</v>
      </c>
      <c r="D343" s="21">
        <v>290</v>
      </c>
      <c r="F343" s="25">
        <f t="shared" si="5"/>
        <v>290</v>
      </c>
    </row>
    <row r="344" spans="1:6" x14ac:dyDescent="0.25">
      <c r="A344" s="1" t="s">
        <v>1823</v>
      </c>
      <c r="B344" s="1" t="s">
        <v>18</v>
      </c>
      <c r="C344" s="22" t="s">
        <v>1847</v>
      </c>
      <c r="D344" s="21">
        <v>303.72000000000003</v>
      </c>
      <c r="F344" s="25">
        <f t="shared" si="5"/>
        <v>303.72000000000003</v>
      </c>
    </row>
    <row r="345" spans="1:6" x14ac:dyDescent="0.25">
      <c r="A345" s="1" t="s">
        <v>1823</v>
      </c>
      <c r="B345" s="1" t="s">
        <v>18</v>
      </c>
      <c r="C345" s="22" t="s">
        <v>1848</v>
      </c>
      <c r="D345" s="21">
        <v>311.04000000000002</v>
      </c>
      <c r="F345" s="25">
        <f t="shared" si="5"/>
        <v>311.04000000000002</v>
      </c>
    </row>
    <row r="346" spans="1:6" x14ac:dyDescent="0.25">
      <c r="A346" s="1" t="s">
        <v>1823</v>
      </c>
      <c r="B346" s="1" t="s">
        <v>18</v>
      </c>
      <c r="C346" s="22" t="s">
        <v>1849</v>
      </c>
      <c r="D346" s="21">
        <v>318.54000000000002</v>
      </c>
      <c r="F346" s="25">
        <f t="shared" si="5"/>
        <v>318.54000000000002</v>
      </c>
    </row>
    <row r="347" spans="1:6" x14ac:dyDescent="0.25">
      <c r="A347" s="1" t="s">
        <v>1823</v>
      </c>
      <c r="B347" s="1" t="s">
        <v>18</v>
      </c>
      <c r="C347" s="22" t="s">
        <v>1850</v>
      </c>
      <c r="D347" s="21">
        <v>352.63</v>
      </c>
      <c r="F347" s="25">
        <f t="shared" si="5"/>
        <v>352.63</v>
      </c>
    </row>
    <row r="348" spans="1:6" x14ac:dyDescent="0.25">
      <c r="A348" s="1" t="s">
        <v>1823</v>
      </c>
      <c r="B348" s="1" t="s">
        <v>18</v>
      </c>
      <c r="C348" s="22" t="s">
        <v>1851</v>
      </c>
      <c r="D348" s="21">
        <v>373.68</v>
      </c>
      <c r="F348" s="25">
        <f t="shared" si="5"/>
        <v>373.68</v>
      </c>
    </row>
    <row r="349" spans="1:6" x14ac:dyDescent="0.25">
      <c r="A349" s="1" t="s">
        <v>1823</v>
      </c>
      <c r="B349" s="1" t="s">
        <v>18</v>
      </c>
      <c r="C349" s="22" t="s">
        <v>1849</v>
      </c>
      <c r="D349" s="21">
        <v>477.81</v>
      </c>
      <c r="F349" s="25">
        <f t="shared" si="5"/>
        <v>477.81</v>
      </c>
    </row>
    <row r="350" spans="1:6" x14ac:dyDescent="0.25">
      <c r="A350" s="1" t="s">
        <v>1823</v>
      </c>
      <c r="B350" s="1" t="s">
        <v>18</v>
      </c>
      <c r="C350" s="22" t="s">
        <v>1852</v>
      </c>
      <c r="D350" s="21">
        <v>486.04</v>
      </c>
      <c r="F350" s="25">
        <f t="shared" si="5"/>
        <v>486.04</v>
      </c>
    </row>
    <row r="351" spans="1:6" x14ac:dyDescent="0.25">
      <c r="A351" s="1" t="s">
        <v>1823</v>
      </c>
      <c r="B351" s="1" t="s">
        <v>18</v>
      </c>
      <c r="C351" s="22" t="s">
        <v>1853</v>
      </c>
      <c r="D351" s="21">
        <v>524.29999999999995</v>
      </c>
      <c r="F351" s="25">
        <f t="shared" si="5"/>
        <v>524.29999999999995</v>
      </c>
    </row>
    <row r="352" spans="1:6" x14ac:dyDescent="0.25">
      <c r="A352" s="1" t="s">
        <v>1823</v>
      </c>
      <c r="B352" s="1" t="s">
        <v>18</v>
      </c>
      <c r="C352" s="22" t="s">
        <v>1854</v>
      </c>
      <c r="D352" s="21">
        <v>826</v>
      </c>
      <c r="F352" s="25">
        <f t="shared" si="5"/>
        <v>826</v>
      </c>
    </row>
    <row r="353" spans="1:6" x14ac:dyDescent="0.25">
      <c r="A353" s="1" t="s">
        <v>1823</v>
      </c>
      <c r="B353" s="1" t="s">
        <v>18</v>
      </c>
      <c r="C353" s="22" t="s">
        <v>1855</v>
      </c>
      <c r="D353" s="21">
        <v>862.47</v>
      </c>
      <c r="F353" s="25">
        <f t="shared" si="5"/>
        <v>862.47</v>
      </c>
    </row>
    <row r="354" spans="1:6" x14ac:dyDescent="0.25">
      <c r="A354" s="1" t="s">
        <v>1823</v>
      </c>
      <c r="B354" s="1" t="s">
        <v>18</v>
      </c>
      <c r="C354" s="22" t="s">
        <v>1848</v>
      </c>
      <c r="D354" s="21">
        <v>864</v>
      </c>
      <c r="F354" s="25">
        <f t="shared" si="5"/>
        <v>864</v>
      </c>
    </row>
    <row r="355" spans="1:6" x14ac:dyDescent="0.25">
      <c r="A355" s="1" t="s">
        <v>1823</v>
      </c>
      <c r="B355" s="1" t="s">
        <v>18</v>
      </c>
      <c r="C355" s="22" t="s">
        <v>1856</v>
      </c>
      <c r="D355" s="21">
        <v>1000</v>
      </c>
      <c r="F355" s="25">
        <f t="shared" si="5"/>
        <v>1000</v>
      </c>
    </row>
    <row r="356" spans="1:6" x14ac:dyDescent="0.25">
      <c r="A356" s="1" t="s">
        <v>1823</v>
      </c>
      <c r="B356" s="1" t="s">
        <v>18</v>
      </c>
      <c r="C356" s="22" t="s">
        <v>1857</v>
      </c>
      <c r="D356" s="21">
        <v>1021.25</v>
      </c>
      <c r="F356" s="25">
        <f t="shared" si="5"/>
        <v>1021.25</v>
      </c>
    </row>
    <row r="357" spans="1:6" x14ac:dyDescent="0.25">
      <c r="A357" s="1" t="s">
        <v>1823</v>
      </c>
      <c r="B357" s="1" t="s">
        <v>18</v>
      </c>
      <c r="C357" s="22" t="s">
        <v>1858</v>
      </c>
      <c r="D357" s="21">
        <v>1034.5</v>
      </c>
      <c r="F357" s="25">
        <f t="shared" si="5"/>
        <v>1034.5</v>
      </c>
    </row>
    <row r="358" spans="1:6" x14ac:dyDescent="0.25">
      <c r="A358" s="1" t="s">
        <v>1823</v>
      </c>
      <c r="B358" s="1" t="s">
        <v>18</v>
      </c>
      <c r="C358" s="22" t="s">
        <v>1859</v>
      </c>
      <c r="D358" s="21">
        <v>1145.43</v>
      </c>
      <c r="F358" s="25">
        <f t="shared" si="5"/>
        <v>1145.43</v>
      </c>
    </row>
    <row r="359" spans="1:6" x14ac:dyDescent="0.25">
      <c r="A359" s="1" t="s">
        <v>1823</v>
      </c>
      <c r="B359" s="1" t="s">
        <v>18</v>
      </c>
      <c r="C359" s="22" t="s">
        <v>1860</v>
      </c>
      <c r="D359" s="21">
        <v>1430.94</v>
      </c>
      <c r="F359" s="25">
        <f t="shared" si="5"/>
        <v>1430.94</v>
      </c>
    </row>
    <row r="360" spans="1:6" x14ac:dyDescent="0.25">
      <c r="A360" s="1" t="s">
        <v>1507</v>
      </c>
      <c r="B360" s="1" t="s">
        <v>18</v>
      </c>
      <c r="C360" s="22" t="s">
        <v>1861</v>
      </c>
      <c r="D360" s="21">
        <v>-13060</v>
      </c>
      <c r="F360" s="25">
        <f t="shared" si="5"/>
        <v>-13060</v>
      </c>
    </row>
    <row r="361" spans="1:6" x14ac:dyDescent="0.25">
      <c r="A361" s="1" t="s">
        <v>1823</v>
      </c>
      <c r="B361" s="1" t="s">
        <v>18</v>
      </c>
      <c r="C361" s="22" t="s">
        <v>1832</v>
      </c>
      <c r="D361" s="21">
        <v>26.61</v>
      </c>
      <c r="F361" s="25">
        <f t="shared" si="5"/>
        <v>26.61</v>
      </c>
    </row>
    <row r="362" spans="1:6" x14ac:dyDescent="0.25">
      <c r="A362" s="1" t="s">
        <v>1823</v>
      </c>
      <c r="B362" s="1" t="s">
        <v>18</v>
      </c>
      <c r="C362" s="22" t="s">
        <v>1862</v>
      </c>
      <c r="D362" s="21">
        <v>58.4</v>
      </c>
      <c r="F362" s="25">
        <f t="shared" si="5"/>
        <v>58.4</v>
      </c>
    </row>
    <row r="363" spans="1:6" x14ac:dyDescent="0.25">
      <c r="A363" s="1" t="s">
        <v>1823</v>
      </c>
      <c r="B363" s="1" t="s">
        <v>18</v>
      </c>
      <c r="C363" s="22" t="s">
        <v>1863</v>
      </c>
      <c r="D363" s="21">
        <v>61.28</v>
      </c>
      <c r="F363" s="25">
        <f t="shared" si="5"/>
        <v>61.28</v>
      </c>
    </row>
    <row r="364" spans="1:6" x14ac:dyDescent="0.25">
      <c r="A364" s="1" t="s">
        <v>1823</v>
      </c>
      <c r="B364" s="1" t="s">
        <v>18</v>
      </c>
      <c r="C364" s="22" t="s">
        <v>1864</v>
      </c>
      <c r="D364" s="21">
        <v>63.42</v>
      </c>
      <c r="F364" s="25">
        <f t="shared" si="5"/>
        <v>63.42</v>
      </c>
    </row>
    <row r="365" spans="1:6" x14ac:dyDescent="0.25">
      <c r="A365" s="1" t="s">
        <v>1823</v>
      </c>
      <c r="B365" s="1" t="s">
        <v>18</v>
      </c>
      <c r="C365" s="22" t="s">
        <v>1858</v>
      </c>
      <c r="D365" s="21">
        <v>103.45</v>
      </c>
      <c r="F365" s="25">
        <f t="shared" si="5"/>
        <v>103.45</v>
      </c>
    </row>
    <row r="366" spans="1:6" x14ac:dyDescent="0.25">
      <c r="A366" s="1" t="s">
        <v>1823</v>
      </c>
      <c r="B366" s="1" t="s">
        <v>18</v>
      </c>
      <c r="C366" s="22" t="s">
        <v>1865</v>
      </c>
      <c r="D366" s="21">
        <v>118.48</v>
      </c>
      <c r="F366" s="25">
        <f t="shared" si="5"/>
        <v>118.48</v>
      </c>
    </row>
    <row r="367" spans="1:6" x14ac:dyDescent="0.25">
      <c r="A367" s="1" t="s">
        <v>1823</v>
      </c>
      <c r="B367" s="1" t="s">
        <v>18</v>
      </c>
      <c r="C367" s="22" t="s">
        <v>1866</v>
      </c>
      <c r="D367" s="21">
        <v>181</v>
      </c>
      <c r="F367" s="25">
        <f t="shared" si="5"/>
        <v>181</v>
      </c>
    </row>
    <row r="368" spans="1:6" x14ac:dyDescent="0.25">
      <c r="A368" s="1" t="s">
        <v>1823</v>
      </c>
      <c r="B368" s="1" t="s">
        <v>18</v>
      </c>
      <c r="C368" s="22" t="s">
        <v>1839</v>
      </c>
      <c r="D368" s="21">
        <v>285.25</v>
      </c>
      <c r="F368" s="25">
        <f t="shared" si="5"/>
        <v>285.25</v>
      </c>
    </row>
    <row r="369" spans="1:6" x14ac:dyDescent="0.25">
      <c r="A369" s="1" t="s">
        <v>1823</v>
      </c>
      <c r="B369" s="1" t="s">
        <v>18</v>
      </c>
      <c r="C369" s="22" t="s">
        <v>1850</v>
      </c>
      <c r="D369" s="21">
        <v>352.63</v>
      </c>
      <c r="F369" s="25">
        <f t="shared" si="5"/>
        <v>352.63</v>
      </c>
    </row>
    <row r="370" spans="1:6" x14ac:dyDescent="0.25">
      <c r="A370" s="1" t="s">
        <v>1823</v>
      </c>
      <c r="B370" s="1" t="s">
        <v>18</v>
      </c>
      <c r="C370" s="22" t="s">
        <v>1867</v>
      </c>
      <c r="D370" s="21">
        <v>81.66</v>
      </c>
      <c r="F370" s="25">
        <f t="shared" si="5"/>
        <v>81.66</v>
      </c>
    </row>
    <row r="371" spans="1:6" x14ac:dyDescent="0.25">
      <c r="A371" s="1" t="s">
        <v>1823</v>
      </c>
      <c r="B371" s="1" t="s">
        <v>18</v>
      </c>
      <c r="C371" s="22" t="s">
        <v>1843</v>
      </c>
      <c r="D371" s="21">
        <v>647.25</v>
      </c>
      <c r="F371" s="25">
        <f t="shared" si="5"/>
        <v>647.25</v>
      </c>
    </row>
    <row r="372" spans="1:6" x14ac:dyDescent="0.25">
      <c r="A372" s="1" t="s">
        <v>1823</v>
      </c>
      <c r="B372" s="1" t="s">
        <v>18</v>
      </c>
      <c r="C372" s="22" t="s">
        <v>1825</v>
      </c>
      <c r="D372" s="21">
        <v>7.05</v>
      </c>
      <c r="F372" s="25">
        <f t="shared" si="5"/>
        <v>7.05</v>
      </c>
    </row>
    <row r="373" spans="1:6" x14ac:dyDescent="0.25">
      <c r="A373" s="1" t="s">
        <v>1823</v>
      </c>
      <c r="B373" s="1" t="s">
        <v>18</v>
      </c>
      <c r="C373" s="22" t="s">
        <v>1826</v>
      </c>
      <c r="D373" s="21">
        <v>23</v>
      </c>
      <c r="F373" s="25">
        <f t="shared" si="5"/>
        <v>23</v>
      </c>
    </row>
    <row r="374" spans="1:6" x14ac:dyDescent="0.25">
      <c r="A374" s="1" t="s">
        <v>1823</v>
      </c>
      <c r="B374" s="1" t="s">
        <v>18</v>
      </c>
      <c r="C374" s="22" t="s">
        <v>1836</v>
      </c>
      <c r="D374" s="21">
        <v>43.4</v>
      </c>
      <c r="F374" s="25">
        <f t="shared" si="5"/>
        <v>43.4</v>
      </c>
    </row>
    <row r="375" spans="1:6" x14ac:dyDescent="0.25">
      <c r="A375" s="1" t="s">
        <v>1823</v>
      </c>
      <c r="B375" s="1" t="s">
        <v>18</v>
      </c>
      <c r="C375" s="22" t="s">
        <v>1826</v>
      </c>
      <c r="D375" s="21">
        <v>69</v>
      </c>
      <c r="F375" s="25">
        <f t="shared" si="5"/>
        <v>69</v>
      </c>
    </row>
    <row r="376" spans="1:6" x14ac:dyDescent="0.25">
      <c r="A376" s="1" t="s">
        <v>1823</v>
      </c>
      <c r="B376" s="1" t="s">
        <v>18</v>
      </c>
      <c r="C376" s="22" t="s">
        <v>1829</v>
      </c>
      <c r="D376" s="21">
        <v>80.760000000000005</v>
      </c>
      <c r="F376" s="25">
        <f t="shared" ref="F376:F418" si="6">D376</f>
        <v>80.760000000000005</v>
      </c>
    </row>
    <row r="377" spans="1:6" x14ac:dyDescent="0.25">
      <c r="A377" s="1" t="s">
        <v>1823</v>
      </c>
      <c r="B377" s="1" t="s">
        <v>18</v>
      </c>
      <c r="C377" s="22" t="s">
        <v>1828</v>
      </c>
      <c r="D377" s="21">
        <v>85.32</v>
      </c>
      <c r="F377" s="25">
        <f t="shared" si="6"/>
        <v>85.32</v>
      </c>
    </row>
    <row r="378" spans="1:6" x14ac:dyDescent="0.25">
      <c r="A378" s="1" t="s">
        <v>1823</v>
      </c>
      <c r="B378" s="1" t="s">
        <v>18</v>
      </c>
      <c r="C378" s="22" t="s">
        <v>1868</v>
      </c>
      <c r="D378" s="21">
        <v>95.52</v>
      </c>
      <c r="F378" s="25">
        <f t="shared" si="6"/>
        <v>95.52</v>
      </c>
    </row>
    <row r="379" spans="1:6" x14ac:dyDescent="0.25">
      <c r="A379" s="1" t="s">
        <v>1823</v>
      </c>
      <c r="B379" s="1" t="s">
        <v>18</v>
      </c>
      <c r="C379" s="22" t="s">
        <v>1837</v>
      </c>
      <c r="D379" s="21">
        <v>110</v>
      </c>
      <c r="F379" s="25">
        <f t="shared" si="6"/>
        <v>110</v>
      </c>
    </row>
    <row r="380" spans="1:6" x14ac:dyDescent="0.25">
      <c r="A380" s="1" t="s">
        <v>1823</v>
      </c>
      <c r="B380" s="1" t="s">
        <v>18</v>
      </c>
      <c r="C380" s="22" t="s">
        <v>1837</v>
      </c>
      <c r="D380" s="21">
        <v>110</v>
      </c>
      <c r="F380" s="25">
        <f t="shared" si="6"/>
        <v>110</v>
      </c>
    </row>
    <row r="381" spans="1:6" x14ac:dyDescent="0.25">
      <c r="A381" s="1" t="s">
        <v>1823</v>
      </c>
      <c r="B381" s="1" t="s">
        <v>18</v>
      </c>
      <c r="C381" s="22" t="s">
        <v>1849</v>
      </c>
      <c r="D381" s="21">
        <v>159.27000000000001</v>
      </c>
      <c r="F381" s="25">
        <f t="shared" si="6"/>
        <v>159.27000000000001</v>
      </c>
    </row>
    <row r="382" spans="1:6" x14ac:dyDescent="0.25">
      <c r="A382" s="1" t="s">
        <v>1823</v>
      </c>
      <c r="B382" s="1" t="s">
        <v>18</v>
      </c>
      <c r="C382" s="22" t="s">
        <v>1832</v>
      </c>
      <c r="D382" s="21">
        <v>159.66</v>
      </c>
      <c r="F382" s="25">
        <f t="shared" si="6"/>
        <v>159.66</v>
      </c>
    </row>
    <row r="383" spans="1:6" x14ac:dyDescent="0.25">
      <c r="A383" s="1" t="s">
        <v>1823</v>
      </c>
      <c r="B383" s="1" t="s">
        <v>18</v>
      </c>
      <c r="C383" s="22" t="s">
        <v>1851</v>
      </c>
      <c r="D383" s="21">
        <v>186.84</v>
      </c>
      <c r="F383" s="25">
        <f t="shared" si="6"/>
        <v>186.84</v>
      </c>
    </row>
    <row r="384" spans="1:6" x14ac:dyDescent="0.25">
      <c r="A384" s="1" t="s">
        <v>1823</v>
      </c>
      <c r="B384" s="1" t="s">
        <v>18</v>
      </c>
      <c r="C384" s="22" t="s">
        <v>1858</v>
      </c>
      <c r="D384" s="21">
        <v>206.9</v>
      </c>
      <c r="F384" s="25">
        <f t="shared" si="6"/>
        <v>206.9</v>
      </c>
    </row>
    <row r="385" spans="1:6" x14ac:dyDescent="0.25">
      <c r="A385" s="1" t="s">
        <v>1823</v>
      </c>
      <c r="B385" s="1" t="s">
        <v>18</v>
      </c>
      <c r="C385" s="22" t="s">
        <v>1852</v>
      </c>
      <c r="D385" s="21">
        <v>243.02</v>
      </c>
      <c r="F385" s="25">
        <f t="shared" si="6"/>
        <v>243.02</v>
      </c>
    </row>
    <row r="386" spans="1:6" x14ac:dyDescent="0.25">
      <c r="A386" s="1" t="s">
        <v>1823</v>
      </c>
      <c r="B386" s="1" t="s">
        <v>18</v>
      </c>
      <c r="C386" s="22" t="s">
        <v>1845</v>
      </c>
      <c r="D386" s="21">
        <v>279.39999999999998</v>
      </c>
      <c r="F386" s="25">
        <f t="shared" si="6"/>
        <v>279.39999999999998</v>
      </c>
    </row>
    <row r="387" spans="1:6" x14ac:dyDescent="0.25">
      <c r="A387" s="1" t="s">
        <v>1823</v>
      </c>
      <c r="B387" s="1" t="s">
        <v>18</v>
      </c>
      <c r="C387" s="22" t="s">
        <v>1848</v>
      </c>
      <c r="D387" s="21">
        <v>288</v>
      </c>
      <c r="F387" s="25">
        <f t="shared" si="6"/>
        <v>288</v>
      </c>
    </row>
    <row r="388" spans="1:6" x14ac:dyDescent="0.25">
      <c r="A388" s="1" t="s">
        <v>1823</v>
      </c>
      <c r="B388" s="1" t="s">
        <v>18</v>
      </c>
      <c r="C388" s="22" t="s">
        <v>1830</v>
      </c>
      <c r="D388" s="21">
        <v>435.6</v>
      </c>
      <c r="F388" s="25">
        <f t="shared" si="6"/>
        <v>435.6</v>
      </c>
    </row>
    <row r="389" spans="1:6" x14ac:dyDescent="0.25">
      <c r="A389" s="1" t="s">
        <v>1823</v>
      </c>
      <c r="B389" s="1" t="s">
        <v>18</v>
      </c>
      <c r="C389" s="22" t="s">
        <v>1855</v>
      </c>
      <c r="D389" s="21">
        <v>479.15</v>
      </c>
      <c r="F389" s="25">
        <f t="shared" si="6"/>
        <v>479.15</v>
      </c>
    </row>
    <row r="390" spans="1:6" x14ac:dyDescent="0.25">
      <c r="A390" s="1" t="s">
        <v>1823</v>
      </c>
      <c r="B390" s="1" t="s">
        <v>18</v>
      </c>
      <c r="C390" s="22" t="s">
        <v>1856</v>
      </c>
      <c r="D390" s="21">
        <v>500</v>
      </c>
      <c r="F390" s="25">
        <f t="shared" si="6"/>
        <v>500</v>
      </c>
    </row>
    <row r="391" spans="1:6" x14ac:dyDescent="0.25">
      <c r="A391" s="1" t="s">
        <v>1823</v>
      </c>
      <c r="B391" s="1" t="s">
        <v>18</v>
      </c>
      <c r="C391" s="22" t="s">
        <v>1844</v>
      </c>
      <c r="D391" s="21">
        <v>551.54</v>
      </c>
      <c r="F391" s="25">
        <f t="shared" si="6"/>
        <v>551.54</v>
      </c>
    </row>
    <row r="392" spans="1:6" x14ac:dyDescent="0.25">
      <c r="A392" s="1" t="s">
        <v>1823</v>
      </c>
      <c r="B392" s="1" t="s">
        <v>18</v>
      </c>
      <c r="C392" s="22" t="s">
        <v>1859</v>
      </c>
      <c r="D392" s="21">
        <v>558.03</v>
      </c>
      <c r="F392" s="25">
        <f t="shared" si="6"/>
        <v>558.03</v>
      </c>
    </row>
    <row r="393" spans="1:6" x14ac:dyDescent="0.25">
      <c r="A393" s="1" t="s">
        <v>1823</v>
      </c>
      <c r="B393" s="1" t="s">
        <v>18</v>
      </c>
      <c r="C393" s="22" t="s">
        <v>1858</v>
      </c>
      <c r="D393" s="21">
        <v>620.70000000000005</v>
      </c>
      <c r="F393" s="25">
        <f t="shared" si="6"/>
        <v>620.70000000000005</v>
      </c>
    </row>
    <row r="394" spans="1:6" x14ac:dyDescent="0.25">
      <c r="A394" s="1" t="s">
        <v>1823</v>
      </c>
      <c r="B394" s="1" t="s">
        <v>18</v>
      </c>
      <c r="C394" s="22" t="s">
        <v>1869</v>
      </c>
      <c r="D394" s="21">
        <v>645</v>
      </c>
      <c r="F394" s="25">
        <f t="shared" si="6"/>
        <v>645</v>
      </c>
    </row>
    <row r="395" spans="1:6" x14ac:dyDescent="0.25">
      <c r="A395" s="1" t="s">
        <v>1823</v>
      </c>
      <c r="B395" s="1" t="s">
        <v>18</v>
      </c>
      <c r="C395" s="22" t="s">
        <v>1856</v>
      </c>
      <c r="D395" s="21">
        <v>750</v>
      </c>
      <c r="F395" s="25">
        <f t="shared" si="6"/>
        <v>750</v>
      </c>
    </row>
    <row r="396" spans="1:6" x14ac:dyDescent="0.25">
      <c r="A396" s="1" t="s">
        <v>1823</v>
      </c>
      <c r="B396" s="1" t="s">
        <v>18</v>
      </c>
      <c r="C396" s="22" t="s">
        <v>1853</v>
      </c>
      <c r="D396" s="21">
        <v>813.2</v>
      </c>
      <c r="F396" s="25">
        <f t="shared" si="6"/>
        <v>813.2</v>
      </c>
    </row>
    <row r="397" spans="1:6" x14ac:dyDescent="0.25">
      <c r="A397" s="1" t="s">
        <v>1823</v>
      </c>
      <c r="B397" s="1" t="s">
        <v>18</v>
      </c>
      <c r="C397" s="22" t="s">
        <v>1869</v>
      </c>
      <c r="D397" s="21">
        <v>4300</v>
      </c>
      <c r="F397" s="25">
        <f t="shared" si="6"/>
        <v>4300</v>
      </c>
    </row>
    <row r="398" spans="1:6" x14ac:dyDescent="0.25">
      <c r="A398" s="1" t="s">
        <v>1823</v>
      </c>
      <c r="B398" s="1" t="s">
        <v>18</v>
      </c>
      <c r="C398" s="22" t="s">
        <v>1834</v>
      </c>
      <c r="D398" s="21">
        <v>20.100000000000001</v>
      </c>
      <c r="F398" s="25">
        <f t="shared" si="6"/>
        <v>20.100000000000001</v>
      </c>
    </row>
    <row r="399" spans="1:6" x14ac:dyDescent="0.25">
      <c r="A399" s="1" t="s">
        <v>1823</v>
      </c>
      <c r="B399" s="1" t="s">
        <v>18</v>
      </c>
      <c r="C399" s="22" t="s">
        <v>1862</v>
      </c>
      <c r="D399" s="21">
        <v>29.2</v>
      </c>
      <c r="F399" s="25">
        <f t="shared" si="6"/>
        <v>29.2</v>
      </c>
    </row>
    <row r="400" spans="1:6" x14ac:dyDescent="0.25">
      <c r="A400" s="1" t="s">
        <v>1823</v>
      </c>
      <c r="B400" s="1" t="s">
        <v>18</v>
      </c>
      <c r="C400" s="22" t="s">
        <v>1859</v>
      </c>
      <c r="D400" s="21">
        <v>29.37</v>
      </c>
      <c r="F400" s="25">
        <f t="shared" si="6"/>
        <v>29.37</v>
      </c>
    </row>
    <row r="401" spans="1:6" x14ac:dyDescent="0.25">
      <c r="A401" s="1" t="s">
        <v>1823</v>
      </c>
      <c r="B401" s="1" t="s">
        <v>18</v>
      </c>
      <c r="C401" s="22" t="s">
        <v>1832</v>
      </c>
      <c r="D401" s="21">
        <v>106.44</v>
      </c>
      <c r="F401" s="25">
        <f t="shared" si="6"/>
        <v>106.44</v>
      </c>
    </row>
    <row r="402" spans="1:6" x14ac:dyDescent="0.25">
      <c r="A402" s="1" t="s">
        <v>1823</v>
      </c>
      <c r="B402" s="1" t="s">
        <v>18</v>
      </c>
      <c r="C402" s="22" t="s">
        <v>1856</v>
      </c>
      <c r="D402" s="21">
        <v>125</v>
      </c>
      <c r="F402" s="25">
        <f t="shared" si="6"/>
        <v>125</v>
      </c>
    </row>
    <row r="403" spans="1:6" x14ac:dyDescent="0.25">
      <c r="A403" s="1" t="s">
        <v>1823</v>
      </c>
      <c r="B403" s="1" t="s">
        <v>18</v>
      </c>
      <c r="C403" s="22" t="s">
        <v>1858</v>
      </c>
      <c r="D403" s="21">
        <v>310.35000000000002</v>
      </c>
      <c r="F403" s="25">
        <f t="shared" si="6"/>
        <v>310.35000000000002</v>
      </c>
    </row>
    <row r="404" spans="1:6" x14ac:dyDescent="0.25">
      <c r="A404" s="1" t="s">
        <v>1823</v>
      </c>
      <c r="B404" s="1" t="s">
        <v>18</v>
      </c>
      <c r="C404" s="22" t="s">
        <v>1855</v>
      </c>
      <c r="D404" s="21">
        <v>383.32</v>
      </c>
      <c r="F404" s="25">
        <f t="shared" si="6"/>
        <v>383.32</v>
      </c>
    </row>
    <row r="405" spans="1:6" x14ac:dyDescent="0.25">
      <c r="A405" s="1" t="s">
        <v>1823</v>
      </c>
      <c r="B405" s="1" t="s">
        <v>18</v>
      </c>
      <c r="C405" s="22" t="s">
        <v>1845</v>
      </c>
      <c r="D405" s="21">
        <v>1397</v>
      </c>
      <c r="F405" s="25">
        <f t="shared" si="6"/>
        <v>1397</v>
      </c>
    </row>
    <row r="406" spans="1:6" x14ac:dyDescent="0.25">
      <c r="A406" s="1" t="s">
        <v>1823</v>
      </c>
      <c r="B406" s="1" t="s">
        <v>18</v>
      </c>
      <c r="C406" s="22" t="s">
        <v>1869</v>
      </c>
      <c r="D406" s="21">
        <v>1935</v>
      </c>
      <c r="F406" s="25">
        <f t="shared" si="6"/>
        <v>1935</v>
      </c>
    </row>
    <row r="407" spans="1:6" x14ac:dyDescent="0.25">
      <c r="A407" s="1" t="s">
        <v>1823</v>
      </c>
      <c r="B407" s="1" t="s">
        <v>18</v>
      </c>
      <c r="C407" s="22" t="s">
        <v>1858</v>
      </c>
      <c r="D407" s="21">
        <v>103.45</v>
      </c>
      <c r="F407" s="25">
        <f t="shared" si="6"/>
        <v>103.45</v>
      </c>
    </row>
    <row r="408" spans="1:6" x14ac:dyDescent="0.25">
      <c r="A408" s="1" t="s">
        <v>1823</v>
      </c>
      <c r="B408" s="1" t="s">
        <v>18</v>
      </c>
      <c r="C408" s="22" t="s">
        <v>1869</v>
      </c>
      <c r="D408" s="21">
        <v>215</v>
      </c>
      <c r="F408" s="25">
        <f t="shared" si="6"/>
        <v>215</v>
      </c>
    </row>
    <row r="409" spans="1:6" x14ac:dyDescent="0.25">
      <c r="A409" s="1" t="s">
        <v>1823</v>
      </c>
      <c r="B409" s="1" t="s">
        <v>18</v>
      </c>
      <c r="C409" s="22" t="s">
        <v>1852</v>
      </c>
      <c r="D409" s="21">
        <v>972.08</v>
      </c>
      <c r="F409" s="25">
        <f t="shared" si="6"/>
        <v>972.08</v>
      </c>
    </row>
    <row r="410" spans="1:6" x14ac:dyDescent="0.25">
      <c r="A410" s="1" t="s">
        <v>1823</v>
      </c>
      <c r="B410" s="1" t="s">
        <v>18</v>
      </c>
      <c r="C410" s="22" t="s">
        <v>1870</v>
      </c>
      <c r="D410" s="21">
        <v>2237.7600000000002</v>
      </c>
      <c r="F410" s="25">
        <f t="shared" si="6"/>
        <v>2237.7600000000002</v>
      </c>
    </row>
    <row r="411" spans="1:6" x14ac:dyDescent="0.25">
      <c r="A411" s="22" t="s">
        <v>1872</v>
      </c>
      <c r="B411" s="1" t="s">
        <v>18</v>
      </c>
      <c r="C411" s="22" t="s">
        <v>1871</v>
      </c>
      <c r="D411" s="21">
        <v>16505</v>
      </c>
      <c r="F411" s="25">
        <f t="shared" si="6"/>
        <v>16505</v>
      </c>
    </row>
    <row r="412" spans="1:6" x14ac:dyDescent="0.25">
      <c r="A412" s="22" t="s">
        <v>1499</v>
      </c>
      <c r="B412" s="1" t="s">
        <v>18</v>
      </c>
      <c r="C412" s="22" t="s">
        <v>1877</v>
      </c>
      <c r="D412" s="21">
        <v>13949.77</v>
      </c>
      <c r="F412" s="25">
        <f t="shared" si="6"/>
        <v>13949.77</v>
      </c>
    </row>
    <row r="413" spans="1:6" x14ac:dyDescent="0.25">
      <c r="A413" s="22" t="s">
        <v>1499</v>
      </c>
      <c r="B413" s="1" t="s">
        <v>18</v>
      </c>
      <c r="C413" s="22" t="s">
        <v>1577</v>
      </c>
      <c r="D413" s="21">
        <v>1822.13</v>
      </c>
      <c r="F413" s="25">
        <f t="shared" si="6"/>
        <v>1822.13</v>
      </c>
    </row>
    <row r="414" spans="1:6" x14ac:dyDescent="0.25">
      <c r="A414" s="22" t="s">
        <v>1499</v>
      </c>
      <c r="B414" s="1" t="s">
        <v>18</v>
      </c>
      <c r="C414" s="22" t="s">
        <v>1878</v>
      </c>
      <c r="D414" s="21">
        <v>19692.93</v>
      </c>
      <c r="F414" s="25">
        <f t="shared" si="6"/>
        <v>19692.93</v>
      </c>
    </row>
    <row r="415" spans="1:6" x14ac:dyDescent="0.25">
      <c r="A415" s="22" t="s">
        <v>1499</v>
      </c>
      <c r="B415" s="1" t="s">
        <v>18</v>
      </c>
      <c r="C415" s="22" t="s">
        <v>1879</v>
      </c>
      <c r="D415" s="21">
        <v>98636.64</v>
      </c>
      <c r="F415" s="25">
        <f t="shared" si="6"/>
        <v>98636.64</v>
      </c>
    </row>
    <row r="416" spans="1:6" x14ac:dyDescent="0.25">
      <c r="A416" s="22" t="s">
        <v>33</v>
      </c>
      <c r="B416" s="1" t="s">
        <v>18</v>
      </c>
      <c r="C416" s="22" t="s">
        <v>1880</v>
      </c>
      <c r="D416" s="21">
        <v>6003.96</v>
      </c>
      <c r="F416" s="25">
        <f t="shared" si="6"/>
        <v>6003.96</v>
      </c>
    </row>
    <row r="417" spans="1:6" x14ac:dyDescent="0.25">
      <c r="A417" s="22" t="s">
        <v>33</v>
      </c>
      <c r="B417" s="1" t="s">
        <v>18</v>
      </c>
      <c r="C417" s="22" t="s">
        <v>1881</v>
      </c>
      <c r="D417" s="21">
        <v>7138.42</v>
      </c>
      <c r="F417" s="25">
        <f t="shared" si="6"/>
        <v>7138.42</v>
      </c>
    </row>
    <row r="418" spans="1:6" x14ac:dyDescent="0.25">
      <c r="A418" s="22" t="s">
        <v>33</v>
      </c>
      <c r="B418" s="1" t="s">
        <v>18</v>
      </c>
      <c r="C418" s="22" t="s">
        <v>1882</v>
      </c>
      <c r="D418" s="21">
        <v>7651.71</v>
      </c>
      <c r="F418" s="25">
        <f t="shared" si="6"/>
        <v>7651.71</v>
      </c>
    </row>
    <row r="419" spans="1:6" x14ac:dyDescent="0.25">
      <c r="A419" s="22" t="s">
        <v>33</v>
      </c>
      <c r="B419" s="1" t="s">
        <v>18</v>
      </c>
      <c r="C419" s="22" t="s">
        <v>1883</v>
      </c>
      <c r="D419" s="21">
        <v>7898.44</v>
      </c>
      <c r="F419" s="25">
        <f t="shared" ref="F419:F482" si="7">D419</f>
        <v>7898.44</v>
      </c>
    </row>
    <row r="420" spans="1:6" x14ac:dyDescent="0.25">
      <c r="A420" s="22" t="s">
        <v>33</v>
      </c>
      <c r="B420" s="1" t="s">
        <v>18</v>
      </c>
      <c r="C420" s="22" t="s">
        <v>1884</v>
      </c>
      <c r="D420" s="21">
        <v>8141.71</v>
      </c>
      <c r="F420" s="25">
        <f t="shared" si="7"/>
        <v>8141.71</v>
      </c>
    </row>
    <row r="421" spans="1:6" x14ac:dyDescent="0.25">
      <c r="A421" s="22" t="s">
        <v>33</v>
      </c>
      <c r="B421" s="1" t="s">
        <v>18</v>
      </c>
      <c r="C421" s="22" t="s">
        <v>1885</v>
      </c>
      <c r="D421" s="21">
        <v>8175.1</v>
      </c>
      <c r="F421" s="25">
        <f t="shared" si="7"/>
        <v>8175.1</v>
      </c>
    </row>
    <row r="422" spans="1:6" x14ac:dyDescent="0.25">
      <c r="A422" s="22" t="s">
        <v>1873</v>
      </c>
      <c r="B422" s="1" t="s">
        <v>18</v>
      </c>
      <c r="C422" s="22" t="s">
        <v>1886</v>
      </c>
      <c r="D422" s="21">
        <v>44453.760000000002</v>
      </c>
      <c r="F422" s="25">
        <f t="shared" si="7"/>
        <v>44453.760000000002</v>
      </c>
    </row>
    <row r="423" spans="1:6" x14ac:dyDescent="0.25">
      <c r="A423" s="22" t="s">
        <v>1873</v>
      </c>
      <c r="B423" s="1" t="s">
        <v>18</v>
      </c>
      <c r="C423" s="22" t="s">
        <v>1887</v>
      </c>
      <c r="D423" s="21">
        <v>22226.880000000001</v>
      </c>
      <c r="F423" s="25">
        <f t="shared" si="7"/>
        <v>22226.880000000001</v>
      </c>
    </row>
    <row r="424" spans="1:6" x14ac:dyDescent="0.25">
      <c r="A424" s="22" t="s">
        <v>1873</v>
      </c>
      <c r="B424" s="1" t="s">
        <v>18</v>
      </c>
      <c r="C424" s="22" t="s">
        <v>1888</v>
      </c>
      <c r="D424" s="21">
        <v>22226.880000000001</v>
      </c>
      <c r="F424" s="25">
        <f t="shared" si="7"/>
        <v>22226.880000000001</v>
      </c>
    </row>
    <row r="425" spans="1:6" x14ac:dyDescent="0.25">
      <c r="A425" s="22" t="s">
        <v>1502</v>
      </c>
      <c r="B425" s="1" t="s">
        <v>18</v>
      </c>
      <c r="C425" s="22" t="s">
        <v>1889</v>
      </c>
      <c r="D425" s="21">
        <v>8546.52</v>
      </c>
      <c r="F425" s="25">
        <f t="shared" si="7"/>
        <v>8546.52</v>
      </c>
    </row>
    <row r="426" spans="1:6" x14ac:dyDescent="0.25">
      <c r="A426" s="22" t="s">
        <v>1502</v>
      </c>
      <c r="B426" s="1" t="s">
        <v>18</v>
      </c>
      <c r="C426" s="22" t="s">
        <v>1890</v>
      </c>
      <c r="D426" s="21">
        <v>15662.3</v>
      </c>
      <c r="F426" s="25">
        <f t="shared" si="7"/>
        <v>15662.3</v>
      </c>
    </row>
    <row r="427" spans="1:6" x14ac:dyDescent="0.25">
      <c r="A427" s="22" t="s">
        <v>1502</v>
      </c>
      <c r="B427" s="1" t="s">
        <v>18</v>
      </c>
      <c r="C427" s="22" t="s">
        <v>1891</v>
      </c>
      <c r="D427" s="21">
        <v>15975</v>
      </c>
      <c r="F427" s="25">
        <f t="shared" si="7"/>
        <v>15975</v>
      </c>
    </row>
    <row r="428" spans="1:6" x14ac:dyDescent="0.25">
      <c r="A428" s="22" t="s">
        <v>1502</v>
      </c>
      <c r="B428" s="1" t="s">
        <v>18</v>
      </c>
      <c r="C428" s="22" t="s">
        <v>1892</v>
      </c>
      <c r="D428" s="21">
        <v>32401.82</v>
      </c>
      <c r="F428" s="25">
        <f t="shared" si="7"/>
        <v>32401.82</v>
      </c>
    </row>
    <row r="429" spans="1:6" x14ac:dyDescent="0.25">
      <c r="A429" s="22" t="s">
        <v>1502</v>
      </c>
      <c r="B429" s="1" t="s">
        <v>18</v>
      </c>
      <c r="C429" s="22" t="s">
        <v>1596</v>
      </c>
      <c r="D429" s="21">
        <v>34148.019999999997</v>
      </c>
      <c r="F429" s="25">
        <f t="shared" si="7"/>
        <v>34148.019999999997</v>
      </c>
    </row>
    <row r="430" spans="1:6" x14ac:dyDescent="0.25">
      <c r="A430" s="22" t="s">
        <v>1502</v>
      </c>
      <c r="B430" s="1" t="s">
        <v>18</v>
      </c>
      <c r="C430" s="22" t="s">
        <v>1893</v>
      </c>
      <c r="D430" s="21">
        <v>48717.34</v>
      </c>
      <c r="F430" s="25">
        <f t="shared" si="7"/>
        <v>48717.34</v>
      </c>
    </row>
    <row r="431" spans="1:6" x14ac:dyDescent="0.25">
      <c r="A431" s="22" t="s">
        <v>1502</v>
      </c>
      <c r="B431" s="1" t="s">
        <v>18</v>
      </c>
      <c r="C431" s="22" t="s">
        <v>1605</v>
      </c>
      <c r="D431" s="21">
        <v>1343.75</v>
      </c>
      <c r="F431" s="25">
        <f t="shared" si="7"/>
        <v>1343.75</v>
      </c>
    </row>
    <row r="432" spans="1:6" x14ac:dyDescent="0.25">
      <c r="A432" s="22" t="s">
        <v>1502</v>
      </c>
      <c r="B432" s="1" t="s">
        <v>18</v>
      </c>
      <c r="C432" s="22" t="s">
        <v>1604</v>
      </c>
      <c r="D432" s="21">
        <v>1651.75</v>
      </c>
      <c r="F432" s="25">
        <f t="shared" si="7"/>
        <v>1651.75</v>
      </c>
    </row>
    <row r="433" spans="1:6" x14ac:dyDescent="0.25">
      <c r="A433" s="22" t="s">
        <v>1502</v>
      </c>
      <c r="B433" s="1" t="s">
        <v>18</v>
      </c>
      <c r="C433" s="22" t="s">
        <v>1603</v>
      </c>
      <c r="D433" s="21">
        <v>3332.5</v>
      </c>
      <c r="F433" s="25">
        <f t="shared" si="7"/>
        <v>3332.5</v>
      </c>
    </row>
    <row r="434" spans="1:6" x14ac:dyDescent="0.25">
      <c r="A434" s="22" t="s">
        <v>1502</v>
      </c>
      <c r="B434" s="1" t="s">
        <v>18</v>
      </c>
      <c r="C434" s="22" t="s">
        <v>1894</v>
      </c>
      <c r="D434" s="21">
        <v>5566.98</v>
      </c>
      <c r="F434" s="25">
        <f t="shared" si="7"/>
        <v>5566.98</v>
      </c>
    </row>
    <row r="435" spans="1:6" x14ac:dyDescent="0.25">
      <c r="A435" s="22" t="s">
        <v>1502</v>
      </c>
      <c r="B435" s="1" t="s">
        <v>18</v>
      </c>
      <c r="C435" s="22" t="s">
        <v>1895</v>
      </c>
      <c r="D435" s="21">
        <v>7573.44</v>
      </c>
      <c r="F435" s="25">
        <f t="shared" si="7"/>
        <v>7573.44</v>
      </c>
    </row>
    <row r="436" spans="1:6" x14ac:dyDescent="0.25">
      <c r="A436" s="22" t="s">
        <v>1502</v>
      </c>
      <c r="B436" s="1" t="s">
        <v>18</v>
      </c>
      <c r="C436" s="22" t="s">
        <v>1896</v>
      </c>
      <c r="D436" s="21">
        <v>9184.1</v>
      </c>
      <c r="F436" s="25">
        <f t="shared" si="7"/>
        <v>9184.1</v>
      </c>
    </row>
    <row r="437" spans="1:6" x14ac:dyDescent="0.25">
      <c r="A437" s="22" t="s">
        <v>1502</v>
      </c>
      <c r="B437" s="1" t="s">
        <v>18</v>
      </c>
      <c r="C437" s="22" t="s">
        <v>1897</v>
      </c>
      <c r="D437" s="21">
        <v>10832.68</v>
      </c>
      <c r="F437" s="25">
        <f t="shared" si="7"/>
        <v>10832.68</v>
      </c>
    </row>
    <row r="438" spans="1:6" x14ac:dyDescent="0.25">
      <c r="A438" s="22" t="s">
        <v>1502</v>
      </c>
      <c r="B438" s="1" t="s">
        <v>18</v>
      </c>
      <c r="C438" s="22" t="s">
        <v>1603</v>
      </c>
      <c r="D438" s="21">
        <v>12706.5</v>
      </c>
      <c r="F438" s="25">
        <f t="shared" si="7"/>
        <v>12706.5</v>
      </c>
    </row>
    <row r="439" spans="1:6" x14ac:dyDescent="0.25">
      <c r="A439" s="22" t="s">
        <v>1502</v>
      </c>
      <c r="B439" s="1" t="s">
        <v>18</v>
      </c>
      <c r="C439" s="22" t="s">
        <v>1898</v>
      </c>
      <c r="D439" s="21">
        <v>17811.98</v>
      </c>
      <c r="F439" s="25">
        <f t="shared" si="7"/>
        <v>17811.98</v>
      </c>
    </row>
    <row r="440" spans="1:6" x14ac:dyDescent="0.25">
      <c r="A440" s="22" t="s">
        <v>1502</v>
      </c>
      <c r="B440" s="1" t="s">
        <v>18</v>
      </c>
      <c r="C440" s="22" t="s">
        <v>1597</v>
      </c>
      <c r="D440" s="21">
        <v>25126.81</v>
      </c>
      <c r="F440" s="25">
        <f t="shared" si="7"/>
        <v>25126.81</v>
      </c>
    </row>
    <row r="441" spans="1:6" x14ac:dyDescent="0.25">
      <c r="A441" s="22" t="s">
        <v>1502</v>
      </c>
      <c r="B441" s="1" t="s">
        <v>18</v>
      </c>
      <c r="C441" s="22" t="s">
        <v>1899</v>
      </c>
      <c r="D441" s="21">
        <v>28659.65</v>
      </c>
      <c r="F441" s="25">
        <f t="shared" si="7"/>
        <v>28659.65</v>
      </c>
    </row>
    <row r="442" spans="1:6" x14ac:dyDescent="0.25">
      <c r="A442" s="22" t="s">
        <v>1502</v>
      </c>
      <c r="B442" s="1" t="s">
        <v>18</v>
      </c>
      <c r="C442" s="22" t="s">
        <v>1602</v>
      </c>
      <c r="D442" s="21">
        <v>37726.080000000002</v>
      </c>
      <c r="F442" s="25">
        <f t="shared" si="7"/>
        <v>37726.080000000002</v>
      </c>
    </row>
    <row r="443" spans="1:6" x14ac:dyDescent="0.25">
      <c r="A443" s="22" t="s">
        <v>1502</v>
      </c>
      <c r="B443" s="1" t="s">
        <v>18</v>
      </c>
      <c r="C443" s="22" t="s">
        <v>1900</v>
      </c>
      <c r="D443" s="21">
        <v>43478.82</v>
      </c>
      <c r="F443" s="25">
        <f t="shared" si="7"/>
        <v>43478.82</v>
      </c>
    </row>
    <row r="444" spans="1:6" x14ac:dyDescent="0.25">
      <c r="A444" s="22" t="s">
        <v>1502</v>
      </c>
      <c r="B444" s="1" t="s">
        <v>18</v>
      </c>
      <c r="C444" s="22" t="s">
        <v>1901</v>
      </c>
      <c r="D444" s="21">
        <v>81578.399999999994</v>
      </c>
      <c r="F444" s="25">
        <f t="shared" si="7"/>
        <v>81578.399999999994</v>
      </c>
    </row>
    <row r="445" spans="1:6" x14ac:dyDescent="0.25">
      <c r="A445" s="22" t="s">
        <v>1502</v>
      </c>
      <c r="B445" s="1" t="s">
        <v>18</v>
      </c>
      <c r="C445" s="22" t="s">
        <v>1902</v>
      </c>
      <c r="D445" s="21">
        <v>86643.08</v>
      </c>
      <c r="F445" s="25">
        <f t="shared" si="7"/>
        <v>86643.08</v>
      </c>
    </row>
    <row r="446" spans="1:6" x14ac:dyDescent="0.25">
      <c r="A446" s="22" t="s">
        <v>1502</v>
      </c>
      <c r="B446" s="1" t="s">
        <v>18</v>
      </c>
      <c r="C446" s="22" t="s">
        <v>1903</v>
      </c>
      <c r="D446" s="21">
        <v>87581.48</v>
      </c>
      <c r="F446" s="25">
        <f t="shared" si="7"/>
        <v>87581.48</v>
      </c>
    </row>
    <row r="447" spans="1:6" x14ac:dyDescent="0.25">
      <c r="A447" s="22" t="s">
        <v>1502</v>
      </c>
      <c r="B447" s="1" t="s">
        <v>18</v>
      </c>
      <c r="C447" s="22" t="s">
        <v>1904</v>
      </c>
      <c r="D447" s="21">
        <v>91467.14</v>
      </c>
      <c r="F447" s="25">
        <f t="shared" si="7"/>
        <v>91467.14</v>
      </c>
    </row>
    <row r="448" spans="1:6" x14ac:dyDescent="0.25">
      <c r="A448" s="22" t="s">
        <v>1502</v>
      </c>
      <c r="B448" s="1" t="s">
        <v>18</v>
      </c>
      <c r="C448" s="22" t="s">
        <v>1905</v>
      </c>
      <c r="D448" s="21">
        <v>91709.72</v>
      </c>
      <c r="F448" s="25">
        <f t="shared" si="7"/>
        <v>91709.72</v>
      </c>
    </row>
    <row r="449" spans="1:6" x14ac:dyDescent="0.25">
      <c r="A449" s="22" t="s">
        <v>1502</v>
      </c>
      <c r="B449" s="1" t="s">
        <v>18</v>
      </c>
      <c r="C449" s="22" t="s">
        <v>1906</v>
      </c>
      <c r="D449" s="21">
        <v>2999.25</v>
      </c>
      <c r="F449" s="25">
        <f t="shared" si="7"/>
        <v>2999.25</v>
      </c>
    </row>
    <row r="450" spans="1:6" x14ac:dyDescent="0.25">
      <c r="A450" s="22" t="s">
        <v>1502</v>
      </c>
      <c r="B450" s="1" t="s">
        <v>18</v>
      </c>
      <c r="C450" s="22" t="s">
        <v>1906</v>
      </c>
      <c r="D450" s="21">
        <v>5044.83</v>
      </c>
      <c r="F450" s="25">
        <f t="shared" si="7"/>
        <v>5044.83</v>
      </c>
    </row>
    <row r="451" spans="1:6" x14ac:dyDescent="0.25">
      <c r="A451" s="22" t="s">
        <v>1502</v>
      </c>
      <c r="B451" s="1" t="s">
        <v>18</v>
      </c>
      <c r="C451" s="22" t="s">
        <v>1907</v>
      </c>
      <c r="D451" s="21">
        <v>13473.4</v>
      </c>
      <c r="F451" s="25">
        <f t="shared" si="7"/>
        <v>13473.4</v>
      </c>
    </row>
    <row r="452" spans="1:6" x14ac:dyDescent="0.25">
      <c r="A452" s="22" t="s">
        <v>1465</v>
      </c>
      <c r="B452" s="1" t="s">
        <v>18</v>
      </c>
      <c r="C452" s="22" t="s">
        <v>1908</v>
      </c>
      <c r="D452" s="21">
        <v>557</v>
      </c>
      <c r="F452" s="25">
        <f t="shared" si="7"/>
        <v>557</v>
      </c>
    </row>
    <row r="453" spans="1:6" x14ac:dyDescent="0.25">
      <c r="A453" s="22" t="s">
        <v>1465</v>
      </c>
      <c r="B453" s="1" t="s">
        <v>18</v>
      </c>
      <c r="C453" s="22" t="s">
        <v>1909</v>
      </c>
      <c r="D453" s="21">
        <v>1671</v>
      </c>
      <c r="F453" s="25">
        <f t="shared" si="7"/>
        <v>1671</v>
      </c>
    </row>
    <row r="454" spans="1:6" x14ac:dyDescent="0.25">
      <c r="A454" s="22" t="s">
        <v>1465</v>
      </c>
      <c r="B454" s="1" t="s">
        <v>18</v>
      </c>
      <c r="C454" s="22" t="s">
        <v>1910</v>
      </c>
      <c r="D454" s="21">
        <v>8355</v>
      </c>
      <c r="F454" s="25">
        <f t="shared" si="7"/>
        <v>8355</v>
      </c>
    </row>
    <row r="455" spans="1:6" x14ac:dyDescent="0.25">
      <c r="A455" s="22" t="s">
        <v>1465</v>
      </c>
      <c r="B455" s="1" t="s">
        <v>18</v>
      </c>
      <c r="C455" s="22" t="s">
        <v>1911</v>
      </c>
      <c r="D455" s="21">
        <v>9364.33</v>
      </c>
      <c r="F455" s="25">
        <f t="shared" si="7"/>
        <v>9364.33</v>
      </c>
    </row>
    <row r="456" spans="1:6" x14ac:dyDescent="0.25">
      <c r="A456" s="22" t="s">
        <v>1465</v>
      </c>
      <c r="B456" s="1" t="s">
        <v>18</v>
      </c>
      <c r="C456" s="22" t="s">
        <v>1912</v>
      </c>
      <c r="D456" s="21">
        <v>10179.26</v>
      </c>
      <c r="F456" s="25">
        <f t="shared" si="7"/>
        <v>10179.26</v>
      </c>
    </row>
    <row r="457" spans="1:6" x14ac:dyDescent="0.25">
      <c r="A457" s="22" t="s">
        <v>1465</v>
      </c>
      <c r="B457" s="1" t="s">
        <v>18</v>
      </c>
      <c r="C457" s="22" t="s">
        <v>1913</v>
      </c>
      <c r="D457" s="21">
        <v>12996.75</v>
      </c>
      <c r="F457" s="25">
        <f t="shared" si="7"/>
        <v>12996.75</v>
      </c>
    </row>
    <row r="458" spans="1:6" x14ac:dyDescent="0.25">
      <c r="A458" s="22" t="s">
        <v>1465</v>
      </c>
      <c r="B458" s="1" t="s">
        <v>18</v>
      </c>
      <c r="C458" s="22" t="s">
        <v>1914</v>
      </c>
      <c r="D458" s="21">
        <v>15976.74</v>
      </c>
      <c r="F458" s="25">
        <f t="shared" si="7"/>
        <v>15976.74</v>
      </c>
    </row>
    <row r="459" spans="1:6" x14ac:dyDescent="0.25">
      <c r="A459" s="22" t="s">
        <v>1465</v>
      </c>
      <c r="B459" s="1" t="s">
        <v>18</v>
      </c>
      <c r="C459" s="22" t="s">
        <v>1915</v>
      </c>
      <c r="D459" s="21">
        <v>21661.25</v>
      </c>
      <c r="F459" s="25">
        <f t="shared" si="7"/>
        <v>21661.25</v>
      </c>
    </row>
    <row r="460" spans="1:6" x14ac:dyDescent="0.25">
      <c r="A460" s="22" t="s">
        <v>1465</v>
      </c>
      <c r="B460" s="1" t="s">
        <v>18</v>
      </c>
      <c r="C460" s="22" t="s">
        <v>1916</v>
      </c>
      <c r="D460" s="21">
        <v>38123.800000000003</v>
      </c>
      <c r="F460" s="25">
        <f t="shared" si="7"/>
        <v>38123.800000000003</v>
      </c>
    </row>
    <row r="461" spans="1:6" x14ac:dyDescent="0.25">
      <c r="A461" s="22" t="s">
        <v>1506</v>
      </c>
      <c r="B461" s="1" t="s">
        <v>18</v>
      </c>
      <c r="C461" s="22" t="s">
        <v>1917</v>
      </c>
      <c r="D461" s="21">
        <v>23180.080000000002</v>
      </c>
      <c r="F461" s="25">
        <f t="shared" si="7"/>
        <v>23180.080000000002</v>
      </c>
    </row>
    <row r="462" spans="1:6" x14ac:dyDescent="0.25">
      <c r="A462" s="22" t="s">
        <v>1506</v>
      </c>
      <c r="B462" s="1" t="s">
        <v>18</v>
      </c>
      <c r="C462" s="22" t="s">
        <v>1917</v>
      </c>
      <c r="D462" s="21">
        <v>64226.73</v>
      </c>
      <c r="F462" s="25">
        <f t="shared" si="7"/>
        <v>64226.73</v>
      </c>
    </row>
    <row r="463" spans="1:6" x14ac:dyDescent="0.25">
      <c r="A463" s="22" t="s">
        <v>1506</v>
      </c>
      <c r="B463" s="1" t="s">
        <v>18</v>
      </c>
      <c r="C463" s="22" t="s">
        <v>1918</v>
      </c>
      <c r="D463" s="21">
        <v>79056.41</v>
      </c>
      <c r="F463" s="25">
        <f t="shared" si="7"/>
        <v>79056.41</v>
      </c>
    </row>
    <row r="464" spans="1:6" x14ac:dyDescent="0.25">
      <c r="A464" s="22" t="s">
        <v>1506</v>
      </c>
      <c r="B464" s="1" t="s">
        <v>18</v>
      </c>
      <c r="C464" s="22" t="s">
        <v>1919</v>
      </c>
      <c r="D464" s="21">
        <v>5930.78</v>
      </c>
      <c r="F464" s="25">
        <f t="shared" si="7"/>
        <v>5930.78</v>
      </c>
    </row>
    <row r="465" spans="1:6" x14ac:dyDescent="0.25">
      <c r="A465" s="22" t="s">
        <v>1506</v>
      </c>
      <c r="B465" s="1" t="s">
        <v>18</v>
      </c>
      <c r="C465" s="22" t="s">
        <v>1920</v>
      </c>
      <c r="D465" s="21">
        <v>10950.6</v>
      </c>
      <c r="F465" s="25">
        <f t="shared" si="7"/>
        <v>10950.6</v>
      </c>
    </row>
    <row r="466" spans="1:6" x14ac:dyDescent="0.25">
      <c r="A466" s="22" t="s">
        <v>1506</v>
      </c>
      <c r="B466" s="1" t="s">
        <v>18</v>
      </c>
      <c r="C466" s="22" t="s">
        <v>1921</v>
      </c>
      <c r="D466" s="21">
        <v>10950.6</v>
      </c>
      <c r="F466" s="25">
        <f t="shared" si="7"/>
        <v>10950.6</v>
      </c>
    </row>
    <row r="467" spans="1:6" x14ac:dyDescent="0.25">
      <c r="A467" s="22" t="s">
        <v>1506</v>
      </c>
      <c r="B467" s="1" t="s">
        <v>18</v>
      </c>
      <c r="C467" s="22" t="s">
        <v>1922</v>
      </c>
      <c r="D467" s="21">
        <v>11501.8</v>
      </c>
      <c r="F467" s="25">
        <f t="shared" si="7"/>
        <v>11501.8</v>
      </c>
    </row>
    <row r="468" spans="1:6" x14ac:dyDescent="0.25">
      <c r="A468" s="22" t="s">
        <v>1506</v>
      </c>
      <c r="B468" s="1" t="s">
        <v>18</v>
      </c>
      <c r="C468" s="22" t="s">
        <v>1923</v>
      </c>
      <c r="D468" s="21">
        <v>11501.8</v>
      </c>
      <c r="F468" s="25">
        <f t="shared" si="7"/>
        <v>11501.8</v>
      </c>
    </row>
    <row r="469" spans="1:6" x14ac:dyDescent="0.25">
      <c r="A469" s="22" t="s">
        <v>1506</v>
      </c>
      <c r="B469" s="1" t="s">
        <v>18</v>
      </c>
      <c r="C469" s="22" t="s">
        <v>1924</v>
      </c>
      <c r="D469" s="21">
        <v>11501.8</v>
      </c>
      <c r="F469" s="25">
        <f t="shared" si="7"/>
        <v>11501.8</v>
      </c>
    </row>
    <row r="470" spans="1:6" x14ac:dyDescent="0.25">
      <c r="A470" s="22" t="s">
        <v>1506</v>
      </c>
      <c r="B470" s="1" t="s">
        <v>18</v>
      </c>
      <c r="C470" s="22" t="s">
        <v>1925</v>
      </c>
      <c r="D470" s="21">
        <v>11501.8</v>
      </c>
      <c r="F470" s="25">
        <f t="shared" si="7"/>
        <v>11501.8</v>
      </c>
    </row>
    <row r="471" spans="1:6" x14ac:dyDescent="0.25">
      <c r="A471" s="22" t="s">
        <v>1506</v>
      </c>
      <c r="B471" s="1" t="s">
        <v>18</v>
      </c>
      <c r="C471" s="22" t="s">
        <v>1926</v>
      </c>
      <c r="D471" s="21">
        <v>11554.8</v>
      </c>
      <c r="F471" s="25">
        <f t="shared" si="7"/>
        <v>11554.8</v>
      </c>
    </row>
    <row r="472" spans="1:6" x14ac:dyDescent="0.25">
      <c r="A472" s="22" t="s">
        <v>1506</v>
      </c>
      <c r="B472" s="1" t="s">
        <v>18</v>
      </c>
      <c r="C472" s="22" t="s">
        <v>1927</v>
      </c>
      <c r="D472" s="21">
        <v>11745.61</v>
      </c>
      <c r="F472" s="25">
        <f t="shared" si="7"/>
        <v>11745.61</v>
      </c>
    </row>
    <row r="473" spans="1:6" x14ac:dyDescent="0.25">
      <c r="A473" s="22" t="s">
        <v>1506</v>
      </c>
      <c r="B473" s="1" t="s">
        <v>18</v>
      </c>
      <c r="C473" s="22" t="s">
        <v>1928</v>
      </c>
      <c r="D473" s="21">
        <v>12021.2</v>
      </c>
      <c r="F473" s="25">
        <f t="shared" si="7"/>
        <v>12021.2</v>
      </c>
    </row>
    <row r="474" spans="1:6" x14ac:dyDescent="0.25">
      <c r="A474" s="22" t="s">
        <v>1506</v>
      </c>
      <c r="B474" s="1" t="s">
        <v>18</v>
      </c>
      <c r="C474" s="22" t="s">
        <v>1929</v>
      </c>
      <c r="D474" s="21">
        <v>12021.2</v>
      </c>
      <c r="F474" s="25">
        <f t="shared" si="7"/>
        <v>12021.2</v>
      </c>
    </row>
    <row r="475" spans="1:6" x14ac:dyDescent="0.25">
      <c r="A475" s="22" t="s">
        <v>1506</v>
      </c>
      <c r="B475" s="1" t="s">
        <v>18</v>
      </c>
      <c r="C475" s="22" t="s">
        <v>1930</v>
      </c>
      <c r="D475" s="21">
        <v>12021.2</v>
      </c>
      <c r="F475" s="25">
        <f t="shared" si="7"/>
        <v>12021.2</v>
      </c>
    </row>
    <row r="476" spans="1:6" x14ac:dyDescent="0.25">
      <c r="A476" s="22" t="s">
        <v>1506</v>
      </c>
      <c r="B476" s="1" t="s">
        <v>18</v>
      </c>
      <c r="C476" s="22" t="s">
        <v>1931</v>
      </c>
      <c r="D476" s="21">
        <v>12021.2</v>
      </c>
      <c r="F476" s="25">
        <f t="shared" si="7"/>
        <v>12021.2</v>
      </c>
    </row>
    <row r="477" spans="1:6" x14ac:dyDescent="0.25">
      <c r="A477" s="22" t="s">
        <v>1506</v>
      </c>
      <c r="B477" s="1" t="s">
        <v>18</v>
      </c>
      <c r="C477" s="22" t="s">
        <v>1932</v>
      </c>
      <c r="D477" s="21">
        <v>12159</v>
      </c>
      <c r="F477" s="25">
        <f t="shared" si="7"/>
        <v>12159</v>
      </c>
    </row>
    <row r="478" spans="1:6" x14ac:dyDescent="0.25">
      <c r="A478" s="22" t="s">
        <v>1506</v>
      </c>
      <c r="B478" s="1" t="s">
        <v>18</v>
      </c>
      <c r="C478" s="22" t="s">
        <v>1933</v>
      </c>
      <c r="D478" s="21">
        <v>12540.6</v>
      </c>
      <c r="F478" s="25">
        <f t="shared" si="7"/>
        <v>12540.6</v>
      </c>
    </row>
    <row r="479" spans="1:6" x14ac:dyDescent="0.25">
      <c r="A479" s="22" t="s">
        <v>1506</v>
      </c>
      <c r="B479" s="1" t="s">
        <v>18</v>
      </c>
      <c r="C479" s="22" t="s">
        <v>1934</v>
      </c>
      <c r="D479" s="21">
        <v>12763.2</v>
      </c>
      <c r="F479" s="25">
        <f t="shared" si="7"/>
        <v>12763.2</v>
      </c>
    </row>
    <row r="480" spans="1:6" x14ac:dyDescent="0.25">
      <c r="A480" s="22" t="s">
        <v>1506</v>
      </c>
      <c r="B480" s="1" t="s">
        <v>18</v>
      </c>
      <c r="C480" s="22" t="s">
        <v>1935</v>
      </c>
      <c r="D480" s="21">
        <v>12763.2</v>
      </c>
      <c r="F480" s="25">
        <f t="shared" si="7"/>
        <v>12763.2</v>
      </c>
    </row>
    <row r="481" spans="1:6" x14ac:dyDescent="0.25">
      <c r="A481" s="22" t="s">
        <v>1506</v>
      </c>
      <c r="B481" s="1" t="s">
        <v>18</v>
      </c>
      <c r="C481" s="22" t="s">
        <v>1936</v>
      </c>
      <c r="D481" s="21">
        <v>12763.2</v>
      </c>
      <c r="F481" s="25">
        <f t="shared" si="7"/>
        <v>12763.2</v>
      </c>
    </row>
    <row r="482" spans="1:6" x14ac:dyDescent="0.25">
      <c r="A482" s="22" t="s">
        <v>1506</v>
      </c>
      <c r="B482" s="1" t="s">
        <v>18</v>
      </c>
      <c r="C482" s="22" t="s">
        <v>1937</v>
      </c>
      <c r="D482" s="21">
        <v>12763.2</v>
      </c>
      <c r="F482" s="25">
        <f t="shared" si="7"/>
        <v>12763.2</v>
      </c>
    </row>
    <row r="483" spans="1:6" x14ac:dyDescent="0.25">
      <c r="A483" s="22" t="s">
        <v>1506</v>
      </c>
      <c r="B483" s="1" t="s">
        <v>18</v>
      </c>
      <c r="C483" s="22" t="s">
        <v>1938</v>
      </c>
      <c r="D483" s="21">
        <v>12763.2</v>
      </c>
      <c r="F483" s="25">
        <f t="shared" ref="F483:F546" si="8">D483</f>
        <v>12763.2</v>
      </c>
    </row>
    <row r="484" spans="1:6" x14ac:dyDescent="0.25">
      <c r="A484" s="22" t="s">
        <v>1506</v>
      </c>
      <c r="B484" s="1" t="s">
        <v>18</v>
      </c>
      <c r="C484" s="22" t="s">
        <v>1939</v>
      </c>
      <c r="D484" s="21">
        <v>12763.2</v>
      </c>
      <c r="F484" s="25">
        <f t="shared" si="8"/>
        <v>12763.2</v>
      </c>
    </row>
    <row r="485" spans="1:6" x14ac:dyDescent="0.25">
      <c r="A485" s="22" t="s">
        <v>1506</v>
      </c>
      <c r="B485" s="1" t="s">
        <v>18</v>
      </c>
      <c r="C485" s="22" t="s">
        <v>1940</v>
      </c>
      <c r="D485" s="21">
        <v>12763.2</v>
      </c>
      <c r="F485" s="25">
        <f t="shared" si="8"/>
        <v>12763.2</v>
      </c>
    </row>
    <row r="486" spans="1:6" x14ac:dyDescent="0.25">
      <c r="A486" s="22" t="s">
        <v>1506</v>
      </c>
      <c r="B486" s="1" t="s">
        <v>18</v>
      </c>
      <c r="C486" s="22" t="s">
        <v>1941</v>
      </c>
      <c r="D486" s="21">
        <v>12763.2</v>
      </c>
      <c r="F486" s="25">
        <f t="shared" si="8"/>
        <v>12763.2</v>
      </c>
    </row>
    <row r="487" spans="1:6" x14ac:dyDescent="0.25">
      <c r="A487" s="22" t="s">
        <v>1506</v>
      </c>
      <c r="B487" s="1" t="s">
        <v>18</v>
      </c>
      <c r="C487" s="22" t="s">
        <v>1942</v>
      </c>
      <c r="D487" s="21">
        <v>12763.2</v>
      </c>
      <c r="F487" s="25">
        <f t="shared" si="8"/>
        <v>12763.2</v>
      </c>
    </row>
    <row r="488" spans="1:6" x14ac:dyDescent="0.25">
      <c r="A488" s="22" t="s">
        <v>1506</v>
      </c>
      <c r="B488" s="1" t="s">
        <v>18</v>
      </c>
      <c r="C488" s="22" t="s">
        <v>1943</v>
      </c>
      <c r="D488" s="21">
        <v>13060</v>
      </c>
      <c r="F488" s="25">
        <f t="shared" si="8"/>
        <v>13060</v>
      </c>
    </row>
    <row r="489" spans="1:6" x14ac:dyDescent="0.25">
      <c r="A489" s="22" t="s">
        <v>1506</v>
      </c>
      <c r="B489" s="1" t="s">
        <v>18</v>
      </c>
      <c r="C489" s="22" t="s">
        <v>1944</v>
      </c>
      <c r="D489" s="21">
        <v>13060</v>
      </c>
      <c r="F489" s="25">
        <f t="shared" si="8"/>
        <v>13060</v>
      </c>
    </row>
    <row r="490" spans="1:6" x14ac:dyDescent="0.25">
      <c r="A490" s="22" t="s">
        <v>1506</v>
      </c>
      <c r="B490" s="1" t="s">
        <v>18</v>
      </c>
      <c r="C490" s="22" t="s">
        <v>1945</v>
      </c>
      <c r="D490" s="21">
        <v>13367.4</v>
      </c>
      <c r="F490" s="25">
        <f t="shared" si="8"/>
        <v>13367.4</v>
      </c>
    </row>
    <row r="491" spans="1:6" x14ac:dyDescent="0.25">
      <c r="A491" s="22" t="s">
        <v>1506</v>
      </c>
      <c r="B491" s="1" t="s">
        <v>18</v>
      </c>
      <c r="C491" s="22" t="s">
        <v>1946</v>
      </c>
      <c r="D491" s="21">
        <v>13367.4</v>
      </c>
      <c r="F491" s="25">
        <f t="shared" si="8"/>
        <v>13367.4</v>
      </c>
    </row>
    <row r="492" spans="1:6" x14ac:dyDescent="0.25">
      <c r="A492" s="22" t="s">
        <v>1506</v>
      </c>
      <c r="B492" s="1" t="s">
        <v>18</v>
      </c>
      <c r="C492" s="22" t="s">
        <v>1947</v>
      </c>
      <c r="D492" s="21">
        <v>13367.4</v>
      </c>
      <c r="F492" s="25">
        <f t="shared" si="8"/>
        <v>13367.4</v>
      </c>
    </row>
    <row r="493" spans="1:6" x14ac:dyDescent="0.25">
      <c r="A493" s="22" t="s">
        <v>1506</v>
      </c>
      <c r="B493" s="1" t="s">
        <v>18</v>
      </c>
      <c r="C493" s="22" t="s">
        <v>1948</v>
      </c>
      <c r="D493" s="21">
        <v>13579.4</v>
      </c>
      <c r="F493" s="25">
        <f t="shared" si="8"/>
        <v>13579.4</v>
      </c>
    </row>
    <row r="494" spans="1:6" x14ac:dyDescent="0.25">
      <c r="A494" s="22" t="s">
        <v>1506</v>
      </c>
      <c r="B494" s="1" t="s">
        <v>18</v>
      </c>
      <c r="C494" s="22" t="s">
        <v>1949</v>
      </c>
      <c r="D494" s="21">
        <v>13579.4</v>
      </c>
      <c r="F494" s="25">
        <f t="shared" si="8"/>
        <v>13579.4</v>
      </c>
    </row>
    <row r="495" spans="1:6" x14ac:dyDescent="0.25">
      <c r="A495" s="22" t="s">
        <v>1506</v>
      </c>
      <c r="B495" s="1" t="s">
        <v>18</v>
      </c>
      <c r="C495" s="22" t="s">
        <v>1950</v>
      </c>
      <c r="D495" s="21">
        <v>14098.8</v>
      </c>
      <c r="F495" s="25">
        <f t="shared" si="8"/>
        <v>14098.8</v>
      </c>
    </row>
    <row r="496" spans="1:6" x14ac:dyDescent="0.25">
      <c r="A496" s="22" t="s">
        <v>1506</v>
      </c>
      <c r="B496" s="1" t="s">
        <v>18</v>
      </c>
      <c r="C496" s="22" t="s">
        <v>1951</v>
      </c>
      <c r="D496" s="21">
        <v>14098.8</v>
      </c>
      <c r="F496" s="25">
        <f t="shared" si="8"/>
        <v>14098.8</v>
      </c>
    </row>
    <row r="497" spans="1:6" x14ac:dyDescent="0.25">
      <c r="A497" s="22" t="s">
        <v>1506</v>
      </c>
      <c r="B497" s="1" t="s">
        <v>18</v>
      </c>
      <c r="C497" s="22" t="s">
        <v>1952</v>
      </c>
      <c r="D497" s="21">
        <v>14575.8</v>
      </c>
      <c r="F497" s="25">
        <f t="shared" si="8"/>
        <v>14575.8</v>
      </c>
    </row>
    <row r="498" spans="1:6" x14ac:dyDescent="0.25">
      <c r="A498" s="22" t="s">
        <v>1506</v>
      </c>
      <c r="B498" s="1" t="s">
        <v>18</v>
      </c>
      <c r="C498" s="22" t="s">
        <v>1953</v>
      </c>
      <c r="D498" s="21">
        <v>14618.2</v>
      </c>
      <c r="F498" s="25">
        <f t="shared" si="8"/>
        <v>14618.2</v>
      </c>
    </row>
    <row r="499" spans="1:6" x14ac:dyDescent="0.25">
      <c r="A499" s="22" t="s">
        <v>1506</v>
      </c>
      <c r="B499" s="1" t="s">
        <v>18</v>
      </c>
      <c r="C499" s="22" t="s">
        <v>1954</v>
      </c>
      <c r="D499" s="21">
        <v>14915</v>
      </c>
      <c r="F499" s="25">
        <f t="shared" si="8"/>
        <v>14915</v>
      </c>
    </row>
    <row r="500" spans="1:6" x14ac:dyDescent="0.25">
      <c r="A500" s="22" t="s">
        <v>1506</v>
      </c>
      <c r="B500" s="1" t="s">
        <v>18</v>
      </c>
      <c r="C500" s="22" t="s">
        <v>1955</v>
      </c>
      <c r="D500" s="21">
        <v>15816</v>
      </c>
      <c r="F500" s="25">
        <f t="shared" si="8"/>
        <v>15816</v>
      </c>
    </row>
    <row r="501" spans="1:6" x14ac:dyDescent="0.25">
      <c r="A501" s="22" t="s">
        <v>1506</v>
      </c>
      <c r="B501" s="1" t="s">
        <v>18</v>
      </c>
      <c r="C501" s="22" t="s">
        <v>1956</v>
      </c>
      <c r="D501" s="21">
        <v>18016.560000000001</v>
      </c>
      <c r="F501" s="25">
        <f t="shared" si="8"/>
        <v>18016.560000000001</v>
      </c>
    </row>
    <row r="502" spans="1:6" x14ac:dyDescent="0.25">
      <c r="A502" s="22" t="s">
        <v>1506</v>
      </c>
      <c r="B502" s="1" t="s">
        <v>18</v>
      </c>
      <c r="C502" s="22" t="s">
        <v>1919</v>
      </c>
      <c r="D502" s="21">
        <v>21743.439999999999</v>
      </c>
      <c r="F502" s="25">
        <f t="shared" si="8"/>
        <v>21743.439999999999</v>
      </c>
    </row>
    <row r="503" spans="1:6" x14ac:dyDescent="0.25">
      <c r="A503" s="22" t="s">
        <v>1506</v>
      </c>
      <c r="B503" s="1" t="s">
        <v>18</v>
      </c>
      <c r="C503" s="22" t="s">
        <v>1957</v>
      </c>
      <c r="D503" s="21">
        <v>23034.6</v>
      </c>
      <c r="F503" s="25">
        <f t="shared" si="8"/>
        <v>23034.6</v>
      </c>
    </row>
    <row r="504" spans="1:6" x14ac:dyDescent="0.25">
      <c r="A504" s="22" t="s">
        <v>1506</v>
      </c>
      <c r="B504" s="1" t="s">
        <v>18</v>
      </c>
      <c r="C504" s="22" t="s">
        <v>1958</v>
      </c>
      <c r="D504" s="21">
        <v>25440.28</v>
      </c>
      <c r="F504" s="25">
        <f t="shared" si="8"/>
        <v>25440.28</v>
      </c>
    </row>
    <row r="505" spans="1:6" x14ac:dyDescent="0.25">
      <c r="A505" s="22" t="s">
        <v>1506</v>
      </c>
      <c r="B505" s="1" t="s">
        <v>18</v>
      </c>
      <c r="C505" s="22" t="s">
        <v>1959</v>
      </c>
      <c r="D505" s="21">
        <v>37599</v>
      </c>
      <c r="F505" s="25">
        <f t="shared" si="8"/>
        <v>37599</v>
      </c>
    </row>
    <row r="506" spans="1:6" x14ac:dyDescent="0.25">
      <c r="A506" s="22" t="s">
        <v>1506</v>
      </c>
      <c r="B506" s="1" t="s">
        <v>18</v>
      </c>
      <c r="C506" s="22" t="s">
        <v>1959</v>
      </c>
      <c r="D506" s="21">
        <v>58173.61</v>
      </c>
      <c r="F506" s="25">
        <f t="shared" si="8"/>
        <v>58173.61</v>
      </c>
    </row>
    <row r="507" spans="1:6" x14ac:dyDescent="0.25">
      <c r="A507" s="22" t="s">
        <v>1506</v>
      </c>
      <c r="B507" s="1" t="s">
        <v>18</v>
      </c>
      <c r="C507" s="22" t="s">
        <v>1960</v>
      </c>
      <c r="D507" s="21">
        <v>64947</v>
      </c>
      <c r="F507" s="25">
        <f t="shared" si="8"/>
        <v>64947</v>
      </c>
    </row>
    <row r="508" spans="1:6" x14ac:dyDescent="0.25">
      <c r="A508" s="22" t="s">
        <v>1506</v>
      </c>
      <c r="B508" s="1" t="s">
        <v>18</v>
      </c>
      <c r="C508" s="22" t="s">
        <v>1961</v>
      </c>
      <c r="D508" s="21">
        <v>1448.84</v>
      </c>
      <c r="F508" s="25">
        <f t="shared" si="8"/>
        <v>1448.84</v>
      </c>
    </row>
    <row r="509" spans="1:6" x14ac:dyDescent="0.25">
      <c r="A509" s="22" t="s">
        <v>1506</v>
      </c>
      <c r="B509" s="1" t="s">
        <v>18</v>
      </c>
      <c r="C509" s="22" t="s">
        <v>1962</v>
      </c>
      <c r="D509" s="21">
        <v>3806</v>
      </c>
      <c r="F509" s="25">
        <f t="shared" si="8"/>
        <v>3806</v>
      </c>
    </row>
    <row r="510" spans="1:6" x14ac:dyDescent="0.25">
      <c r="A510" s="22" t="s">
        <v>1506</v>
      </c>
      <c r="B510" s="1" t="s">
        <v>18</v>
      </c>
      <c r="C510" s="22" t="s">
        <v>1963</v>
      </c>
      <c r="D510" s="21">
        <v>6731.8</v>
      </c>
      <c r="F510" s="25">
        <f t="shared" si="8"/>
        <v>6731.8</v>
      </c>
    </row>
    <row r="511" spans="1:6" x14ac:dyDescent="0.25">
      <c r="A511" s="22" t="s">
        <v>1506</v>
      </c>
      <c r="B511" s="1" t="s">
        <v>18</v>
      </c>
      <c r="C511" s="22" t="s">
        <v>1964</v>
      </c>
      <c r="D511" s="21">
        <v>6779.5</v>
      </c>
      <c r="F511" s="25">
        <f t="shared" si="8"/>
        <v>6779.5</v>
      </c>
    </row>
    <row r="512" spans="1:6" x14ac:dyDescent="0.25">
      <c r="A512" s="22" t="s">
        <v>1506</v>
      </c>
      <c r="B512" s="1" t="s">
        <v>18</v>
      </c>
      <c r="C512" s="22" t="s">
        <v>1965</v>
      </c>
      <c r="D512" s="21">
        <v>7122.68</v>
      </c>
      <c r="F512" s="25">
        <f t="shared" si="8"/>
        <v>7122.68</v>
      </c>
    </row>
    <row r="513" spans="1:6" x14ac:dyDescent="0.25">
      <c r="A513" s="22" t="s">
        <v>1506</v>
      </c>
      <c r="B513" s="1" t="s">
        <v>18</v>
      </c>
      <c r="C513" s="22" t="s">
        <v>1966</v>
      </c>
      <c r="D513" s="21">
        <v>9424.2000000000007</v>
      </c>
      <c r="F513" s="25">
        <f t="shared" si="8"/>
        <v>9424.2000000000007</v>
      </c>
    </row>
    <row r="514" spans="1:6" x14ac:dyDescent="0.25">
      <c r="A514" s="22" t="s">
        <v>1506</v>
      </c>
      <c r="B514" s="1" t="s">
        <v>18</v>
      </c>
      <c r="C514" s="22" t="s">
        <v>1967</v>
      </c>
      <c r="D514" s="21">
        <v>29755</v>
      </c>
      <c r="F514" s="25">
        <f t="shared" si="8"/>
        <v>29755</v>
      </c>
    </row>
    <row r="515" spans="1:6" x14ac:dyDescent="0.25">
      <c r="A515" s="22" t="s">
        <v>1506</v>
      </c>
      <c r="B515" s="1" t="s">
        <v>18</v>
      </c>
      <c r="C515" s="22" t="s">
        <v>1968</v>
      </c>
      <c r="D515" s="21">
        <v>13060</v>
      </c>
      <c r="F515" s="25">
        <f t="shared" si="8"/>
        <v>13060</v>
      </c>
    </row>
    <row r="516" spans="1:6" x14ac:dyDescent="0.25">
      <c r="A516" s="22" t="s">
        <v>1506</v>
      </c>
      <c r="B516" s="1" t="s">
        <v>18</v>
      </c>
      <c r="C516" s="22" t="s">
        <v>1969</v>
      </c>
      <c r="D516" s="21">
        <v>99323.44</v>
      </c>
      <c r="F516" s="25">
        <f t="shared" si="8"/>
        <v>99323.44</v>
      </c>
    </row>
    <row r="517" spans="1:6" x14ac:dyDescent="0.25">
      <c r="A517" s="22" t="s">
        <v>1506</v>
      </c>
      <c r="B517" s="1" t="s">
        <v>18</v>
      </c>
      <c r="C517" s="22" t="s">
        <v>1970</v>
      </c>
      <c r="D517" s="21">
        <v>104578.07</v>
      </c>
      <c r="F517" s="25">
        <f t="shared" si="8"/>
        <v>104578.07</v>
      </c>
    </row>
    <row r="518" spans="1:6" x14ac:dyDescent="0.25">
      <c r="A518" s="22" t="s">
        <v>1506</v>
      </c>
      <c r="B518" s="1" t="s">
        <v>18</v>
      </c>
      <c r="C518" s="22" t="s">
        <v>1971</v>
      </c>
      <c r="D518" s="21">
        <v>142860.18</v>
      </c>
      <c r="F518" s="25">
        <f t="shared" si="8"/>
        <v>142860.18</v>
      </c>
    </row>
    <row r="519" spans="1:6" x14ac:dyDescent="0.25">
      <c r="A519" s="22" t="s">
        <v>1506</v>
      </c>
      <c r="B519" s="1" t="s">
        <v>18</v>
      </c>
      <c r="C519" s="22" t="s">
        <v>1972</v>
      </c>
      <c r="D519" s="21">
        <v>85591.56</v>
      </c>
      <c r="F519" s="25">
        <f t="shared" si="8"/>
        <v>85591.56</v>
      </c>
    </row>
    <row r="520" spans="1:6" x14ac:dyDescent="0.25">
      <c r="A520" s="22" t="s">
        <v>1506</v>
      </c>
      <c r="B520" s="1" t="s">
        <v>18</v>
      </c>
      <c r="C520" s="22" t="s">
        <v>1973</v>
      </c>
      <c r="D520" s="21">
        <v>95322.36</v>
      </c>
      <c r="F520" s="25">
        <f t="shared" si="8"/>
        <v>95322.36</v>
      </c>
    </row>
    <row r="521" spans="1:6" x14ac:dyDescent="0.25">
      <c r="A521" s="22" t="s">
        <v>1506</v>
      </c>
      <c r="B521" s="1" t="s">
        <v>18</v>
      </c>
      <c r="C521" s="22" t="s">
        <v>1974</v>
      </c>
      <c r="D521" s="21">
        <v>-1725.38</v>
      </c>
      <c r="F521" s="25">
        <f t="shared" si="8"/>
        <v>-1725.38</v>
      </c>
    </row>
    <row r="522" spans="1:6" x14ac:dyDescent="0.25">
      <c r="A522" s="22" t="s">
        <v>1506</v>
      </c>
      <c r="B522" s="1" t="s">
        <v>18</v>
      </c>
      <c r="C522" s="22" t="s">
        <v>1975</v>
      </c>
      <c r="D522" s="21">
        <v>12159</v>
      </c>
      <c r="F522" s="25">
        <f t="shared" si="8"/>
        <v>12159</v>
      </c>
    </row>
    <row r="523" spans="1:6" x14ac:dyDescent="0.25">
      <c r="A523" s="22" t="s">
        <v>1506</v>
      </c>
      <c r="B523" s="1" t="s">
        <v>18</v>
      </c>
      <c r="C523" s="22" t="s">
        <v>1976</v>
      </c>
      <c r="D523" s="21">
        <v>26099.29</v>
      </c>
      <c r="F523" s="25">
        <f t="shared" si="8"/>
        <v>26099.29</v>
      </c>
    </row>
    <row r="524" spans="1:6" x14ac:dyDescent="0.25">
      <c r="A524" s="22" t="s">
        <v>1506</v>
      </c>
      <c r="B524" s="1" t="s">
        <v>18</v>
      </c>
      <c r="C524" s="22" t="s">
        <v>1977</v>
      </c>
      <c r="D524" s="21">
        <v>30611.61</v>
      </c>
      <c r="F524" s="25">
        <f t="shared" si="8"/>
        <v>30611.61</v>
      </c>
    </row>
    <row r="525" spans="1:6" x14ac:dyDescent="0.25">
      <c r="A525" s="22" t="s">
        <v>1506</v>
      </c>
      <c r="B525" s="1" t="s">
        <v>18</v>
      </c>
      <c r="C525" s="22" t="s">
        <v>1978</v>
      </c>
      <c r="D525" s="21">
        <v>45719.38</v>
      </c>
      <c r="F525" s="25">
        <f t="shared" si="8"/>
        <v>45719.38</v>
      </c>
    </row>
    <row r="526" spans="1:6" x14ac:dyDescent="0.25">
      <c r="A526" s="22" t="s">
        <v>1507</v>
      </c>
      <c r="B526" s="1" t="s">
        <v>18</v>
      </c>
      <c r="C526" s="22" t="s">
        <v>1979</v>
      </c>
      <c r="D526" s="21">
        <v>51578.57</v>
      </c>
      <c r="F526" s="25">
        <f t="shared" si="8"/>
        <v>51578.57</v>
      </c>
    </row>
    <row r="527" spans="1:6" x14ac:dyDescent="0.25">
      <c r="A527" s="22" t="s">
        <v>1507</v>
      </c>
      <c r="B527" s="1" t="s">
        <v>18</v>
      </c>
      <c r="C527" s="22" t="s">
        <v>1689</v>
      </c>
      <c r="D527" s="21">
        <v>1380.31</v>
      </c>
      <c r="F527" s="25">
        <f t="shared" si="8"/>
        <v>1380.31</v>
      </c>
    </row>
    <row r="528" spans="1:6" x14ac:dyDescent="0.25">
      <c r="A528" s="22" t="s">
        <v>1507</v>
      </c>
      <c r="B528" s="1" t="s">
        <v>18</v>
      </c>
      <c r="C528" s="22" t="s">
        <v>1980</v>
      </c>
      <c r="D528" s="21">
        <v>2727.28</v>
      </c>
      <c r="F528" s="25">
        <f t="shared" si="8"/>
        <v>2727.28</v>
      </c>
    </row>
    <row r="529" spans="1:6" x14ac:dyDescent="0.25">
      <c r="A529" s="22" t="s">
        <v>1507</v>
      </c>
      <c r="B529" s="1" t="s">
        <v>18</v>
      </c>
      <c r="C529" s="22" t="s">
        <v>1981</v>
      </c>
      <c r="D529" s="21">
        <v>31043.96</v>
      </c>
      <c r="F529" s="25">
        <f t="shared" si="8"/>
        <v>31043.96</v>
      </c>
    </row>
    <row r="530" spans="1:6" x14ac:dyDescent="0.25">
      <c r="A530" s="22" t="s">
        <v>1507</v>
      </c>
      <c r="B530" s="1" t="s">
        <v>18</v>
      </c>
      <c r="C530" s="22" t="s">
        <v>1982</v>
      </c>
      <c r="D530" s="21">
        <v>57086.04</v>
      </c>
      <c r="F530" s="25">
        <f t="shared" si="8"/>
        <v>57086.04</v>
      </c>
    </row>
    <row r="531" spans="1:6" x14ac:dyDescent="0.25">
      <c r="A531" s="22" t="s">
        <v>1507</v>
      </c>
      <c r="B531" s="1" t="s">
        <v>18</v>
      </c>
      <c r="C531" s="22" t="s">
        <v>1983</v>
      </c>
      <c r="D531" s="21">
        <v>1859.75</v>
      </c>
      <c r="F531" s="25">
        <f t="shared" si="8"/>
        <v>1859.75</v>
      </c>
    </row>
    <row r="532" spans="1:6" x14ac:dyDescent="0.25">
      <c r="A532" s="22" t="s">
        <v>1507</v>
      </c>
      <c r="B532" s="1" t="s">
        <v>18</v>
      </c>
      <c r="C532" s="22" t="s">
        <v>1984</v>
      </c>
      <c r="D532" s="21">
        <v>2919.13</v>
      </c>
      <c r="F532" s="25">
        <f t="shared" si="8"/>
        <v>2919.13</v>
      </c>
    </row>
    <row r="533" spans="1:6" x14ac:dyDescent="0.25">
      <c r="A533" s="22" t="s">
        <v>1507</v>
      </c>
      <c r="B533" s="1" t="s">
        <v>18</v>
      </c>
      <c r="C533" s="22" t="s">
        <v>1985</v>
      </c>
      <c r="D533" s="21">
        <v>3760.35</v>
      </c>
      <c r="F533" s="25">
        <f t="shared" si="8"/>
        <v>3760.35</v>
      </c>
    </row>
    <row r="534" spans="1:6" x14ac:dyDescent="0.25">
      <c r="A534" s="22" t="s">
        <v>1507</v>
      </c>
      <c r="B534" s="1" t="s">
        <v>18</v>
      </c>
      <c r="C534" s="22" t="s">
        <v>1984</v>
      </c>
      <c r="D534" s="21">
        <v>4015.85</v>
      </c>
      <c r="F534" s="25">
        <f t="shared" si="8"/>
        <v>4015.85</v>
      </c>
    </row>
    <row r="535" spans="1:6" x14ac:dyDescent="0.25">
      <c r="A535" s="22" t="s">
        <v>1507</v>
      </c>
      <c r="B535" s="1" t="s">
        <v>18</v>
      </c>
      <c r="C535" s="22" t="s">
        <v>1986</v>
      </c>
      <c r="D535" s="21">
        <v>4569.37</v>
      </c>
      <c r="F535" s="25">
        <f t="shared" si="8"/>
        <v>4569.37</v>
      </c>
    </row>
    <row r="536" spans="1:6" x14ac:dyDescent="0.25">
      <c r="A536" s="22" t="s">
        <v>1507</v>
      </c>
      <c r="B536" s="1" t="s">
        <v>18</v>
      </c>
      <c r="C536" s="22" t="s">
        <v>1987</v>
      </c>
      <c r="D536" s="21">
        <v>6248.44</v>
      </c>
      <c r="F536" s="25">
        <f t="shared" si="8"/>
        <v>6248.44</v>
      </c>
    </row>
    <row r="537" spans="1:6" x14ac:dyDescent="0.25">
      <c r="A537" s="22" t="s">
        <v>1507</v>
      </c>
      <c r="B537" s="1" t="s">
        <v>18</v>
      </c>
      <c r="C537" s="22" t="s">
        <v>1986</v>
      </c>
      <c r="D537" s="21">
        <v>7274.53</v>
      </c>
      <c r="F537" s="25">
        <f t="shared" si="8"/>
        <v>7274.53</v>
      </c>
    </row>
    <row r="538" spans="1:6" x14ac:dyDescent="0.25">
      <c r="A538" s="22" t="s">
        <v>1507</v>
      </c>
      <c r="B538" s="1" t="s">
        <v>18</v>
      </c>
      <c r="C538" s="22" t="s">
        <v>1988</v>
      </c>
      <c r="D538" s="21">
        <v>7283</v>
      </c>
      <c r="F538" s="25">
        <f t="shared" si="8"/>
        <v>7283</v>
      </c>
    </row>
    <row r="539" spans="1:6" x14ac:dyDescent="0.25">
      <c r="A539" s="22" t="s">
        <v>1507</v>
      </c>
      <c r="B539" s="1" t="s">
        <v>18</v>
      </c>
      <c r="C539" s="22" t="s">
        <v>1989</v>
      </c>
      <c r="D539" s="21">
        <v>7353</v>
      </c>
      <c r="F539" s="25">
        <f t="shared" si="8"/>
        <v>7353</v>
      </c>
    </row>
    <row r="540" spans="1:6" x14ac:dyDescent="0.25">
      <c r="A540" s="22" t="s">
        <v>1507</v>
      </c>
      <c r="B540" s="1" t="s">
        <v>18</v>
      </c>
      <c r="C540" s="22" t="s">
        <v>1990</v>
      </c>
      <c r="D540" s="21">
        <v>7548</v>
      </c>
      <c r="F540" s="25">
        <f t="shared" si="8"/>
        <v>7548</v>
      </c>
    </row>
    <row r="541" spans="1:6" x14ac:dyDescent="0.25">
      <c r="A541" s="22" t="s">
        <v>1507</v>
      </c>
      <c r="B541" s="1" t="s">
        <v>18</v>
      </c>
      <c r="C541" s="22" t="s">
        <v>1991</v>
      </c>
      <c r="D541" s="21">
        <v>8084.36</v>
      </c>
      <c r="F541" s="25">
        <f t="shared" si="8"/>
        <v>8084.36</v>
      </c>
    </row>
    <row r="542" spans="1:6" x14ac:dyDescent="0.25">
      <c r="A542" s="22" t="s">
        <v>1507</v>
      </c>
      <c r="B542" s="1" t="s">
        <v>18</v>
      </c>
      <c r="C542" s="22" t="s">
        <v>1992</v>
      </c>
      <c r="D542" s="21">
        <v>9130.2900000000009</v>
      </c>
      <c r="F542" s="25">
        <f t="shared" si="8"/>
        <v>9130.2900000000009</v>
      </c>
    </row>
    <row r="543" spans="1:6" x14ac:dyDescent="0.25">
      <c r="A543" s="22" t="s">
        <v>1507</v>
      </c>
      <c r="B543" s="1" t="s">
        <v>18</v>
      </c>
      <c r="C543" s="22" t="s">
        <v>1993</v>
      </c>
      <c r="D543" s="21">
        <v>9211.52</v>
      </c>
      <c r="F543" s="25">
        <f t="shared" si="8"/>
        <v>9211.52</v>
      </c>
    </row>
    <row r="544" spans="1:6" x14ac:dyDescent="0.25">
      <c r="A544" s="22" t="s">
        <v>1507</v>
      </c>
      <c r="B544" s="1" t="s">
        <v>18</v>
      </c>
      <c r="C544" s="22" t="s">
        <v>1994</v>
      </c>
      <c r="D544" s="21">
        <v>9827</v>
      </c>
      <c r="F544" s="25">
        <f t="shared" si="8"/>
        <v>9827</v>
      </c>
    </row>
    <row r="545" spans="1:6" x14ac:dyDescent="0.25">
      <c r="A545" s="22" t="s">
        <v>1507</v>
      </c>
      <c r="B545" s="1" t="s">
        <v>18</v>
      </c>
      <c r="C545" s="22" t="s">
        <v>1995</v>
      </c>
      <c r="D545" s="21">
        <v>10009.32</v>
      </c>
      <c r="F545" s="25">
        <f t="shared" si="8"/>
        <v>10009.32</v>
      </c>
    </row>
    <row r="546" spans="1:6" x14ac:dyDescent="0.25">
      <c r="A546" s="22" t="s">
        <v>1507</v>
      </c>
      <c r="B546" s="1" t="s">
        <v>18</v>
      </c>
      <c r="C546" s="22" t="s">
        <v>1996</v>
      </c>
      <c r="D546" s="21">
        <v>10265.92</v>
      </c>
      <c r="F546" s="25">
        <f t="shared" si="8"/>
        <v>10265.92</v>
      </c>
    </row>
    <row r="547" spans="1:6" x14ac:dyDescent="0.25">
      <c r="A547" s="22" t="s">
        <v>1507</v>
      </c>
      <c r="B547" s="1" t="s">
        <v>18</v>
      </c>
      <c r="C547" s="22" t="s">
        <v>1996</v>
      </c>
      <c r="D547" s="21">
        <v>11600.64</v>
      </c>
      <c r="F547" s="25">
        <f t="shared" ref="F547:F610" si="9">D547</f>
        <v>11600.64</v>
      </c>
    </row>
    <row r="548" spans="1:6" x14ac:dyDescent="0.25">
      <c r="A548" s="22" t="s">
        <v>1507</v>
      </c>
      <c r="B548" s="1" t="s">
        <v>18</v>
      </c>
      <c r="C548" s="22" t="s">
        <v>1997</v>
      </c>
      <c r="D548" s="21">
        <v>11600.65</v>
      </c>
      <c r="F548" s="25">
        <f t="shared" si="9"/>
        <v>11600.65</v>
      </c>
    </row>
    <row r="549" spans="1:6" x14ac:dyDescent="0.25">
      <c r="A549" s="22" t="s">
        <v>1507</v>
      </c>
      <c r="B549" s="1" t="s">
        <v>18</v>
      </c>
      <c r="C549" s="22" t="s">
        <v>1998</v>
      </c>
      <c r="D549" s="21">
        <v>11895.06</v>
      </c>
      <c r="F549" s="25">
        <f t="shared" si="9"/>
        <v>11895.06</v>
      </c>
    </row>
    <row r="550" spans="1:6" x14ac:dyDescent="0.25">
      <c r="A550" s="22" t="s">
        <v>1507</v>
      </c>
      <c r="B550" s="1" t="s">
        <v>18</v>
      </c>
      <c r="C550" s="22" t="s">
        <v>1985</v>
      </c>
      <c r="D550" s="21">
        <v>12920.61</v>
      </c>
      <c r="F550" s="25">
        <f t="shared" si="9"/>
        <v>12920.61</v>
      </c>
    </row>
    <row r="551" spans="1:6" x14ac:dyDescent="0.25">
      <c r="A551" s="22" t="s">
        <v>1507</v>
      </c>
      <c r="B551" s="1" t="s">
        <v>18</v>
      </c>
      <c r="C551" s="22" t="s">
        <v>1999</v>
      </c>
      <c r="D551" s="21">
        <v>13610.61</v>
      </c>
      <c r="F551" s="25">
        <f t="shared" si="9"/>
        <v>13610.61</v>
      </c>
    </row>
    <row r="552" spans="1:6" x14ac:dyDescent="0.25">
      <c r="A552" s="22" t="s">
        <v>1507</v>
      </c>
      <c r="B552" s="1" t="s">
        <v>18</v>
      </c>
      <c r="C552" s="22" t="s">
        <v>1983</v>
      </c>
      <c r="D552" s="21">
        <v>14918.72</v>
      </c>
      <c r="F552" s="25">
        <f t="shared" si="9"/>
        <v>14918.72</v>
      </c>
    </row>
    <row r="553" spans="1:6" x14ac:dyDescent="0.25">
      <c r="A553" s="22" t="s">
        <v>1507</v>
      </c>
      <c r="B553" s="1" t="s">
        <v>18</v>
      </c>
      <c r="C553" s="22" t="s">
        <v>2000</v>
      </c>
      <c r="D553" s="21">
        <v>22820.48</v>
      </c>
      <c r="F553" s="25">
        <f t="shared" si="9"/>
        <v>22820.48</v>
      </c>
    </row>
    <row r="554" spans="1:6" x14ac:dyDescent="0.25">
      <c r="A554" s="22" t="s">
        <v>1507</v>
      </c>
      <c r="B554" s="1" t="s">
        <v>18</v>
      </c>
      <c r="C554" s="22" t="s">
        <v>2001</v>
      </c>
      <c r="D554" s="21">
        <v>43096.160000000003</v>
      </c>
      <c r="F554" s="25">
        <f t="shared" si="9"/>
        <v>43096.160000000003</v>
      </c>
    </row>
    <row r="555" spans="1:6" x14ac:dyDescent="0.25">
      <c r="A555" s="22" t="s">
        <v>1507</v>
      </c>
      <c r="B555" s="1" t="s">
        <v>18</v>
      </c>
      <c r="C555" s="22" t="s">
        <v>2002</v>
      </c>
      <c r="D555" s="21">
        <v>43763.96</v>
      </c>
      <c r="F555" s="25">
        <f t="shared" si="9"/>
        <v>43763.96</v>
      </c>
    </row>
    <row r="556" spans="1:6" x14ac:dyDescent="0.25">
      <c r="A556" s="22" t="s">
        <v>1507</v>
      </c>
      <c r="B556" s="1" t="s">
        <v>18</v>
      </c>
      <c r="C556" s="22" t="s">
        <v>2003</v>
      </c>
      <c r="D556" s="21">
        <v>47698.68</v>
      </c>
      <c r="F556" s="25">
        <f t="shared" si="9"/>
        <v>47698.68</v>
      </c>
    </row>
    <row r="557" spans="1:6" x14ac:dyDescent="0.25">
      <c r="A557" s="22" t="s">
        <v>1507</v>
      </c>
      <c r="B557" s="1" t="s">
        <v>18</v>
      </c>
      <c r="C557" s="22" t="s">
        <v>1989</v>
      </c>
      <c r="D557" s="21">
        <v>50277.97</v>
      </c>
      <c r="F557" s="25">
        <f t="shared" si="9"/>
        <v>50277.97</v>
      </c>
    </row>
    <row r="558" spans="1:6" x14ac:dyDescent="0.25">
      <c r="A558" s="22" t="s">
        <v>1507</v>
      </c>
      <c r="B558" s="1" t="s">
        <v>18</v>
      </c>
      <c r="C558" s="22" t="s">
        <v>2004</v>
      </c>
      <c r="D558" s="21">
        <v>56766.99</v>
      </c>
      <c r="F558" s="25">
        <f t="shared" si="9"/>
        <v>56766.99</v>
      </c>
    </row>
    <row r="559" spans="1:6" x14ac:dyDescent="0.25">
      <c r="A559" s="22" t="s">
        <v>1507</v>
      </c>
      <c r="B559" s="1" t="s">
        <v>18</v>
      </c>
      <c r="C559" s="22" t="s">
        <v>2005</v>
      </c>
      <c r="D559" s="21">
        <v>60333.89</v>
      </c>
      <c r="F559" s="25">
        <f t="shared" si="9"/>
        <v>60333.89</v>
      </c>
    </row>
    <row r="560" spans="1:6" x14ac:dyDescent="0.25">
      <c r="A560" s="22" t="s">
        <v>1507</v>
      </c>
      <c r="B560" s="1" t="s">
        <v>18</v>
      </c>
      <c r="C560" s="22" t="s">
        <v>1997</v>
      </c>
      <c r="D560" s="21">
        <v>61720.51</v>
      </c>
      <c r="F560" s="25">
        <f t="shared" si="9"/>
        <v>61720.51</v>
      </c>
    </row>
    <row r="561" spans="1:6" x14ac:dyDescent="0.25">
      <c r="A561" s="22" t="s">
        <v>1507</v>
      </c>
      <c r="B561" s="1" t="s">
        <v>18</v>
      </c>
      <c r="C561" s="22" t="s">
        <v>2006</v>
      </c>
      <c r="D561" s="21">
        <v>68503.78</v>
      </c>
      <c r="F561" s="25">
        <f t="shared" si="9"/>
        <v>68503.78</v>
      </c>
    </row>
    <row r="562" spans="1:6" x14ac:dyDescent="0.25">
      <c r="A562" s="22" t="s">
        <v>1507</v>
      </c>
      <c r="B562" s="1" t="s">
        <v>18</v>
      </c>
      <c r="C562" s="22" t="s">
        <v>2007</v>
      </c>
      <c r="D562" s="21">
        <v>11675.64</v>
      </c>
      <c r="F562" s="25">
        <f t="shared" si="9"/>
        <v>11675.64</v>
      </c>
    </row>
    <row r="563" spans="1:6" x14ac:dyDescent="0.25">
      <c r="A563" s="22" t="s">
        <v>1507</v>
      </c>
      <c r="B563" s="1" t="s">
        <v>18</v>
      </c>
      <c r="C563" s="22" t="s">
        <v>2008</v>
      </c>
      <c r="D563" s="21">
        <v>12159</v>
      </c>
      <c r="F563" s="25">
        <f t="shared" si="9"/>
        <v>12159</v>
      </c>
    </row>
    <row r="564" spans="1:6" x14ac:dyDescent="0.25">
      <c r="A564" s="22" t="s">
        <v>1507</v>
      </c>
      <c r="B564" s="1" t="s">
        <v>18</v>
      </c>
      <c r="C564" s="22" t="s">
        <v>1968</v>
      </c>
      <c r="D564" s="21">
        <v>13060</v>
      </c>
      <c r="F564" s="25">
        <f t="shared" si="9"/>
        <v>13060</v>
      </c>
    </row>
    <row r="565" spans="1:6" x14ac:dyDescent="0.25">
      <c r="A565" s="22" t="s">
        <v>1507</v>
      </c>
      <c r="B565" s="1" t="s">
        <v>18</v>
      </c>
      <c r="C565" s="22" t="s">
        <v>2009</v>
      </c>
      <c r="D565" s="21">
        <v>13367.4</v>
      </c>
      <c r="F565" s="25">
        <f t="shared" si="9"/>
        <v>13367.4</v>
      </c>
    </row>
    <row r="566" spans="1:6" x14ac:dyDescent="0.25">
      <c r="A566" s="22" t="s">
        <v>1507</v>
      </c>
      <c r="B566" s="1" t="s">
        <v>18</v>
      </c>
      <c r="C566" s="22" t="s">
        <v>2010</v>
      </c>
      <c r="D566" s="21">
        <v>3676.5</v>
      </c>
      <c r="F566" s="25">
        <f t="shared" si="9"/>
        <v>3676.5</v>
      </c>
    </row>
    <row r="567" spans="1:6" x14ac:dyDescent="0.25">
      <c r="A567" s="22" t="s">
        <v>1874</v>
      </c>
      <c r="B567" s="1" t="s">
        <v>18</v>
      </c>
      <c r="C567" s="22" t="s">
        <v>2011</v>
      </c>
      <c r="D567" s="21">
        <v>10341.5</v>
      </c>
      <c r="F567" s="25">
        <f t="shared" si="9"/>
        <v>10341.5</v>
      </c>
    </row>
    <row r="568" spans="1:6" x14ac:dyDescent="0.25">
      <c r="A568" s="22" t="s">
        <v>1874</v>
      </c>
      <c r="B568" s="1" t="s">
        <v>18</v>
      </c>
      <c r="C568" s="22" t="s">
        <v>2012</v>
      </c>
      <c r="D568" s="21">
        <v>10545.75</v>
      </c>
      <c r="F568" s="25">
        <f t="shared" si="9"/>
        <v>10545.75</v>
      </c>
    </row>
    <row r="569" spans="1:6" x14ac:dyDescent="0.25">
      <c r="A569" s="22" t="s">
        <v>1874</v>
      </c>
      <c r="B569" s="1" t="s">
        <v>18</v>
      </c>
      <c r="C569" s="22" t="s">
        <v>2013</v>
      </c>
      <c r="D569" s="21">
        <v>10545.75</v>
      </c>
      <c r="F569" s="25">
        <f t="shared" si="9"/>
        <v>10545.75</v>
      </c>
    </row>
    <row r="570" spans="1:6" x14ac:dyDescent="0.25">
      <c r="A570" s="22" t="s">
        <v>1874</v>
      </c>
      <c r="B570" s="1" t="s">
        <v>18</v>
      </c>
      <c r="C570" s="22" t="s">
        <v>2014</v>
      </c>
      <c r="D570" s="21">
        <v>10545.75</v>
      </c>
      <c r="F570" s="25">
        <f t="shared" si="9"/>
        <v>10545.75</v>
      </c>
    </row>
    <row r="571" spans="1:6" x14ac:dyDescent="0.25">
      <c r="A571" s="22" t="s">
        <v>1874</v>
      </c>
      <c r="B571" s="1" t="s">
        <v>18</v>
      </c>
      <c r="C571" s="22" t="s">
        <v>2015</v>
      </c>
      <c r="D571" s="21">
        <v>10739.25</v>
      </c>
      <c r="F571" s="25">
        <f t="shared" si="9"/>
        <v>10739.25</v>
      </c>
    </row>
    <row r="572" spans="1:6" x14ac:dyDescent="0.25">
      <c r="A572" s="22" t="s">
        <v>1874</v>
      </c>
      <c r="B572" s="1" t="s">
        <v>18</v>
      </c>
      <c r="C572" s="22" t="s">
        <v>2016</v>
      </c>
      <c r="D572" s="21">
        <v>10739.25</v>
      </c>
      <c r="F572" s="25">
        <f t="shared" si="9"/>
        <v>10739.25</v>
      </c>
    </row>
    <row r="573" spans="1:6" x14ac:dyDescent="0.25">
      <c r="A573" s="22" t="s">
        <v>1511</v>
      </c>
      <c r="B573" s="1" t="s">
        <v>18</v>
      </c>
      <c r="C573" s="22" t="s">
        <v>1759</v>
      </c>
      <c r="D573" s="21">
        <v>1772.42</v>
      </c>
      <c r="F573" s="25">
        <f t="shared" si="9"/>
        <v>1772.42</v>
      </c>
    </row>
    <row r="574" spans="1:6" x14ac:dyDescent="0.25">
      <c r="A574" s="22" t="s">
        <v>1511</v>
      </c>
      <c r="B574" s="1" t="s">
        <v>18</v>
      </c>
      <c r="C574" s="22" t="s">
        <v>2017</v>
      </c>
      <c r="D574" s="21">
        <v>3031.5</v>
      </c>
      <c r="F574" s="25">
        <f t="shared" si="9"/>
        <v>3031.5</v>
      </c>
    </row>
    <row r="575" spans="1:6" x14ac:dyDescent="0.25">
      <c r="A575" s="22" t="s">
        <v>1511</v>
      </c>
      <c r="B575" s="1" t="s">
        <v>18</v>
      </c>
      <c r="C575" s="22" t="s">
        <v>2018</v>
      </c>
      <c r="D575" s="21">
        <v>2537</v>
      </c>
      <c r="F575" s="25">
        <f t="shared" si="9"/>
        <v>2537</v>
      </c>
    </row>
    <row r="576" spans="1:6" x14ac:dyDescent="0.25">
      <c r="A576" s="22" t="s">
        <v>1511</v>
      </c>
      <c r="B576" s="1" t="s">
        <v>18</v>
      </c>
      <c r="C576" s="22" t="s">
        <v>1770</v>
      </c>
      <c r="D576" s="21">
        <v>242</v>
      </c>
      <c r="F576" s="25">
        <f t="shared" si="9"/>
        <v>242</v>
      </c>
    </row>
    <row r="577" spans="1:6" x14ac:dyDescent="0.25">
      <c r="A577" s="22" t="s">
        <v>1511</v>
      </c>
      <c r="B577" s="1" t="s">
        <v>18</v>
      </c>
      <c r="C577" s="22" t="s">
        <v>2019</v>
      </c>
      <c r="D577" s="21">
        <v>495.47</v>
      </c>
      <c r="F577" s="25">
        <f t="shared" si="9"/>
        <v>495.47</v>
      </c>
    </row>
    <row r="578" spans="1:6" x14ac:dyDescent="0.25">
      <c r="A578" s="22" t="s">
        <v>1511</v>
      </c>
      <c r="B578" s="1" t="s">
        <v>18</v>
      </c>
      <c r="C578" s="22" t="s">
        <v>1771</v>
      </c>
      <c r="D578" s="21">
        <v>2970.4</v>
      </c>
      <c r="F578" s="25">
        <f t="shared" si="9"/>
        <v>2970.4</v>
      </c>
    </row>
    <row r="579" spans="1:6" x14ac:dyDescent="0.25">
      <c r="A579" s="22" t="s">
        <v>1511</v>
      </c>
      <c r="B579" s="1" t="s">
        <v>18</v>
      </c>
      <c r="C579" s="22" t="s">
        <v>2020</v>
      </c>
      <c r="D579" s="21">
        <v>5327.25</v>
      </c>
      <c r="F579" s="25">
        <f t="shared" si="9"/>
        <v>5327.25</v>
      </c>
    </row>
    <row r="580" spans="1:6" x14ac:dyDescent="0.25">
      <c r="A580" s="22" t="s">
        <v>34</v>
      </c>
      <c r="B580" s="1" t="s">
        <v>18</v>
      </c>
      <c r="C580" s="22" t="s">
        <v>38</v>
      </c>
      <c r="D580" s="21">
        <v>135299.6</v>
      </c>
      <c r="E580" s="1" t="s">
        <v>2075</v>
      </c>
      <c r="F580" s="25">
        <f t="shared" si="9"/>
        <v>135299.6</v>
      </c>
    </row>
    <row r="581" spans="1:6" x14ac:dyDescent="0.25">
      <c r="A581" s="22" t="s">
        <v>34</v>
      </c>
      <c r="B581" s="1" t="s">
        <v>18</v>
      </c>
      <c r="C581" s="22" t="s">
        <v>38</v>
      </c>
      <c r="D581" s="21">
        <v>135299.6</v>
      </c>
      <c r="E581" s="1" t="s">
        <v>2075</v>
      </c>
      <c r="F581" s="25">
        <f t="shared" si="9"/>
        <v>135299.6</v>
      </c>
    </row>
    <row r="582" spans="1:6" x14ac:dyDescent="0.25">
      <c r="A582" s="22" t="s">
        <v>34</v>
      </c>
      <c r="B582" s="1" t="s">
        <v>18</v>
      </c>
      <c r="C582" s="22" t="s">
        <v>37</v>
      </c>
      <c r="D582" s="21">
        <v>156587.14000000001</v>
      </c>
      <c r="E582" s="1" t="s">
        <v>2075</v>
      </c>
      <c r="F582" s="25">
        <f t="shared" si="9"/>
        <v>156587.14000000001</v>
      </c>
    </row>
    <row r="583" spans="1:6" x14ac:dyDescent="0.25">
      <c r="A583" s="22" t="s">
        <v>34</v>
      </c>
      <c r="B583" s="1" t="s">
        <v>18</v>
      </c>
      <c r="C583" s="22" t="s">
        <v>37</v>
      </c>
      <c r="D583" s="21">
        <v>156587.14000000001</v>
      </c>
      <c r="E583" s="1" t="s">
        <v>2075</v>
      </c>
      <c r="F583" s="25">
        <f t="shared" si="9"/>
        <v>156587.14000000001</v>
      </c>
    </row>
    <row r="584" spans="1:6" x14ac:dyDescent="0.25">
      <c r="A584" s="22" t="s">
        <v>34</v>
      </c>
      <c r="B584" s="1" t="s">
        <v>18</v>
      </c>
      <c r="C584" s="22" t="s">
        <v>38</v>
      </c>
      <c r="D584" s="21">
        <v>202949.4</v>
      </c>
      <c r="E584" s="1" t="s">
        <v>2075</v>
      </c>
      <c r="F584" s="25">
        <f t="shared" si="9"/>
        <v>202949.4</v>
      </c>
    </row>
    <row r="585" spans="1:6" x14ac:dyDescent="0.25">
      <c r="A585" s="22" t="s">
        <v>34</v>
      </c>
      <c r="B585" s="1" t="s">
        <v>18</v>
      </c>
      <c r="C585" s="22" t="s">
        <v>37</v>
      </c>
      <c r="D585" s="21">
        <v>234880.7</v>
      </c>
      <c r="E585" s="1" t="s">
        <v>2075</v>
      </c>
      <c r="F585" s="25">
        <f t="shared" si="9"/>
        <v>234880.7</v>
      </c>
    </row>
    <row r="586" spans="1:6" x14ac:dyDescent="0.25">
      <c r="A586" s="22" t="s">
        <v>34</v>
      </c>
      <c r="B586" s="1" t="s">
        <v>18</v>
      </c>
      <c r="C586" s="22" t="s">
        <v>38</v>
      </c>
      <c r="D586" s="21">
        <v>338249</v>
      </c>
      <c r="E586" s="1" t="s">
        <v>2075</v>
      </c>
      <c r="F586" s="25">
        <f t="shared" si="9"/>
        <v>338249</v>
      </c>
    </row>
    <row r="587" spans="1:6" x14ac:dyDescent="0.25">
      <c r="A587" s="22" t="s">
        <v>34</v>
      </c>
      <c r="B587" s="1" t="s">
        <v>18</v>
      </c>
      <c r="C587" s="22" t="s">
        <v>37</v>
      </c>
      <c r="D587" s="21">
        <v>391467.83</v>
      </c>
      <c r="E587" s="1" t="s">
        <v>2075</v>
      </c>
      <c r="F587" s="25">
        <f t="shared" si="9"/>
        <v>391467.83</v>
      </c>
    </row>
    <row r="588" spans="1:6" x14ac:dyDescent="0.25">
      <c r="A588" s="22" t="s">
        <v>1466</v>
      </c>
      <c r="B588" s="1" t="s">
        <v>18</v>
      </c>
      <c r="C588" s="22" t="s">
        <v>2021</v>
      </c>
      <c r="D588" s="21">
        <v>3261.96</v>
      </c>
      <c r="F588" s="25">
        <f t="shared" si="9"/>
        <v>3261.96</v>
      </c>
    </row>
    <row r="589" spans="1:6" x14ac:dyDescent="0.25">
      <c r="A589" s="22" t="s">
        <v>1466</v>
      </c>
      <c r="B589" s="1" t="s">
        <v>18</v>
      </c>
      <c r="C589" s="22" t="s">
        <v>2022</v>
      </c>
      <c r="D589" s="21">
        <v>5660</v>
      </c>
      <c r="F589" s="25">
        <f t="shared" si="9"/>
        <v>5660</v>
      </c>
    </row>
    <row r="590" spans="1:6" x14ac:dyDescent="0.25">
      <c r="A590" s="22" t="s">
        <v>1466</v>
      </c>
      <c r="B590" s="1" t="s">
        <v>18</v>
      </c>
      <c r="C590" s="22" t="s">
        <v>2023</v>
      </c>
      <c r="D590" s="21">
        <v>2772.41</v>
      </c>
      <c r="F590" s="25">
        <f t="shared" si="9"/>
        <v>2772.41</v>
      </c>
    </row>
    <row r="591" spans="1:6" x14ac:dyDescent="0.25">
      <c r="A591" s="22" t="s">
        <v>35</v>
      </c>
      <c r="B591" s="1" t="s">
        <v>18</v>
      </c>
      <c r="C591" s="22" t="s">
        <v>2024</v>
      </c>
      <c r="D591" s="21">
        <v>39825</v>
      </c>
      <c r="F591" s="25">
        <f t="shared" si="9"/>
        <v>39825</v>
      </c>
    </row>
    <row r="592" spans="1:6" x14ac:dyDescent="0.25">
      <c r="A592" s="22" t="s">
        <v>35</v>
      </c>
      <c r="B592" s="1" t="s">
        <v>18</v>
      </c>
      <c r="C592" s="22" t="s">
        <v>2025</v>
      </c>
      <c r="D592" s="21">
        <v>45664.1</v>
      </c>
      <c r="F592" s="25">
        <f t="shared" si="9"/>
        <v>45664.1</v>
      </c>
    </row>
    <row r="593" spans="1:6" x14ac:dyDescent="0.25">
      <c r="A593" s="22" t="s">
        <v>35</v>
      </c>
      <c r="B593" s="1" t="s">
        <v>18</v>
      </c>
      <c r="C593" s="22" t="s">
        <v>2026</v>
      </c>
      <c r="D593" s="21">
        <v>99848.56</v>
      </c>
      <c r="F593" s="25">
        <f t="shared" si="9"/>
        <v>99848.56</v>
      </c>
    </row>
    <row r="594" spans="1:6" x14ac:dyDescent="0.25">
      <c r="A594" s="22" t="s">
        <v>35</v>
      </c>
      <c r="B594" s="1" t="s">
        <v>18</v>
      </c>
      <c r="C594" s="22" t="s">
        <v>2027</v>
      </c>
      <c r="D594" s="21">
        <v>181122.3</v>
      </c>
      <c r="F594" s="25">
        <f t="shared" si="9"/>
        <v>181122.3</v>
      </c>
    </row>
    <row r="595" spans="1:6" x14ac:dyDescent="0.25">
      <c r="A595" s="22" t="s">
        <v>35</v>
      </c>
      <c r="B595" s="1" t="s">
        <v>18</v>
      </c>
      <c r="C595" s="22" t="s">
        <v>2028</v>
      </c>
      <c r="D595" s="21">
        <v>188665.24</v>
      </c>
      <c r="F595" s="25">
        <f t="shared" si="9"/>
        <v>188665.24</v>
      </c>
    </row>
    <row r="596" spans="1:6" x14ac:dyDescent="0.25">
      <c r="A596" s="22" t="s">
        <v>35</v>
      </c>
      <c r="B596" s="1" t="s">
        <v>18</v>
      </c>
      <c r="C596" s="22" t="s">
        <v>2029</v>
      </c>
      <c r="D596" s="21">
        <v>1714.63</v>
      </c>
      <c r="F596" s="25">
        <f t="shared" si="9"/>
        <v>1714.63</v>
      </c>
    </row>
    <row r="597" spans="1:6" x14ac:dyDescent="0.25">
      <c r="A597" s="22" t="s">
        <v>35</v>
      </c>
      <c r="B597" s="1" t="s">
        <v>18</v>
      </c>
      <c r="C597" s="22" t="s">
        <v>2030</v>
      </c>
      <c r="D597" s="21">
        <v>1941.47</v>
      </c>
      <c r="F597" s="25">
        <f t="shared" si="9"/>
        <v>1941.47</v>
      </c>
    </row>
    <row r="598" spans="1:6" x14ac:dyDescent="0.25">
      <c r="A598" s="22" t="s">
        <v>35</v>
      </c>
      <c r="B598" s="1" t="s">
        <v>18</v>
      </c>
      <c r="C598" s="22" t="s">
        <v>2031</v>
      </c>
      <c r="D598" s="21">
        <v>1996.29</v>
      </c>
      <c r="F598" s="25">
        <f t="shared" si="9"/>
        <v>1996.29</v>
      </c>
    </row>
    <row r="599" spans="1:6" x14ac:dyDescent="0.25">
      <c r="A599" s="22" t="s">
        <v>35</v>
      </c>
      <c r="B599" s="1" t="s">
        <v>18</v>
      </c>
      <c r="C599" s="22" t="s">
        <v>2032</v>
      </c>
      <c r="D599" s="21">
        <v>2841.25</v>
      </c>
      <c r="F599" s="25">
        <f t="shared" si="9"/>
        <v>2841.25</v>
      </c>
    </row>
    <row r="600" spans="1:6" x14ac:dyDescent="0.25">
      <c r="A600" s="22" t="s">
        <v>35</v>
      </c>
      <c r="B600" s="1" t="s">
        <v>18</v>
      </c>
      <c r="C600" s="22" t="s">
        <v>2033</v>
      </c>
      <c r="D600" s="21">
        <v>2964.88</v>
      </c>
      <c r="F600" s="25">
        <f t="shared" si="9"/>
        <v>2964.88</v>
      </c>
    </row>
    <row r="601" spans="1:6" x14ac:dyDescent="0.25">
      <c r="A601" s="22" t="s">
        <v>35</v>
      </c>
      <c r="B601" s="1" t="s">
        <v>18</v>
      </c>
      <c r="C601" s="22" t="s">
        <v>2034</v>
      </c>
      <c r="D601" s="21">
        <v>3306.72</v>
      </c>
      <c r="F601" s="25">
        <f t="shared" si="9"/>
        <v>3306.72</v>
      </c>
    </row>
    <row r="602" spans="1:6" x14ac:dyDescent="0.25">
      <c r="A602" s="22" t="s">
        <v>35</v>
      </c>
      <c r="B602" s="1" t="s">
        <v>18</v>
      </c>
      <c r="C602" s="22" t="s">
        <v>2035</v>
      </c>
      <c r="D602" s="21">
        <v>1240.56</v>
      </c>
      <c r="F602" s="25">
        <f t="shared" si="9"/>
        <v>1240.56</v>
      </c>
    </row>
    <row r="603" spans="1:6" x14ac:dyDescent="0.25">
      <c r="A603" s="22" t="s">
        <v>35</v>
      </c>
      <c r="B603" s="1" t="s">
        <v>18</v>
      </c>
      <c r="C603" s="22" t="s">
        <v>2036</v>
      </c>
      <c r="D603" s="21">
        <v>1861.91</v>
      </c>
      <c r="F603" s="25">
        <f t="shared" si="9"/>
        <v>1861.91</v>
      </c>
    </row>
    <row r="604" spans="1:6" x14ac:dyDescent="0.25">
      <c r="A604" s="22" t="s">
        <v>35</v>
      </c>
      <c r="B604" s="1" t="s">
        <v>18</v>
      </c>
      <c r="C604" s="22" t="s">
        <v>2037</v>
      </c>
      <c r="D604" s="21">
        <v>5799</v>
      </c>
      <c r="F604" s="25">
        <f t="shared" si="9"/>
        <v>5799</v>
      </c>
    </row>
    <row r="605" spans="1:6" x14ac:dyDescent="0.25">
      <c r="A605" s="22" t="s">
        <v>35</v>
      </c>
      <c r="B605" s="1" t="s">
        <v>18</v>
      </c>
      <c r="C605" s="22" t="s">
        <v>2038</v>
      </c>
      <c r="D605" s="21">
        <v>8298.48</v>
      </c>
      <c r="F605" s="25">
        <f t="shared" si="9"/>
        <v>8298.48</v>
      </c>
    </row>
    <row r="606" spans="1:6" x14ac:dyDescent="0.25">
      <c r="A606" s="22" t="s">
        <v>35</v>
      </c>
      <c r="B606" s="1" t="s">
        <v>18</v>
      </c>
      <c r="C606" s="22" t="s">
        <v>2039</v>
      </c>
      <c r="D606" s="21">
        <v>-456.88</v>
      </c>
      <c r="F606" s="25">
        <f t="shared" si="9"/>
        <v>-456.88</v>
      </c>
    </row>
    <row r="607" spans="1:6" x14ac:dyDescent="0.25">
      <c r="A607" s="22" t="s">
        <v>35</v>
      </c>
      <c r="B607" s="1" t="s">
        <v>18</v>
      </c>
      <c r="C607" s="22" t="s">
        <v>2040</v>
      </c>
      <c r="D607" s="21">
        <v>2520.9</v>
      </c>
      <c r="F607" s="25">
        <f t="shared" si="9"/>
        <v>2520.9</v>
      </c>
    </row>
    <row r="608" spans="1:6" x14ac:dyDescent="0.25">
      <c r="A608" s="22" t="s">
        <v>1875</v>
      </c>
      <c r="B608" s="1" t="s">
        <v>18</v>
      </c>
      <c r="C608" s="22" t="s">
        <v>2041</v>
      </c>
      <c r="D608" s="21">
        <v>13786.1</v>
      </c>
      <c r="F608" s="25">
        <f t="shared" si="9"/>
        <v>13786.1</v>
      </c>
    </row>
    <row r="609" spans="1:6" x14ac:dyDescent="0.25">
      <c r="A609" s="22" t="s">
        <v>1875</v>
      </c>
      <c r="B609" s="1" t="s">
        <v>18</v>
      </c>
      <c r="C609" s="22" t="s">
        <v>2042</v>
      </c>
      <c r="D609" s="21">
        <v>13786.1</v>
      </c>
      <c r="F609" s="25">
        <f t="shared" si="9"/>
        <v>13786.1</v>
      </c>
    </row>
    <row r="610" spans="1:6" x14ac:dyDescent="0.25">
      <c r="A610" s="22" t="s">
        <v>1875</v>
      </c>
      <c r="B610" s="1" t="s">
        <v>18</v>
      </c>
      <c r="C610" s="22" t="s">
        <v>2043</v>
      </c>
      <c r="D610" s="21">
        <v>24985</v>
      </c>
      <c r="F610" s="25">
        <f t="shared" si="9"/>
        <v>24985</v>
      </c>
    </row>
    <row r="611" spans="1:6" x14ac:dyDescent="0.25">
      <c r="A611" s="22" t="s">
        <v>1875</v>
      </c>
      <c r="B611" s="1" t="s">
        <v>18</v>
      </c>
      <c r="C611" s="22" t="s">
        <v>2044</v>
      </c>
      <c r="D611" s="21">
        <v>31461.599999999999</v>
      </c>
      <c r="F611" s="25">
        <f t="shared" ref="F611:F641" si="10">D611</f>
        <v>31461.599999999999</v>
      </c>
    </row>
    <row r="612" spans="1:6" x14ac:dyDescent="0.25">
      <c r="A612" s="22" t="s">
        <v>1875</v>
      </c>
      <c r="B612" s="1" t="s">
        <v>18</v>
      </c>
      <c r="C612" s="22" t="s">
        <v>2045</v>
      </c>
      <c r="D612" s="21">
        <v>44171</v>
      </c>
      <c r="F612" s="25">
        <f t="shared" si="10"/>
        <v>44171</v>
      </c>
    </row>
    <row r="613" spans="1:6" x14ac:dyDescent="0.25">
      <c r="A613" s="22" t="s">
        <v>1875</v>
      </c>
      <c r="B613" s="1" t="s">
        <v>18</v>
      </c>
      <c r="C613" s="22" t="s">
        <v>2046</v>
      </c>
      <c r="D613" s="21">
        <v>55195</v>
      </c>
      <c r="F613" s="25">
        <f t="shared" si="10"/>
        <v>55195</v>
      </c>
    </row>
    <row r="614" spans="1:6" x14ac:dyDescent="0.25">
      <c r="A614" s="22" t="s">
        <v>1875</v>
      </c>
      <c r="B614" s="1" t="s">
        <v>18</v>
      </c>
      <c r="C614" s="22" t="s">
        <v>2047</v>
      </c>
      <c r="D614" s="21">
        <v>62848.2</v>
      </c>
      <c r="F614" s="25">
        <f t="shared" si="10"/>
        <v>62848.2</v>
      </c>
    </row>
    <row r="615" spans="1:6" x14ac:dyDescent="0.25">
      <c r="A615" s="22" t="s">
        <v>1875</v>
      </c>
      <c r="B615" s="1" t="s">
        <v>18</v>
      </c>
      <c r="C615" s="22" t="s">
        <v>2048</v>
      </c>
      <c r="D615" s="21">
        <v>77243</v>
      </c>
      <c r="F615" s="25">
        <f t="shared" si="10"/>
        <v>77243</v>
      </c>
    </row>
    <row r="616" spans="1:6" x14ac:dyDescent="0.25">
      <c r="A616" s="22" t="s">
        <v>1875</v>
      </c>
      <c r="B616" s="1" t="s">
        <v>18</v>
      </c>
      <c r="C616" s="22" t="s">
        <v>2049</v>
      </c>
      <c r="D616" s="21">
        <v>88267</v>
      </c>
      <c r="F616" s="25">
        <f t="shared" si="10"/>
        <v>88267</v>
      </c>
    </row>
    <row r="617" spans="1:6" x14ac:dyDescent="0.25">
      <c r="A617" s="22" t="s">
        <v>1875</v>
      </c>
      <c r="B617" s="1" t="s">
        <v>18</v>
      </c>
      <c r="C617" s="22" t="s">
        <v>2050</v>
      </c>
      <c r="D617" s="21">
        <v>99715</v>
      </c>
      <c r="F617" s="25">
        <f t="shared" si="10"/>
        <v>99715</v>
      </c>
    </row>
    <row r="618" spans="1:6" x14ac:dyDescent="0.25">
      <c r="A618" s="22" t="s">
        <v>1875</v>
      </c>
      <c r="B618" s="1" t="s">
        <v>18</v>
      </c>
      <c r="C618" s="22" t="s">
        <v>2051</v>
      </c>
      <c r="D618" s="21">
        <v>149535</v>
      </c>
      <c r="F618" s="25">
        <f t="shared" si="10"/>
        <v>149535</v>
      </c>
    </row>
    <row r="619" spans="1:6" x14ac:dyDescent="0.25">
      <c r="A619" s="22" t="s">
        <v>1875</v>
      </c>
      <c r="B619" s="1" t="s">
        <v>18</v>
      </c>
      <c r="C619" s="22" t="s">
        <v>2052</v>
      </c>
      <c r="D619" s="21">
        <v>11484.84</v>
      </c>
      <c r="F619" s="25">
        <f t="shared" si="10"/>
        <v>11484.84</v>
      </c>
    </row>
    <row r="620" spans="1:6" x14ac:dyDescent="0.25">
      <c r="A620" s="22" t="s">
        <v>1875</v>
      </c>
      <c r="B620" s="1" t="s">
        <v>18</v>
      </c>
      <c r="C620" s="22" t="s">
        <v>2053</v>
      </c>
      <c r="D620" s="21">
        <v>11484.84</v>
      </c>
      <c r="F620" s="25">
        <f t="shared" si="10"/>
        <v>11484.84</v>
      </c>
    </row>
    <row r="621" spans="1:6" x14ac:dyDescent="0.25">
      <c r="A621" s="22" t="s">
        <v>1875</v>
      </c>
      <c r="B621" s="1" t="s">
        <v>18</v>
      </c>
      <c r="C621" s="22" t="s">
        <v>2054</v>
      </c>
      <c r="D621" s="21">
        <v>37090.199999999997</v>
      </c>
      <c r="F621" s="25">
        <f t="shared" si="10"/>
        <v>37090.199999999997</v>
      </c>
    </row>
    <row r="622" spans="1:6" x14ac:dyDescent="0.25">
      <c r="A622" s="22" t="s">
        <v>1875</v>
      </c>
      <c r="B622" s="1" t="s">
        <v>18</v>
      </c>
      <c r="C622" s="22" t="s">
        <v>2055</v>
      </c>
      <c r="D622" s="21">
        <v>38235</v>
      </c>
      <c r="F622" s="25">
        <f t="shared" si="10"/>
        <v>38235</v>
      </c>
    </row>
    <row r="623" spans="1:6" x14ac:dyDescent="0.25">
      <c r="A623" s="22" t="s">
        <v>1875</v>
      </c>
      <c r="B623" s="1" t="s">
        <v>18</v>
      </c>
      <c r="C623" s="22" t="s">
        <v>2056</v>
      </c>
      <c r="D623" s="21">
        <v>42034.04</v>
      </c>
      <c r="F623" s="25">
        <f t="shared" si="10"/>
        <v>42034.04</v>
      </c>
    </row>
    <row r="624" spans="1:6" x14ac:dyDescent="0.25">
      <c r="A624" s="22" t="s">
        <v>1875</v>
      </c>
      <c r="B624" s="1" t="s">
        <v>18</v>
      </c>
      <c r="C624" s="22" t="s">
        <v>2057</v>
      </c>
      <c r="D624" s="21">
        <v>66219</v>
      </c>
      <c r="F624" s="25">
        <f t="shared" si="10"/>
        <v>66219</v>
      </c>
    </row>
    <row r="625" spans="1:6" x14ac:dyDescent="0.25">
      <c r="A625" s="22" t="s">
        <v>1515</v>
      </c>
      <c r="B625" s="1" t="s">
        <v>18</v>
      </c>
      <c r="C625" s="22" t="s">
        <v>2058</v>
      </c>
      <c r="D625" s="21">
        <v>13319.7</v>
      </c>
      <c r="F625" s="25">
        <f t="shared" si="10"/>
        <v>13319.7</v>
      </c>
    </row>
    <row r="626" spans="1:6" x14ac:dyDescent="0.25">
      <c r="A626" s="22" t="s">
        <v>1515</v>
      </c>
      <c r="B626" s="1" t="s">
        <v>18</v>
      </c>
      <c r="C626" s="22" t="s">
        <v>2059</v>
      </c>
      <c r="D626" s="21">
        <v>7201.86</v>
      </c>
      <c r="F626" s="25">
        <f t="shared" si="10"/>
        <v>7201.86</v>
      </c>
    </row>
    <row r="627" spans="1:6" x14ac:dyDescent="0.25">
      <c r="A627" s="22" t="s">
        <v>1515</v>
      </c>
      <c r="B627" s="1" t="s">
        <v>18</v>
      </c>
      <c r="C627" s="22" t="s">
        <v>2060</v>
      </c>
      <c r="D627" s="21">
        <v>822.38</v>
      </c>
      <c r="F627" s="25">
        <f t="shared" si="10"/>
        <v>822.38</v>
      </c>
    </row>
    <row r="628" spans="1:6" x14ac:dyDescent="0.25">
      <c r="A628" s="22" t="s">
        <v>1515</v>
      </c>
      <c r="B628" s="1" t="s">
        <v>18</v>
      </c>
      <c r="C628" s="22" t="s">
        <v>2061</v>
      </c>
      <c r="D628" s="21">
        <v>991.69</v>
      </c>
      <c r="F628" s="25">
        <f t="shared" si="10"/>
        <v>991.69</v>
      </c>
    </row>
    <row r="629" spans="1:6" x14ac:dyDescent="0.25">
      <c r="A629" s="22" t="s">
        <v>1515</v>
      </c>
      <c r="B629" s="1" t="s">
        <v>18</v>
      </c>
      <c r="C629" s="22" t="s">
        <v>2062</v>
      </c>
      <c r="D629" s="21">
        <v>1983.38</v>
      </c>
      <c r="F629" s="25">
        <f t="shared" si="10"/>
        <v>1983.38</v>
      </c>
    </row>
    <row r="630" spans="1:6" x14ac:dyDescent="0.25">
      <c r="A630" s="22" t="s">
        <v>1515</v>
      </c>
      <c r="B630" s="1" t="s">
        <v>18</v>
      </c>
      <c r="C630" s="22" t="s">
        <v>2063</v>
      </c>
      <c r="D630" s="21">
        <v>2639.99</v>
      </c>
      <c r="F630" s="25">
        <f t="shared" si="10"/>
        <v>2639.99</v>
      </c>
    </row>
    <row r="631" spans="1:6" x14ac:dyDescent="0.25">
      <c r="A631" s="22" t="s">
        <v>1515</v>
      </c>
      <c r="B631" s="1" t="s">
        <v>18</v>
      </c>
      <c r="C631" s="22" t="s">
        <v>2064</v>
      </c>
      <c r="D631" s="21">
        <v>34673.4</v>
      </c>
      <c r="F631" s="25">
        <f t="shared" si="10"/>
        <v>34673.4</v>
      </c>
    </row>
    <row r="632" spans="1:6" x14ac:dyDescent="0.25">
      <c r="A632" s="22" t="s">
        <v>1515</v>
      </c>
      <c r="B632" s="1" t="s">
        <v>18</v>
      </c>
      <c r="C632" s="22" t="s">
        <v>2065</v>
      </c>
      <c r="D632" s="21">
        <v>290.25</v>
      </c>
      <c r="F632" s="25">
        <f t="shared" si="10"/>
        <v>290.25</v>
      </c>
    </row>
    <row r="633" spans="1:6" x14ac:dyDescent="0.25">
      <c r="A633" s="22" t="s">
        <v>1515</v>
      </c>
      <c r="B633" s="1" t="s">
        <v>18</v>
      </c>
      <c r="C633" s="22" t="s">
        <v>2066</v>
      </c>
      <c r="D633" s="21">
        <v>948.15</v>
      </c>
      <c r="F633" s="25">
        <f t="shared" si="10"/>
        <v>948.15</v>
      </c>
    </row>
    <row r="634" spans="1:6" x14ac:dyDescent="0.25">
      <c r="A634" s="22" t="s">
        <v>1515</v>
      </c>
      <c r="B634" s="1" t="s">
        <v>18</v>
      </c>
      <c r="C634" s="22" t="s">
        <v>2067</v>
      </c>
      <c r="D634" s="21">
        <v>1370.63</v>
      </c>
      <c r="F634" s="25">
        <f t="shared" si="10"/>
        <v>1370.63</v>
      </c>
    </row>
    <row r="635" spans="1:6" x14ac:dyDescent="0.25">
      <c r="A635" s="22" t="s">
        <v>1515</v>
      </c>
      <c r="B635" s="1" t="s">
        <v>18</v>
      </c>
      <c r="C635" s="22" t="s">
        <v>2068</v>
      </c>
      <c r="D635" s="21">
        <v>3182</v>
      </c>
      <c r="F635" s="25">
        <f t="shared" si="10"/>
        <v>3182</v>
      </c>
    </row>
    <row r="636" spans="1:6" x14ac:dyDescent="0.25">
      <c r="A636" s="22" t="s">
        <v>1515</v>
      </c>
      <c r="B636" s="1" t="s">
        <v>18</v>
      </c>
      <c r="C636" s="22" t="s">
        <v>2069</v>
      </c>
      <c r="D636" s="21">
        <v>5989.8</v>
      </c>
      <c r="F636" s="25">
        <f t="shared" si="10"/>
        <v>5989.8</v>
      </c>
    </row>
    <row r="637" spans="1:6" x14ac:dyDescent="0.25">
      <c r="A637" s="22" t="s">
        <v>1515</v>
      </c>
      <c r="B637" s="1" t="s">
        <v>18</v>
      </c>
      <c r="C637" s="22" t="s">
        <v>2070</v>
      </c>
      <c r="D637" s="21">
        <v>342.39</v>
      </c>
      <c r="F637" s="25">
        <f t="shared" si="10"/>
        <v>342.39</v>
      </c>
    </row>
    <row r="638" spans="1:6" x14ac:dyDescent="0.25">
      <c r="A638" s="22" t="s">
        <v>1515</v>
      </c>
      <c r="B638" s="1" t="s">
        <v>18</v>
      </c>
      <c r="C638" s="22" t="s">
        <v>2071</v>
      </c>
      <c r="D638" s="21">
        <v>2332.75</v>
      </c>
      <c r="F638" s="25">
        <f t="shared" si="10"/>
        <v>2332.75</v>
      </c>
    </row>
    <row r="639" spans="1:6" x14ac:dyDescent="0.25">
      <c r="A639" s="22" t="s">
        <v>1515</v>
      </c>
      <c r="B639" s="1" t="s">
        <v>18</v>
      </c>
      <c r="C639" s="22" t="s">
        <v>2072</v>
      </c>
      <c r="D639" s="21">
        <v>3857.1</v>
      </c>
      <c r="F639" s="25">
        <f t="shared" si="10"/>
        <v>3857.1</v>
      </c>
    </row>
    <row r="640" spans="1:6" x14ac:dyDescent="0.25">
      <c r="A640" s="22" t="s">
        <v>1515</v>
      </c>
      <c r="B640" s="1" t="s">
        <v>18</v>
      </c>
      <c r="C640" s="22" t="s">
        <v>2073</v>
      </c>
      <c r="D640" s="21">
        <v>1790.95</v>
      </c>
      <c r="F640" s="25">
        <f t="shared" si="10"/>
        <v>1790.95</v>
      </c>
    </row>
    <row r="641" spans="1:7" x14ac:dyDescent="0.25">
      <c r="A641" s="22" t="s">
        <v>1876</v>
      </c>
      <c r="B641" s="1" t="s">
        <v>18</v>
      </c>
      <c r="C641" s="22" t="s">
        <v>2074</v>
      </c>
      <c r="D641" s="21">
        <v>21161.38</v>
      </c>
      <c r="F641" s="25">
        <f t="shared" si="10"/>
        <v>21161.38</v>
      </c>
    </row>
    <row r="642" spans="1:7" x14ac:dyDescent="0.25">
      <c r="A642" s="16" t="s">
        <v>2076</v>
      </c>
      <c r="B642" s="1" t="s">
        <v>18</v>
      </c>
      <c r="C642" s="16" t="s">
        <v>2082</v>
      </c>
      <c r="D642" s="21">
        <v>-2347.2800000000002</v>
      </c>
      <c r="E642" s="1" t="s">
        <v>2089</v>
      </c>
      <c r="G642" s="24">
        <f>D642</f>
        <v>-2347.2800000000002</v>
      </c>
    </row>
    <row r="643" spans="1:7" x14ac:dyDescent="0.25">
      <c r="A643" s="16" t="s">
        <v>2076</v>
      </c>
      <c r="B643" s="1" t="s">
        <v>18</v>
      </c>
      <c r="C643" s="16" t="s">
        <v>1861</v>
      </c>
      <c r="D643" s="21">
        <v>-10558.2</v>
      </c>
      <c r="E643" s="1" t="s">
        <v>2089</v>
      </c>
      <c r="G643" s="24">
        <f t="shared" ref="G643:G661" si="11">D643</f>
        <v>-10558.2</v>
      </c>
    </row>
    <row r="644" spans="1:7" x14ac:dyDescent="0.25">
      <c r="A644" s="16" t="s">
        <v>2076</v>
      </c>
      <c r="B644" s="1" t="s">
        <v>18</v>
      </c>
      <c r="C644" s="16" t="s">
        <v>2083</v>
      </c>
      <c r="D644" s="21">
        <v>-951</v>
      </c>
      <c r="E644" s="1" t="s">
        <v>2089</v>
      </c>
      <c r="G644" s="24">
        <f t="shared" si="11"/>
        <v>-951</v>
      </c>
    </row>
    <row r="645" spans="1:7" x14ac:dyDescent="0.25">
      <c r="A645" s="16" t="s">
        <v>2076</v>
      </c>
      <c r="B645" s="1" t="s">
        <v>18</v>
      </c>
      <c r="C645" s="16" t="s">
        <v>2083</v>
      </c>
      <c r="D645" s="21">
        <v>-6300.4</v>
      </c>
      <c r="E645" s="1" t="s">
        <v>2089</v>
      </c>
      <c r="G645" s="24">
        <f t="shared" si="11"/>
        <v>-6300.4</v>
      </c>
    </row>
    <row r="646" spans="1:7" x14ac:dyDescent="0.25">
      <c r="A646" s="16" t="s">
        <v>2076</v>
      </c>
      <c r="B646" s="1" t="s">
        <v>18</v>
      </c>
      <c r="C646" s="16" t="s">
        <v>2084</v>
      </c>
      <c r="D646" s="21">
        <v>-932.36</v>
      </c>
      <c r="E646" s="1" t="s">
        <v>2089</v>
      </c>
      <c r="G646" s="24">
        <f t="shared" si="11"/>
        <v>-932.36</v>
      </c>
    </row>
    <row r="647" spans="1:7" x14ac:dyDescent="0.25">
      <c r="A647" s="16" t="s">
        <v>2077</v>
      </c>
      <c r="B647" s="1" t="s">
        <v>18</v>
      </c>
      <c r="C647" s="16" t="s">
        <v>2085</v>
      </c>
      <c r="D647" s="21">
        <v>-237.79</v>
      </c>
      <c r="E647" s="1" t="s">
        <v>2089</v>
      </c>
      <c r="G647" s="24">
        <f t="shared" si="11"/>
        <v>-237.79</v>
      </c>
    </row>
    <row r="648" spans="1:7" x14ac:dyDescent="0.25">
      <c r="A648" s="16" t="s">
        <v>2078</v>
      </c>
      <c r="B648" s="1" t="s">
        <v>18</v>
      </c>
      <c r="C648" s="16" t="s">
        <v>2086</v>
      </c>
      <c r="D648" s="21">
        <v>-19191.09</v>
      </c>
      <c r="E648" s="1" t="s">
        <v>2089</v>
      </c>
      <c r="G648" s="24">
        <f t="shared" si="11"/>
        <v>-19191.09</v>
      </c>
    </row>
    <row r="649" spans="1:7" x14ac:dyDescent="0.25">
      <c r="A649" s="16" t="s">
        <v>2079</v>
      </c>
      <c r="B649" s="1" t="s">
        <v>18</v>
      </c>
      <c r="C649" s="16" t="s">
        <v>2083</v>
      </c>
      <c r="D649" s="21">
        <v>-590</v>
      </c>
      <c r="E649" s="1" t="s">
        <v>2089</v>
      </c>
      <c r="G649" s="24">
        <f t="shared" si="11"/>
        <v>-590</v>
      </c>
    </row>
    <row r="650" spans="1:7" x14ac:dyDescent="0.25">
      <c r="A650" s="16" t="s">
        <v>2080</v>
      </c>
      <c r="B650" s="1" t="s">
        <v>18</v>
      </c>
      <c r="C650" s="16" t="s">
        <v>2086</v>
      </c>
      <c r="D650" s="21">
        <v>-1283.3499999999999</v>
      </c>
      <c r="E650" s="1" t="s">
        <v>2089</v>
      </c>
      <c r="G650" s="24">
        <f t="shared" si="11"/>
        <v>-1283.3499999999999</v>
      </c>
    </row>
    <row r="651" spans="1:7" x14ac:dyDescent="0.25">
      <c r="A651" s="16" t="s">
        <v>2080</v>
      </c>
      <c r="B651" s="1" t="s">
        <v>18</v>
      </c>
      <c r="C651" s="16" t="s">
        <v>2086</v>
      </c>
      <c r="D651" s="21">
        <v>-929.91</v>
      </c>
      <c r="E651" s="1" t="s">
        <v>2089</v>
      </c>
      <c r="G651" s="24">
        <f t="shared" si="11"/>
        <v>-929.91</v>
      </c>
    </row>
    <row r="652" spans="1:7" x14ac:dyDescent="0.25">
      <c r="A652" s="16" t="s">
        <v>2080</v>
      </c>
      <c r="B652" s="1" t="s">
        <v>18</v>
      </c>
      <c r="C652" s="16" t="s">
        <v>2086</v>
      </c>
      <c r="D652" s="21">
        <v>-2496.88</v>
      </c>
      <c r="E652" s="1" t="s">
        <v>2089</v>
      </c>
      <c r="G652" s="24">
        <f t="shared" si="11"/>
        <v>-2496.88</v>
      </c>
    </row>
    <row r="653" spans="1:7" x14ac:dyDescent="0.25">
      <c r="A653" s="16" t="s">
        <v>2080</v>
      </c>
      <c r="B653" s="1" t="s">
        <v>18</v>
      </c>
      <c r="C653" s="16" t="s">
        <v>2087</v>
      </c>
      <c r="D653" s="21">
        <v>-1526.24</v>
      </c>
      <c r="E653" s="1" t="s">
        <v>2089</v>
      </c>
      <c r="G653" s="24">
        <f t="shared" si="11"/>
        <v>-1526.24</v>
      </c>
    </row>
    <row r="654" spans="1:7" x14ac:dyDescent="0.25">
      <c r="A654" s="16" t="s">
        <v>2081</v>
      </c>
      <c r="B654" s="1" t="s">
        <v>18</v>
      </c>
      <c r="C654" s="16" t="s">
        <v>1861</v>
      </c>
      <c r="D654" s="21">
        <v>-657.25</v>
      </c>
      <c r="E654" s="1" t="s">
        <v>2089</v>
      </c>
      <c r="G654" s="24">
        <f t="shared" si="11"/>
        <v>-657.25</v>
      </c>
    </row>
    <row r="655" spans="1:7" x14ac:dyDescent="0.25">
      <c r="A655" s="16" t="s">
        <v>2081</v>
      </c>
      <c r="B655" s="1" t="s">
        <v>18</v>
      </c>
      <c r="C655" s="16" t="s">
        <v>1861</v>
      </c>
      <c r="D655" s="21">
        <v>-1502.4</v>
      </c>
      <c r="E655" s="1" t="s">
        <v>2089</v>
      </c>
      <c r="G655" s="24">
        <f t="shared" si="11"/>
        <v>-1502.4</v>
      </c>
    </row>
    <row r="656" spans="1:7" x14ac:dyDescent="0.25">
      <c r="A656" s="16" t="s">
        <v>2081</v>
      </c>
      <c r="B656" s="1" t="s">
        <v>18</v>
      </c>
      <c r="C656" s="16" t="s">
        <v>1861</v>
      </c>
      <c r="D656" s="21">
        <v>-1679.62</v>
      </c>
      <c r="E656" s="1" t="s">
        <v>2089</v>
      </c>
      <c r="G656" s="24">
        <f t="shared" si="11"/>
        <v>-1679.62</v>
      </c>
    </row>
    <row r="657" spans="1:7" x14ac:dyDescent="0.25">
      <c r="A657" s="16" t="s">
        <v>2081</v>
      </c>
      <c r="B657" s="1" t="s">
        <v>18</v>
      </c>
      <c r="C657" s="16" t="s">
        <v>2083</v>
      </c>
      <c r="D657" s="21">
        <v>-2290.08</v>
      </c>
      <c r="E657" s="1" t="s">
        <v>2089</v>
      </c>
      <c r="G657" s="24">
        <f t="shared" si="11"/>
        <v>-2290.08</v>
      </c>
    </row>
    <row r="658" spans="1:7" x14ac:dyDescent="0.25">
      <c r="A658" s="16" t="s">
        <v>2081</v>
      </c>
      <c r="B658" s="1" t="s">
        <v>18</v>
      </c>
      <c r="C658" s="16" t="s">
        <v>2083</v>
      </c>
      <c r="D658" s="21">
        <v>-20.86</v>
      </c>
      <c r="E658" s="1" t="s">
        <v>2089</v>
      </c>
      <c r="G658" s="24">
        <f t="shared" si="11"/>
        <v>-20.86</v>
      </c>
    </row>
    <row r="659" spans="1:7" x14ac:dyDescent="0.25">
      <c r="A659" s="16" t="s">
        <v>2081</v>
      </c>
      <c r="B659" s="1" t="s">
        <v>18</v>
      </c>
      <c r="C659" s="16" t="s">
        <v>2083</v>
      </c>
      <c r="D659" s="21">
        <v>-17.25</v>
      </c>
      <c r="E659" s="1" t="s">
        <v>2089</v>
      </c>
      <c r="G659" s="24">
        <f t="shared" si="11"/>
        <v>-17.25</v>
      </c>
    </row>
    <row r="660" spans="1:7" x14ac:dyDescent="0.25">
      <c r="A660" s="16" t="s">
        <v>2081</v>
      </c>
      <c r="B660" s="1" t="s">
        <v>18</v>
      </c>
      <c r="C660" s="16" t="s">
        <v>2085</v>
      </c>
      <c r="D660" s="21">
        <v>-1746.74</v>
      </c>
      <c r="E660" s="1" t="s">
        <v>2089</v>
      </c>
      <c r="G660" s="24">
        <f t="shared" si="11"/>
        <v>-1746.74</v>
      </c>
    </row>
    <row r="661" spans="1:7" x14ac:dyDescent="0.25">
      <c r="A661" s="16" t="s">
        <v>35</v>
      </c>
      <c r="B661" s="1" t="s">
        <v>18</v>
      </c>
      <c r="C661" s="16" t="s">
        <v>2088</v>
      </c>
      <c r="D661" s="21">
        <v>819.36</v>
      </c>
      <c r="G661" s="24">
        <f t="shared" si="11"/>
        <v>819.36</v>
      </c>
    </row>
    <row r="662" spans="1:7" x14ac:dyDescent="0.25">
      <c r="A662" s="1" t="s">
        <v>2090</v>
      </c>
      <c r="B662" s="1" t="s">
        <v>18</v>
      </c>
      <c r="D662" s="27">
        <v>-35380.65</v>
      </c>
      <c r="F662" s="25">
        <f>D662</f>
        <v>-35380.65</v>
      </c>
    </row>
  </sheetData>
  <conditionalFormatting sqref="D4:E4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Index!$A$8:$A$14</xm:f>
          </x14:formula1>
          <xm:sqref>B6:B1874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62 Employee Expenses</vt:lpstr>
      <vt:lpstr>63 Logistics</vt:lpstr>
      <vt:lpstr>64 Fuel</vt:lpstr>
      <vt:lpstr>65 Equipment</vt:lpstr>
      <vt:lpstr>66 Materials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