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Default Extension="bin" ContentType="application/vnd.openxmlformats-officedocument.spreadsheetml.printerSettings"/>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externalLinks/externalLink1.xml" ContentType="application/vnd.openxmlformats-officedocument.spreadsheetml.externalLink+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dm-wdfs-01\Clients\OCLIENTS\037151\072993\"/>
    </mc:Choice>
  </mc:AlternateContent>
  <bookViews>
    <workbookView xWindow="0" yWindow="0" windowWidth="20700" windowHeight="7830" activeTab="0"/>
  </bookViews>
  <sheets>
    <sheet name="_70-71" sheetId="1" r:id="rId2"/>
  </sheets>
  <externalReferences>
    <externalReference r:id="rId8"/>
  </externalReferences>
  <definedNames>
    <definedName name="_pg1">'[1]Macros'!$B$23</definedName>
    <definedName name="Company">'[1]Macros'!$E$4</definedName>
    <definedName name="Docket">'[1]Macros'!$E$6</definedName>
    <definedName name="Preparer">'[1]Macros'!$E$10</definedName>
    <definedName name="Preparer2">'[1]Macros'!$E$11</definedName>
    <definedName name="Schedule_Year_Ended___December_31__2011">'[1]Macros'!$E$7</definedName>
  </definedNames>
  <calcPr fullCalcOn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<sst xmlns="http://schemas.openxmlformats.org/spreadsheetml/2006/main" count="134" uniqueCount="68">
  <si>
    <t>Water</t>
  </si>
  <si>
    <t>Plant Account</t>
  </si>
  <si>
    <t>Adjustment</t>
  </si>
  <si>
    <t>Exhibit(s)/Project Name(s)</t>
  </si>
  <si>
    <t>Project Cost(s)</t>
  </si>
  <si>
    <t xml:space="preserve">PCF#24 Well Panel Replacements </t>
  </si>
  <si>
    <t>PCF#35 BV Wells 2 &amp; 3 Improvements</t>
  </si>
  <si>
    <t>PCF#36 OW Well 1 Hydrotank Genset - Well</t>
  </si>
  <si>
    <t>PCF#9 Const - Crescent Bay Raw WM</t>
  </si>
  <si>
    <t>PCF#8 Eng - Crescent Bay Raw WM</t>
  </si>
  <si>
    <t>PCF#42 Little Wekiva Generator</t>
  </si>
  <si>
    <t>PCF#43 Park Ridge Generator</t>
  </si>
  <si>
    <t>PCF#36 OW Well 1 Hydrotank Genset - Generator</t>
  </si>
  <si>
    <t>PCF#10 LG Sulfuric Acid Tank &amp; Pipe Replacement</t>
  </si>
  <si>
    <t>PCF#11 LG HCI Acid Storage Tank relocate</t>
  </si>
  <si>
    <t>PCF#31 GST (ground storage tanks) Deficiency Corrections</t>
  </si>
  <si>
    <t>PCF#36 OW Well 1 Hydrotank Genset - Hydro Tank</t>
  </si>
  <si>
    <t>PCF#41 GH WM Relocation</t>
  </si>
  <si>
    <t>PCF#40 GH Galvanized WM Replacement</t>
  </si>
  <si>
    <t>PCF#45 Eng Northwestern Bridge WM Replacement</t>
  </si>
  <si>
    <t>PCF#25 Const - Powerline 16" FM &amp; WM</t>
  </si>
  <si>
    <t>PCF#25 Eng Powerline 16" FM &amp; WM</t>
  </si>
  <si>
    <t>PCF#28 E.E. Williamson Utility Relocations</t>
  </si>
  <si>
    <t>PCF#22 Wekiva WWTF Improvements</t>
  </si>
  <si>
    <t>Trucks New Employees</t>
  </si>
  <si>
    <t>Truck 1508 replacement (accident)</t>
  </si>
  <si>
    <t>Wastewater</t>
  </si>
  <si>
    <t>361.2 (Gravity)</t>
  </si>
  <si>
    <t>361.2 (Manholes)</t>
  </si>
  <si>
    <t>Retirement(s)</t>
  </si>
  <si>
    <t>PCF#5 Eagle Ridge Site Improvements</t>
  </si>
  <si>
    <t>PCF#15 LS #4 / #7 Gensets</t>
  </si>
  <si>
    <t>PCF#26 Eng F5/C1/L2 FM</t>
  </si>
  <si>
    <t>PCF#30 UIF CIP Analysis /Modeling</t>
  </si>
  <si>
    <t>PCF#18 Eng Relocate LS 10 FM</t>
  </si>
  <si>
    <t>PCF#25 ENG - Powerline 16" FM &amp; WM</t>
  </si>
  <si>
    <t>PCF#14 PDR &amp; Master Lift Station</t>
  </si>
  <si>
    <t>PCF#34 Lift station #4 Replacement</t>
  </si>
  <si>
    <t>PCF#27 I&amp;I Corrections Ph 4</t>
  </si>
  <si>
    <t>PCF#16 Curlew Creek I&amp;I Improvements</t>
  </si>
  <si>
    <t>PCF#44 Ravena Park I&amp;I Corrections</t>
  </si>
  <si>
    <t>PCF#32 TV Redzone &amp; I&amp;I Inestigation</t>
  </si>
  <si>
    <t>PCF#33 FM/GSM Relocation</t>
  </si>
  <si>
    <t>PCF#29 Lift Station Mechanical Rehab</t>
  </si>
  <si>
    <t>PCF#2 L/S ER 3 &amp; 8 Rehab</t>
  </si>
  <si>
    <t>PCF#17 MC Headworks Improvements</t>
  </si>
  <si>
    <t>PCF#22 ENG Wekiva WWTF Improvements</t>
  </si>
  <si>
    <t>PCF#4 ENG WWTP Variance &amp; LDO</t>
  </si>
  <si>
    <t>PCF#6 Engineering WWTP Master Plan</t>
  </si>
  <si>
    <t>PCF#19 WWTP Diffuser Replacement</t>
  </si>
  <si>
    <t>PCF#12 LG RAS Pump Replacement</t>
  </si>
  <si>
    <t>PCF#3 Lift Station RTU Improvements</t>
  </si>
  <si>
    <t>PCF#20 L/S RTU Installation - 2020091</t>
  </si>
  <si>
    <t>PCF#7 Longwood RTU's</t>
  </si>
  <si>
    <t>PCF#37 Seminole Cty Lift Station RTU's</t>
  </si>
  <si>
    <t/>
  </si>
  <si>
    <t>PCF#24 Well Panel Replacement</t>
  </si>
  <si>
    <t>PCF#36 OW Well 1 Hydrotank Genset-Well</t>
  </si>
  <si>
    <t>PCF#36 OW Well 1 Hydrotank Genset-Generator</t>
  </si>
  <si>
    <t xml:space="preserve">Truck 1508 replacement (accident) </t>
  </si>
  <si>
    <r>
      <t>71.</t>
    </r>
    <r>
      <rPr>
        <sz val="7"/>
        <rFont val="Times New Roman"/>
        <family val="1"/>
      </rPr>
      <t xml:space="preserve">            </t>
    </r>
    <r>
      <rPr>
        <sz val="12"/>
        <rFont val="Times New Roman"/>
        <family val="1"/>
      </rPr>
      <t>Please refer to MFR Volume I, Schedule A-3, page 1 of 5, lines 34-47. For each Plant Retirement on Schedule A-3, please complete the following tables by identifying the projects and corresponding retirement amounts that were recorded in each account. As part of your response, provide an electronic copy in excel format.</t>
    </r>
  </si>
  <si>
    <t>PCF#34 Liftstation #4 Replacement</t>
  </si>
  <si>
    <t>PCF#23 Const - Wekiva WWTF Headworks</t>
  </si>
  <si>
    <t>320.3*</t>
  </si>
  <si>
    <t>* Note: Per MFR A-3 line 38, the adjustment amount is ($21,359)</t>
  </si>
  <si>
    <r>
      <t>70.</t>
    </r>
    <r>
      <rPr>
        <sz val="7"/>
        <rFont val="Times New Roman"/>
        <family val="1"/>
      </rPr>
      <t xml:space="preserve">        </t>
    </r>
    <r>
      <rPr>
        <sz val="12"/>
        <rFont val="Times New Roman"/>
        <family val="1"/>
      </rPr>
      <t xml:space="preserve">Please refer to MFR Volume I, Schedule A-3, page 1 of 5, lines 13-31. For each Pro Forma Adjustment on Schedule A-3, please complete the following tables by identifying the projects and corresponding costs that were recorded in each account. As part of your response, provide an electronic copy in excel format. </t>
    </r>
  </si>
  <si>
    <t>PCF#13 Barrington WWTP Cap Improvements</t>
  </si>
  <si>
    <t>PCF#23 ENG - Wekiva WWTF Headworks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</si>
</sst>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_);[Red]\(&quot;$&quot;#,##0\)"/>
    <numFmt numFmtId="164" formatCode="&quot;$&quot;#,##0"/>
  </numFmts>
  <fonts count="4">
    <font>
      <sz val="10"/>
      <name val="Garmond (W1)"/>
      <family val="2"/>
    </font>
    <font>
      <sz val="10"/>
      <color theme="1"/>
      <name val="Arial"/>
      <family val="2"/>
    </font>
    <font>
      <sz val="12"/>
      <name val="Times New Roman"/>
      <family val="1"/>
    </font>
    <font>
      <sz val="7"/>
      <name val="Times New Roman"/>
      <family val="1"/>
    </font>
  </fonts>
  <fills count="2">
    <fill>
      <patternFill/>
    </fill>
    <fill>
      <patternFill patternType="gray125"/>
    </fill>
  </fills>
  <borders count="7">
    <border>
      <left/>
      <right/>
      <top/>
      <bottom/>
      <diagonal/>
    </border>
    <border>
      <left style="medium">
        <color auto="1"/>
      </left>
      <right style="medium">
        <color auto="1"/>
      </right>
      <top/>
      <bottom style="medium">
        <color auto="1"/>
      </bottom>
    </border>
    <border>
      <left/>
      <right style="medium">
        <color auto="1"/>
      </right>
      <top/>
      <bottom style="medium">
        <color auto="1"/>
      </bottom>
    </border>
    <border>
      <left style="medium">
        <color auto="1"/>
      </left>
      <right/>
      <top style="medium">
        <color auto="1"/>
      </top>
      <bottom style="medium">
        <color auto="1"/>
      </bottom>
    </border>
    <border>
      <left/>
      <right/>
      <top style="medium">
        <color auto="1"/>
      </top>
      <bottom style="medium">
        <color auto="1"/>
      </bottom>
    </border>
    <border>
      <left/>
      <right style="medium">
        <color auto="1"/>
      </right>
      <top style="medium">
        <color auto="1"/>
      </top>
      <bottom style="medium">
        <color auto="1"/>
      </bottom>
    </border>
    <border>
      <left/>
      <right/>
      <top/>
      <bottom style="medium">
        <color auto="1"/>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17">
    <xf numFmtId="0" fontId="0" fillId="0" borderId="0" xfId="0"/>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164" fontId="2" fillId="0" borderId="2" xfId="0" applyNumberFormat="1" applyFont="1" applyBorder="1" applyAlignment="1">
      <alignment horizontal="center" vertical="center" wrapText="1"/>
    </xf>
    <xf numFmtId="6" fontId="2" fillId="0" borderId="2" xfId="0" applyNumberFormat="1" applyFont="1" applyBorder="1" applyAlignment="1">
      <alignment horizontal="right" vertical="center" wrapText="1"/>
    </xf>
    <xf numFmtId="0" fontId="2" fillId="0" borderId="2" xfId="0" applyFont="1" applyBorder="1" applyAlignment="1">
      <alignment vertical="center" wrapText="1"/>
    </xf>
    <xf numFmtId="164" fontId="2" fillId="0" borderId="2" xfId="0" applyNumberFormat="1" applyFont="1" applyBorder="1" applyAlignment="1">
      <alignment vertical="center" wrapText="1"/>
    </xf>
    <xf numFmtId="164" fontId="0" fillId="0" borderId="0" xfId="0" applyNumberFormat="1"/>
    <xf numFmtId="0" fontId="0" fillId="0" borderId="0" xfId="0" applyAlignment="1" quotePrefix="1">
      <alignment horizontal="centerContinuous" wrapText="1"/>
    </xf>
    <xf numFmtId="6" fontId="2" fillId="0" borderId="2" xfId="0" applyNumberFormat="1" applyFont="1" applyBorder="1" applyAlignment="1">
      <alignment vertical="center" wrapText="1"/>
    </xf>
    <xf numFmtId="0" fontId="0" fillId="0" borderId="0" xfId="0" quotePrefix="1"/>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left" wrapText="1"/>
    </xf>
    <xf numFmtId="0" fontId="0" fillId="0" borderId="6" xfId="0" applyBorder="1" applyAlignment="1">
      <alignment horizontal="left" wrapText="1"/>
    </xf>
    <xf numFmtId="0" fontId="2" fillId="0" borderId="6" xfId="0" applyFont="1" applyBorder="1" applyAlignment="1">
      <alignment horizontal="left" vertical="center" wrapText="1"/>
    </xf>
  </cellXfs>
  <cellStyles count="6">
    <cellStyle name="Normal" xfId="0"/>
    <cellStyle name="Percent" xfId="15"/>
    <cellStyle name="Currency" xfId="16"/>
    <cellStyle name="Currency [0]" xfId="17"/>
    <cellStyle name="Comma" xfId="18"/>
    <cellStyle name="Comma [0]" xfId="19"/>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5" Type="http://schemas.openxmlformats.org/officeDocument/2006/relationships/customXml" Target="../customXml/item1.xml" /><Relationship Id="rId1" Type="http://schemas.openxmlformats.org/officeDocument/2006/relationships/theme" Target="theme/theme1.xml" /><Relationship Id="rId2" Type="http://schemas.openxmlformats.org/officeDocument/2006/relationships/worksheet" Target="worksheets/sheet1.xml" /><Relationship Id="rId8" Type="http://schemas.openxmlformats.org/officeDocument/2006/relationships/externalLink" Target="externalLinks/externalLink1.xml" /><Relationship Id="rId4" Type="http://schemas.openxmlformats.org/officeDocument/2006/relationships/sharedStrings" Target="sharedStrings.xml" /><Relationship Id="rId6" Type="http://schemas.openxmlformats.org/officeDocument/2006/relationships/customXml" Target="../customXml/item2.xml" /><Relationship Id="rId3" Type="http://schemas.openxmlformats.org/officeDocument/2006/relationships/styles" Target="styles.xml" /><Relationship Id="rId7" Type="http://schemas.openxmlformats.org/officeDocument/2006/relationships/customXml" Target="../customXml/item3.xml" /></Relationships>
</file>

<file path=xl/externalLinks/_rels/externalLink1.xml.rels><?xml version="1.0" encoding="UTF-8" standalone="yes"?><Relationships xmlns="http://schemas.openxmlformats.org/package/2006/relationships"><Relationship Id="rId1" Type="http://schemas.openxmlformats.org/officeDocument/2006/relationships/externalLinkPath" Target="file:///\\orl-adm02\Redocs\Users\cynth\Dropbox\MSA\UIF%20RATE%20CASE\CURRENT%20MFRs\UIF-%20MFRs%2012-31-19_6-24-2020_FINAL.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Macros"/>
      <sheetName val="COVER"/>
      <sheetName val="CONTENTS vol 2"/>
      <sheetName val="CONTENTS vol 1"/>
      <sheetName val="Sheet1"/>
      <sheetName val="A 1"/>
      <sheetName val="A 2"/>
      <sheetName val="A 3"/>
      <sheetName val="A 4"/>
      <sheetName val="A 5"/>
      <sheetName val="A 5 (a)"/>
      <sheetName val="A 6"/>
      <sheetName val="A 6 (a)"/>
      <sheetName val="A 7"/>
      <sheetName val="A 8"/>
      <sheetName val="A 9"/>
      <sheetName val="A 9 (a)"/>
      <sheetName val="A 10"/>
      <sheetName val="A 10 (a)"/>
      <sheetName val="A 11"/>
      <sheetName val="A 12"/>
      <sheetName val="A 12 (a)"/>
      <sheetName val="A 13"/>
      <sheetName val="A 14"/>
      <sheetName val="A 14 (a)"/>
      <sheetName val="A 15"/>
      <sheetName val="A 16"/>
      <sheetName val="A 17"/>
      <sheetName val="A 18"/>
      <sheetName val="A 18 (a)"/>
      <sheetName val="A 19"/>
      <sheetName val="A 19 (a)"/>
      <sheetName val="Working Capital_PerAR"/>
      <sheetName val="B 1"/>
      <sheetName val="B 2"/>
      <sheetName val="B 3"/>
      <sheetName val="B 4"/>
      <sheetName val="B 5"/>
      <sheetName val="B 5 (a)"/>
      <sheetName val="B 6"/>
      <sheetName val="B 6 (a)"/>
      <sheetName val="B 7"/>
      <sheetName val="B7 Prior Details"/>
      <sheetName val="B 8"/>
      <sheetName val="B8 Prior Details"/>
      <sheetName val="B 9"/>
      <sheetName val="B 10"/>
      <sheetName val="NA PRIOR RCE"/>
      <sheetName val="Prior RCE 2"/>
      <sheetName val="B 11"/>
      <sheetName val="B12 - 1.31.2019"/>
      <sheetName val="B12 - 2.28.2019"/>
      <sheetName val="B12 - 3.31.2019"/>
      <sheetName val="B12 - 4.30.2019"/>
      <sheetName val="B12 - 5.31.2019"/>
      <sheetName val="B12 - 6.30.2019"/>
      <sheetName val="B12 - 7.31.2019"/>
      <sheetName val="B12 - 8.31.2019"/>
      <sheetName val="B12 - 9.30.2019"/>
      <sheetName val="B12 - 10.31.2019"/>
      <sheetName val="B12 - 11.30.2019"/>
      <sheetName val="B12 - 12.31.2019"/>
      <sheetName val="B12 - Test Year"/>
      <sheetName val="B 13"/>
      <sheetName val="B 14"/>
      <sheetName val="B 14 (a)"/>
      <sheetName val="B 15"/>
      <sheetName val="C INSTRUCT"/>
      <sheetName val="C 1"/>
      <sheetName val="C 2 (w)"/>
      <sheetName val="C 2 (s)"/>
      <sheetName val="C 3"/>
      <sheetName val="C 4"/>
      <sheetName val="C 5 (w)"/>
      <sheetName val="C 5 (s)"/>
      <sheetName val="C 6"/>
      <sheetName val="C 7"/>
      <sheetName val="C 8"/>
      <sheetName val="C 9"/>
      <sheetName val="C 10"/>
      <sheetName val="D 1"/>
      <sheetName val="D 2"/>
      <sheetName val="D 2 (a)"/>
      <sheetName val="D 3"/>
      <sheetName val="D 4"/>
      <sheetName val="D 5"/>
      <sheetName val="D 6"/>
      <sheetName val="D 7"/>
      <sheetName val="E 1 (w)"/>
      <sheetName val="E 1 (s)"/>
      <sheetName val="E 2 (w) "/>
      <sheetName val="E 2 sum (s)"/>
      <sheetName val="E 2 (s)"/>
      <sheetName val="E 2 (s) TV"/>
      <sheetName val="E 2 (s) MC"/>
      <sheetName val="E 2 (s) CC"/>
      <sheetName val="E 2 (s) DAE HOA"/>
      <sheetName val="E 3"/>
      <sheetName val="E 4 (w)"/>
      <sheetName val="E 4 (s)"/>
      <sheetName val="E 5 (w)"/>
      <sheetName val="E 5 (s)"/>
      <sheetName val="E 6 (w)"/>
      <sheetName val="E 7"/>
      <sheetName val="E 8"/>
      <sheetName val="E 9"/>
      <sheetName val="E 10"/>
      <sheetName val="AFPI"/>
      <sheetName val="E 11"/>
      <sheetName val="E 12"/>
      <sheetName val="E 13"/>
      <sheetName val="E 14"/>
      <sheetName val="A 1 INT"/>
      <sheetName val="A 2 INT"/>
      <sheetName val="A 3 INT"/>
      <sheetName val="B 1 INT"/>
      <sheetName val="B 2 INT"/>
      <sheetName val="B 3 INT"/>
      <sheetName val="B 15 INT"/>
      <sheetName val="C 1 INT"/>
      <sheetName val="C 2 (W) (S) INT"/>
      <sheetName val="C 3 INT"/>
      <sheetName val="C 5 (W) (S) INT"/>
      <sheetName val="D-1 INT"/>
      <sheetName val="D-2 INT"/>
      <sheetName val="A 1 (I)"/>
      <sheetName val="A 2 (I)"/>
      <sheetName val="A 3 (I)"/>
      <sheetName val="A 6 (I)"/>
      <sheetName val="A-7 (I)"/>
      <sheetName val="A 10 (I)"/>
      <sheetName val="A 12-14 (I)"/>
      <sheetName val="B 1 (I)"/>
      <sheetName val="B 2 (I)"/>
      <sheetName val="B 3 (i)"/>
      <sheetName val="B 14 (I)"/>
      <sheetName val="D 1 I"/>
      <sheetName val="D 2 I"/>
      <sheetName val="E 1 (w) I"/>
      <sheetName val="E 1 (s) I"/>
      <sheetName val="E 2 (w) I"/>
      <sheetName val="E 2 (s) I sum"/>
      <sheetName val="E 2 (s) I"/>
      <sheetName val="E 2 (s) I TV"/>
      <sheetName val="E 2 (s) I MC"/>
      <sheetName val="E 2 (s) I CC"/>
      <sheetName val="E 2 (s) I DAE HOA"/>
      <sheetName val="B 15 (I)"/>
      <sheetName val="AR to MFR"/>
      <sheetName val="Input TBs --&gt;"/>
      <sheetName val="Monthly BS -UC Ledger FORMATTED"/>
      <sheetName val="13-Mth TY UIF Consol Trial Bal"/>
      <sheetName val="BALANCE SHEET"/>
      <sheetName val="APPENDIX A PLANT ACCT "/>
      <sheetName val="REVENUES TESTING"/>
      <sheetName val="Monthly IS -UC Ledger FORMATTED"/>
      <sheetName val="FULL Mo Trial Balance"/>
      <sheetName val="IS Mo Trial Balance"/>
      <sheetName val="UIF only"/>
      <sheetName val="O&amp;M EXP TO BE ALLOCATED"/>
      <sheetName val="O&amp;M EXP ALLOCATED WATER"/>
      <sheetName val="O&amp;M EXP ALLOCATED SEWER"/>
      <sheetName val="EXP ADJ --&gt;"/>
      <sheetName val="Chemical Adj"/>
      <sheetName val="Sheet2"/>
      <sheetName val="EWD"/>
      <sheetName val="ABANDONMENTS"/>
      <sheetName val="Prior RCE"/>
      <sheetName val="TAXES --&gt;"/>
      <sheetName val="TAX EXPENSE"/>
      <sheetName val="RAF Returns"/>
      <sheetName val="C 5 Calculation"/>
      <sheetName val="AR F-23"/>
      <sheetName val="PF PLANT--&gt;"/>
      <sheetName val="A5 Adds"/>
      <sheetName val="A6 Adds"/>
      <sheetName val="PF Sched"/>
      <sheetName val="PF Adds"/>
      <sheetName val="Property Tax"/>
      <sheetName val="Retirements"/>
      <sheetName val="Ret CIAC"/>
      <sheetName val="EQUITY RETURN CALCULATION"/>
      <sheetName val="Leverage Formula"/>
      <sheetName val="2011 Corporate ERC"/>
      <sheetName val="2011 UIF ERC"/>
      <sheetName val="REV REQ --&gt;"/>
      <sheetName val="Rev Req Final"/>
      <sheetName val="Rev Req Int"/>
      <sheetName val="REVENUE REQUIREMENTS"/>
      <sheetName val="PROFORMA YEAR"/>
      <sheetName val="INTERIM COST OF CAPITAL"/>
      <sheetName val="2019 ERC"/>
      <sheetName val="Sludge Hauling"/>
      <sheetName val="Sheet3"/>
      <sheetName val="Sheet6"/>
      <sheetName val="Sheet5"/>
      <sheetName val="2007 - 2009 &amp; Test Year BS"/>
      <sheetName val="Sewer Balance Sheet"/>
      <sheetName val="Water Balance Sheet"/>
      <sheetName val="Common Plant"/>
    </sheetNames>
    <sheetDataSet>
      <sheetData sheetId="0">
        <row r="4">
          <cell r="E4" t="str">
            <v>Company:  Utilities, Inc. of Florida </v>
          </cell>
        </row>
        <row r="6">
          <cell r="E6" t="str">
            <v>Docket No.: 20200139-WS</v>
          </cell>
        </row>
        <row r="7">
          <cell r="E7" t="str">
            <v>Test Year Ended: December 31, 2019</v>
          </cell>
        </row>
        <row r="10">
          <cell r="E10" t="str">
            <v>Preparer: Deborah D. Swain</v>
          </cell>
        </row>
        <row r="11">
          <cell r="E11" t="str">
            <v>Preparer: Jared Deason </v>
          </cell>
        </row>
        <row r="23">
          <cell r="B23" t="str">
            <v>Page 1 of 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C1:G120"/>
  <sheetViews>
    <sheetView tabSelected="1" workbookViewId="0" topLeftCell="A15">
      <selection pane="topLeft" activeCell="J31" sqref="J31"/>
    </sheetView>
  </sheetViews>
  <sheetFormatPr defaultRowHeight="12.75"/>
  <cols>
    <col min="3" max="3" width="18.2857142857143" customWidth="1"/>
    <col min="4" max="4" width="13.7142857142857" customWidth="1"/>
    <col min="5" max="5" width="54.2857142857143" customWidth="1"/>
    <col min="6" max="6" width="19.1428571428571" style="7" customWidth="1"/>
    <col min="7" max="7" width="11.1428571428571" bestFit="1" customWidth="1"/>
  </cols>
  <sheetData>
    <row r="1" spans="3:7" ht="57.6" customHeight="1" thickBot="1">
      <c r="C1" s="14" t="s">
        <v>65</v>
      </c>
      <c r="D1" s="15"/>
      <c r="E1" s="15"/>
      <c r="F1" s="15"/>
      <c r="G1" s="8" t="s">
        <v>55</v>
      </c>
    </row>
    <row r="2" spans="3:6" ht="16.5" thickBot="1">
      <c r="C2" s="11" t="s">
        <v>0</v>
      </c>
      <c r="D2" s="12"/>
      <c r="E2" s="12"/>
      <c r="F2" s="13"/>
    </row>
    <row r="3" spans="3:6" ht="16.5" thickBot="1">
      <c r="C3" s="1" t="s">
        <v>1</v>
      </c>
      <c r="D3" s="2" t="s">
        <v>2</v>
      </c>
      <c r="E3" s="2" t="s">
        <v>3</v>
      </c>
      <c r="F3" s="3" t="s">
        <v>4</v>
      </c>
    </row>
    <row r="4" spans="3:6" ht="16.5" thickBot="1">
      <c r="C4" s="1">
        <v>307.20</v>
      </c>
      <c r="D4" s="4">
        <v>224513</v>
      </c>
      <c r="E4" s="5" t="s">
        <v>5</v>
      </c>
      <c r="F4" s="6">
        <v>76796</v>
      </c>
    </row>
    <row r="5" spans="3:6" ht="16.5" thickBot="1">
      <c r="C5" s="1"/>
      <c r="D5" s="4"/>
      <c r="E5" s="5" t="s">
        <v>6</v>
      </c>
      <c r="F5" s="6">
        <v>98145</v>
      </c>
    </row>
    <row r="6" spans="3:6" ht="16.5" thickBot="1">
      <c r="C6" s="1"/>
      <c r="D6" s="4"/>
      <c r="E6" s="5" t="s">
        <v>7</v>
      </c>
      <c r="F6" s="6">
        <v>49573</v>
      </c>
    </row>
    <row r="7" spans="3:6" ht="16.5" thickBot="1">
      <c r="C7" s="1">
        <v>309.20</v>
      </c>
      <c r="D7" s="4">
        <v>576869</v>
      </c>
      <c r="E7" s="5" t="s">
        <v>8</v>
      </c>
      <c r="F7" s="6">
        <v>506869</v>
      </c>
    </row>
    <row r="8" spans="3:6" ht="16.5" thickBot="1">
      <c r="C8" s="1"/>
      <c r="D8" s="4"/>
      <c r="E8" s="5" t="s">
        <v>9</v>
      </c>
      <c r="F8" s="6">
        <v>70000</v>
      </c>
    </row>
    <row r="9" spans="3:6" ht="16.5" thickBot="1">
      <c r="C9" s="1">
        <v>310.20</v>
      </c>
      <c r="D9" s="4">
        <v>253755</v>
      </c>
      <c r="E9" s="5" t="s">
        <v>10</v>
      </c>
      <c r="F9" s="6">
        <v>100256</v>
      </c>
    </row>
    <row r="10" spans="3:6" ht="16.5" thickBot="1">
      <c r="C10" s="1"/>
      <c r="D10" s="4"/>
      <c r="E10" s="5" t="s">
        <v>11</v>
      </c>
      <c r="F10" s="6">
        <v>104292</v>
      </c>
    </row>
    <row r="11" spans="3:6" ht="16.5" thickBot="1">
      <c r="C11" s="1"/>
      <c r="D11" s="4"/>
      <c r="E11" s="5" t="s">
        <v>12</v>
      </c>
      <c r="F11" s="6">
        <v>49208</v>
      </c>
    </row>
    <row r="12" spans="3:6" ht="16.5" thickBot="1">
      <c r="C12" s="1">
        <v>320.30</v>
      </c>
      <c r="D12" s="4">
        <v>89406</v>
      </c>
      <c r="E12" s="5" t="s">
        <v>13</v>
      </c>
      <c r="F12" s="6">
        <v>56241</v>
      </c>
    </row>
    <row r="13" spans="3:6" ht="16.5" thickBot="1">
      <c r="C13" s="1"/>
      <c r="D13" s="4"/>
      <c r="E13" s="5" t="s">
        <v>14</v>
      </c>
      <c r="F13" s="6">
        <v>33165</v>
      </c>
    </row>
    <row r="14" spans="3:6" ht="16.9" customHeight="1" thickBot="1">
      <c r="C14" s="1">
        <v>330.40</v>
      </c>
      <c r="D14" s="4">
        <v>260596</v>
      </c>
      <c r="E14" s="5" t="s">
        <v>15</v>
      </c>
      <c r="F14" s="6">
        <v>188923</v>
      </c>
    </row>
    <row r="15" spans="3:6" ht="16.5" thickBot="1">
      <c r="C15" s="1"/>
      <c r="D15" s="4"/>
      <c r="E15" s="5" t="s">
        <v>16</v>
      </c>
      <c r="F15" s="6">
        <v>71672</v>
      </c>
    </row>
    <row r="16" spans="3:6" ht="16.5" thickBot="1">
      <c r="C16" s="1">
        <v>331.40</v>
      </c>
      <c r="D16" s="4">
        <v>2591684</v>
      </c>
      <c r="E16" s="5" t="s">
        <v>17</v>
      </c>
      <c r="F16" s="6">
        <v>170810</v>
      </c>
    </row>
    <row r="17" spans="3:6" ht="16.5" thickBot="1">
      <c r="C17" s="1"/>
      <c r="D17" s="4"/>
      <c r="E17" s="5" t="s">
        <v>18</v>
      </c>
      <c r="F17" s="6">
        <v>77743</v>
      </c>
    </row>
    <row r="18" spans="3:6" ht="16.5" thickBot="1">
      <c r="C18" s="1"/>
      <c r="D18" s="4"/>
      <c r="E18" s="5" t="s">
        <v>19</v>
      </c>
      <c r="F18" s="6">
        <v>22000</v>
      </c>
    </row>
    <row r="19" spans="3:6" ht="16.5" thickBot="1">
      <c r="C19" s="1"/>
      <c r="D19" s="4"/>
      <c r="E19" s="5" t="s">
        <v>20</v>
      </c>
      <c r="F19" s="6">
        <v>1711673</v>
      </c>
    </row>
    <row r="20" spans="3:6" ht="16.5" thickBot="1">
      <c r="C20" s="1"/>
      <c r="D20" s="4"/>
      <c r="E20" s="5" t="s">
        <v>21</v>
      </c>
      <c r="F20" s="6">
        <v>154042</v>
      </c>
    </row>
    <row r="21" spans="3:6" ht="16.5" thickBot="1">
      <c r="C21" s="1"/>
      <c r="D21" s="4"/>
      <c r="E21" s="5" t="s">
        <v>22</v>
      </c>
      <c r="F21" s="6">
        <v>347142</v>
      </c>
    </row>
    <row r="22" spans="3:6" ht="16.5" thickBot="1">
      <c r="C22" s="1"/>
      <c r="D22" s="4"/>
      <c r="E22" s="5" t="s">
        <v>23</v>
      </c>
      <c r="F22" s="6">
        <v>108275</v>
      </c>
    </row>
    <row r="23" spans="3:6" ht="16.5" thickBot="1">
      <c r="C23" s="1">
        <v>341.50</v>
      </c>
      <c r="D23" s="4">
        <v>64172</v>
      </c>
      <c r="E23" s="5" t="s">
        <v>24</v>
      </c>
      <c r="F23" s="6">
        <v>49533</v>
      </c>
    </row>
    <row r="24" spans="3:7" ht="16.5" thickBot="1">
      <c r="C24" s="1"/>
      <c r="D24" s="4"/>
      <c r="E24" s="5" t="s">
        <v>25</v>
      </c>
      <c r="F24" s="6">
        <v>14639</v>
      </c>
      <c r="G24" s="7">
        <f>SUM(F4:F24)</f>
        <v>4060997</v>
      </c>
    </row>
    <row r="26" ht="13.5" thickBot="1"/>
    <row r="27" spans="3:6" ht="16.5" thickBot="1">
      <c r="C27" s="11" t="s">
        <v>26</v>
      </c>
      <c r="D27" s="12"/>
      <c r="E27" s="12"/>
      <c r="F27" s="13"/>
    </row>
    <row r="28" spans="3:6" ht="16.5" thickBot="1">
      <c r="C28" s="1" t="s">
        <v>1</v>
      </c>
      <c r="D28" s="2" t="s">
        <v>2</v>
      </c>
      <c r="E28" s="2" t="s">
        <v>3</v>
      </c>
      <c r="F28" s="3" t="s">
        <v>4</v>
      </c>
    </row>
    <row r="29" spans="3:6" ht="16.5" thickBot="1">
      <c r="C29" s="1">
        <v>391.70</v>
      </c>
      <c r="D29" s="4">
        <v>58904</v>
      </c>
      <c r="E29" s="5" t="s">
        <v>24</v>
      </c>
      <c r="F29" s="6">
        <v>45467</v>
      </c>
    </row>
    <row r="30" spans="3:6" ht="16.5" thickBot="1">
      <c r="C30" s="1"/>
      <c r="D30" s="4"/>
      <c r="E30" s="5" t="s">
        <v>25</v>
      </c>
      <c r="F30" s="6">
        <v>13437</v>
      </c>
    </row>
    <row r="31" spans="3:6" ht="16.5" thickBot="1">
      <c r="C31" s="1">
        <v>354.40</v>
      </c>
      <c r="D31" s="4">
        <v>707506</v>
      </c>
      <c r="E31" s="5" t="s">
        <v>30</v>
      </c>
      <c r="F31" s="6">
        <v>707506</v>
      </c>
    </row>
    <row r="32" spans="3:6" ht="16.5" thickBot="1">
      <c r="C32" s="1">
        <v>355.30</v>
      </c>
      <c r="D32" s="4">
        <v>153163</v>
      </c>
      <c r="E32" s="5" t="s">
        <v>31</v>
      </c>
      <c r="F32" s="6">
        <v>153163</v>
      </c>
    </row>
    <row r="33" spans="3:6" ht="16.5" thickBot="1">
      <c r="C33" s="1">
        <v>360.20</v>
      </c>
      <c r="D33" s="4">
        <v>3001216</v>
      </c>
      <c r="E33" s="5" t="s">
        <v>32</v>
      </c>
      <c r="F33" s="6">
        <v>202637</v>
      </c>
    </row>
    <row r="34" spans="3:6" ht="16.5" thickBot="1">
      <c r="C34" s="1"/>
      <c r="D34" s="4"/>
      <c r="E34" s="5" t="s">
        <v>33</v>
      </c>
      <c r="F34" s="6">
        <v>93492</v>
      </c>
    </row>
    <row r="35" spans="3:6" ht="16.5" thickBot="1">
      <c r="C35" s="1"/>
      <c r="D35" s="4"/>
      <c r="E35" s="5" t="s">
        <v>34</v>
      </c>
      <c r="F35" s="6">
        <v>58139</v>
      </c>
    </row>
    <row r="36" spans="3:6" ht="16.5" thickBot="1">
      <c r="C36" s="1"/>
      <c r="D36" s="4"/>
      <c r="E36" s="5" t="s">
        <v>20</v>
      </c>
      <c r="F36" s="6">
        <v>2009355</v>
      </c>
    </row>
    <row r="37" spans="3:6" ht="16.5" thickBot="1">
      <c r="C37" s="1"/>
      <c r="D37" s="4"/>
      <c r="E37" s="5" t="s">
        <v>35</v>
      </c>
      <c r="F37" s="6">
        <v>51347</v>
      </c>
    </row>
    <row r="38" spans="3:6" ht="16.5" thickBot="1">
      <c r="C38" s="1"/>
      <c r="D38" s="4"/>
      <c r="E38" s="5" t="s">
        <v>22</v>
      </c>
      <c r="F38" s="6">
        <v>115714</v>
      </c>
    </row>
    <row r="39" spans="3:6" ht="16.5" thickBot="1">
      <c r="C39" s="1"/>
      <c r="D39" s="4"/>
      <c r="E39" s="5" t="s">
        <v>36</v>
      </c>
      <c r="F39" s="6">
        <v>89331</v>
      </c>
    </row>
    <row r="40" spans="3:6" ht="16.5" thickBot="1">
      <c r="C40" s="1"/>
      <c r="D40" s="4"/>
      <c r="E40" s="5" t="s">
        <v>42</v>
      </c>
      <c r="F40" s="6">
        <v>374656</v>
      </c>
    </row>
    <row r="41" spans="3:6" ht="16.5" thickBot="1">
      <c r="C41" s="1"/>
      <c r="D41" s="4"/>
      <c r="E41" s="5" t="s">
        <v>37</v>
      </c>
      <c r="F41" s="6">
        <v>6546</v>
      </c>
    </row>
    <row r="42" spans="3:6" ht="21" customHeight="1" thickBot="1">
      <c r="C42" s="1" t="s">
        <v>27</v>
      </c>
      <c r="D42" s="4">
        <v>4245921</v>
      </c>
      <c r="E42" s="5" t="s">
        <v>38</v>
      </c>
      <c r="F42" s="6">
        <v>2062398</v>
      </c>
    </row>
    <row r="43" spans="3:6" ht="16.5" thickBot="1">
      <c r="C43" s="1"/>
      <c r="D43" s="4"/>
      <c r="E43" s="5" t="s">
        <v>39</v>
      </c>
      <c r="F43" s="6">
        <v>664201</v>
      </c>
    </row>
    <row r="44" spans="3:6" ht="16.5" thickBot="1">
      <c r="C44" s="1"/>
      <c r="D44" s="4"/>
      <c r="E44" s="5" t="s">
        <v>40</v>
      </c>
      <c r="F44" s="6">
        <v>678829</v>
      </c>
    </row>
    <row r="45" spans="3:6" ht="16.5" thickBot="1">
      <c r="C45" s="1"/>
      <c r="D45" s="4"/>
      <c r="E45" s="5" t="s">
        <v>36</v>
      </c>
      <c r="F45" s="6">
        <v>382847</v>
      </c>
    </row>
    <row r="46" spans="3:6" ht="16.5" thickBot="1">
      <c r="C46" s="1"/>
      <c r="D46" s="4"/>
      <c r="E46" s="5" t="s">
        <v>41</v>
      </c>
      <c r="F46" s="6">
        <v>172192</v>
      </c>
    </row>
    <row r="47" spans="3:6" ht="16.5" thickBot="1">
      <c r="C47" s="1"/>
      <c r="D47" s="4"/>
      <c r="E47" s="5" t="s">
        <v>37</v>
      </c>
      <c r="F47" s="6">
        <v>95045</v>
      </c>
    </row>
    <row r="48" spans="3:6" ht="16.5" thickBot="1">
      <c r="C48" s="1"/>
      <c r="D48" s="4"/>
      <c r="E48" s="5" t="s">
        <v>42</v>
      </c>
      <c r="F48" s="6">
        <v>190409</v>
      </c>
    </row>
    <row r="49" spans="3:6" ht="19.9" customHeight="1" thickBot="1">
      <c r="C49" s="1" t="s">
        <v>28</v>
      </c>
      <c r="D49" s="4">
        <v>314153</v>
      </c>
      <c r="E49" s="5" t="s">
        <v>37</v>
      </c>
      <c r="F49" s="6">
        <v>74475</v>
      </c>
    </row>
    <row r="50" spans="3:6" ht="19.9" customHeight="1" thickBot="1">
      <c r="C50" s="1"/>
      <c r="D50" s="4"/>
      <c r="E50" s="5" t="s">
        <v>36</v>
      </c>
      <c r="F50" s="6">
        <v>195252</v>
      </c>
    </row>
    <row r="51" spans="3:6" ht="19.9" customHeight="1" thickBot="1">
      <c r="C51" s="1"/>
      <c r="D51" s="4"/>
      <c r="E51" s="5" t="s">
        <v>42</v>
      </c>
      <c r="F51" s="6">
        <v>44426</v>
      </c>
    </row>
    <row r="52" spans="3:6" ht="16.5" thickBot="1">
      <c r="C52" s="1">
        <v>370.30</v>
      </c>
      <c r="D52" s="4">
        <v>1797181</v>
      </c>
      <c r="E52" s="5" t="s">
        <v>36</v>
      </c>
      <c r="F52" s="6">
        <v>545041</v>
      </c>
    </row>
    <row r="53" spans="3:6" ht="16.5" thickBot="1">
      <c r="C53" s="1"/>
      <c r="D53" s="4"/>
      <c r="E53" s="5" t="s">
        <v>37</v>
      </c>
      <c r="F53" s="6">
        <v>607259</v>
      </c>
    </row>
    <row r="54" spans="3:6" ht="16.5" thickBot="1">
      <c r="C54" s="1"/>
      <c r="D54" s="4"/>
      <c r="E54" s="5" t="s">
        <v>43</v>
      </c>
      <c r="F54" s="6">
        <v>560469</v>
      </c>
    </row>
    <row r="55" spans="3:6" ht="16.5" thickBot="1">
      <c r="C55" s="1"/>
      <c r="D55" s="4"/>
      <c r="E55" s="5" t="s">
        <v>44</v>
      </c>
      <c r="F55" s="6">
        <v>84411</v>
      </c>
    </row>
    <row r="56" spans="3:6" ht="16.5" thickBot="1">
      <c r="C56" s="1">
        <v>371.30</v>
      </c>
      <c r="D56" s="4">
        <v>736853</v>
      </c>
      <c r="E56" s="5" t="s">
        <v>36</v>
      </c>
      <c r="F56" s="6">
        <v>665728</v>
      </c>
    </row>
    <row r="57" spans="3:6" ht="16.5" thickBot="1">
      <c r="C57" s="1"/>
      <c r="D57" s="4"/>
      <c r="E57" s="5" t="s">
        <v>37</v>
      </c>
      <c r="F57" s="6">
        <v>71125</v>
      </c>
    </row>
    <row r="58" spans="3:6" ht="16.5" thickBot="1">
      <c r="C58" s="1">
        <v>380.40</v>
      </c>
      <c r="D58" s="4">
        <v>12307021</v>
      </c>
      <c r="E58" s="5" t="s">
        <v>23</v>
      </c>
      <c r="F58" s="6">
        <v>5052476</v>
      </c>
    </row>
    <row r="59" spans="3:6" ht="16.5" thickBot="1">
      <c r="C59" s="1"/>
      <c r="D59" s="4"/>
      <c r="E59" s="5" t="s">
        <v>62</v>
      </c>
      <c r="F59" s="6">
        <v>2901907</v>
      </c>
    </row>
    <row r="60" spans="3:6" ht="16.5" thickBot="1">
      <c r="C60" s="1"/>
      <c r="D60" s="4"/>
      <c r="E60" s="5" t="s">
        <v>45</v>
      </c>
      <c r="F60" s="6">
        <v>3186839</v>
      </c>
    </row>
    <row r="61" spans="3:6" ht="16.5" thickBot="1">
      <c r="C61" s="1"/>
      <c r="D61" s="4"/>
      <c r="E61" s="5" t="s">
        <v>46</v>
      </c>
      <c r="F61" s="6">
        <v>320412</v>
      </c>
    </row>
    <row r="62" spans="3:6" ht="16.5" thickBot="1">
      <c r="C62" s="1"/>
      <c r="D62" s="4"/>
      <c r="E62" s="5" t="s">
        <v>66</v>
      </c>
      <c r="F62" s="6">
        <v>396710</v>
      </c>
    </row>
    <row r="63" spans="3:6" ht="16.5" thickBot="1">
      <c r="C63" s="1"/>
      <c r="D63" s="4"/>
      <c r="E63" s="5" t="s">
        <v>67</v>
      </c>
      <c r="F63" s="6">
        <v>198117</v>
      </c>
    </row>
    <row r="64" spans="3:6" ht="16.5" thickBot="1">
      <c r="C64" s="1"/>
      <c r="D64" s="4"/>
      <c r="E64" s="5" t="s">
        <v>47</v>
      </c>
      <c r="F64" s="6">
        <v>130264</v>
      </c>
    </row>
    <row r="65" spans="3:6" ht="16.5" thickBot="1">
      <c r="C65" s="1"/>
      <c r="D65" s="4"/>
      <c r="E65" s="5" t="s">
        <v>48</v>
      </c>
      <c r="F65" s="6">
        <v>40636</v>
      </c>
    </row>
    <row r="66" spans="3:6" ht="16.5" thickBot="1">
      <c r="C66" s="1"/>
      <c r="D66" s="4"/>
      <c r="E66" s="5" t="s">
        <v>49</v>
      </c>
      <c r="F66" s="6">
        <v>34000</v>
      </c>
    </row>
    <row r="67" spans="3:6" ht="16.5" thickBot="1">
      <c r="C67" s="1"/>
      <c r="D67" s="4"/>
      <c r="E67" s="5" t="s">
        <v>50</v>
      </c>
      <c r="F67" s="6">
        <v>45660</v>
      </c>
    </row>
    <row r="68" spans="3:6" ht="16.5" thickBot="1">
      <c r="C68" s="1">
        <v>381.40</v>
      </c>
      <c r="D68" s="4">
        <v>1378630</v>
      </c>
      <c r="E68" s="5" t="s">
        <v>23</v>
      </c>
      <c r="F68" s="6">
        <v>1378630</v>
      </c>
    </row>
    <row r="69" spans="3:6" ht="16.5" thickBot="1">
      <c r="C69" s="1">
        <v>398.30</v>
      </c>
      <c r="D69" s="4">
        <v>605562</v>
      </c>
      <c r="E69" s="5" t="s">
        <v>51</v>
      </c>
      <c r="F69" s="6">
        <v>247761</v>
      </c>
    </row>
    <row r="70" spans="3:6" ht="16.5" thickBot="1">
      <c r="C70" s="1"/>
      <c r="D70" s="4"/>
      <c r="E70" s="5" t="s">
        <v>52</v>
      </c>
      <c r="F70" s="6">
        <v>135490</v>
      </c>
    </row>
    <row r="71" spans="3:6" ht="16.5" thickBot="1">
      <c r="C71" s="1"/>
      <c r="D71" s="4"/>
      <c r="E71" s="5" t="s">
        <v>53</v>
      </c>
      <c r="F71" s="6">
        <v>125647</v>
      </c>
    </row>
    <row r="72" spans="3:7" ht="16.5" thickBot="1">
      <c r="C72" s="1"/>
      <c r="D72" s="4"/>
      <c r="E72" s="5" t="s">
        <v>54</v>
      </c>
      <c r="F72" s="6">
        <v>96664</v>
      </c>
      <c r="G72" s="7">
        <f>SUM(F29:F72)</f>
        <v>25306110</v>
      </c>
    </row>
    <row r="75" spans="3:7" ht="60.6" customHeight="1" thickBot="1">
      <c r="C75" s="16" t="s">
        <v>60</v>
      </c>
      <c r="D75" s="15"/>
      <c r="E75" s="15"/>
      <c r="F75" s="15"/>
      <c r="G75" s="8" t="s">
        <v>55</v>
      </c>
    </row>
    <row r="76" spans="3:6" ht="16.5" thickBot="1">
      <c r="C76" s="11" t="s">
        <v>0</v>
      </c>
      <c r="D76" s="12"/>
      <c r="E76" s="12"/>
      <c r="F76" s="13"/>
    </row>
    <row r="77" spans="3:6" ht="16.5" thickBot="1">
      <c r="C77" s="1" t="s">
        <v>1</v>
      </c>
      <c r="D77" s="2" t="s">
        <v>2</v>
      </c>
      <c r="E77" s="2" t="s">
        <v>3</v>
      </c>
      <c r="F77" s="3" t="s">
        <v>29</v>
      </c>
    </row>
    <row r="78" spans="3:6" ht="16.5" thickBot="1">
      <c r="C78" s="1">
        <v>307.20</v>
      </c>
      <c r="D78" s="4">
        <v>-106377</v>
      </c>
      <c r="E78" s="5" t="s">
        <v>56</v>
      </c>
      <c r="F78" s="9">
        <v>-36560</v>
      </c>
    </row>
    <row r="79" spans="3:6" ht="16.5" thickBot="1">
      <c r="C79" s="1"/>
      <c r="D79" s="4"/>
      <c r="E79" s="5" t="s">
        <v>6</v>
      </c>
      <c r="F79" s="9">
        <v>-46408</v>
      </c>
    </row>
    <row r="80" spans="3:6" ht="16.5" thickBot="1">
      <c r="C80" s="1"/>
      <c r="D80" s="4"/>
      <c r="E80" s="5" t="s">
        <v>57</v>
      </c>
      <c r="F80" s="9">
        <v>-23408</v>
      </c>
    </row>
    <row r="81" spans="3:6" ht="16.5" thickBot="1">
      <c r="C81" s="1">
        <v>310.20</v>
      </c>
      <c r="D81" s="4">
        <v>-18627</v>
      </c>
      <c r="E81" s="5" t="s">
        <v>58</v>
      </c>
      <c r="F81" s="9">
        <v>-18627</v>
      </c>
    </row>
    <row r="82" spans="3:6" ht="16.5" thickBot="1">
      <c r="C82" s="1" t="s">
        <v>63</v>
      </c>
      <c r="D82" s="4">
        <v>-27307</v>
      </c>
      <c r="E82" s="5" t="s">
        <v>13</v>
      </c>
      <c r="F82" s="9">
        <v>-27307</v>
      </c>
    </row>
    <row r="83" spans="3:6" ht="16.5" thickBot="1">
      <c r="C83" s="1">
        <v>330.40</v>
      </c>
      <c r="D83" s="4">
        <v>-27359</v>
      </c>
      <c r="E83" s="5" t="s">
        <v>16</v>
      </c>
      <c r="F83" s="9">
        <v>-21359</v>
      </c>
    </row>
    <row r="84" spans="3:6" ht="16.5" thickBot="1">
      <c r="C84" s="1">
        <v>331.40</v>
      </c>
      <c r="D84" s="4">
        <v>-501685</v>
      </c>
      <c r="E84" s="5" t="s">
        <v>17</v>
      </c>
      <c r="F84" s="9">
        <v>-33309</v>
      </c>
    </row>
    <row r="85" spans="3:6" ht="16.5" thickBot="1">
      <c r="C85" s="1"/>
      <c r="D85" s="4"/>
      <c r="E85" s="5" t="s">
        <v>18</v>
      </c>
      <c r="F85" s="9">
        <v>-16142</v>
      </c>
    </row>
    <row r="86" spans="3:6" ht="16.5" thickBot="1">
      <c r="C86" s="1"/>
      <c r="D86" s="4"/>
      <c r="E86" s="5" t="s">
        <v>19</v>
      </c>
      <c r="F86" s="9">
        <v>-4735</v>
      </c>
    </row>
    <row r="87" spans="3:6" ht="16.5" thickBot="1">
      <c r="C87" s="1"/>
      <c r="D87" s="4"/>
      <c r="E87" s="5" t="s">
        <v>20</v>
      </c>
      <c r="F87" s="9">
        <v>-354033</v>
      </c>
    </row>
    <row r="88" spans="3:6" ht="16.5" thickBot="1">
      <c r="C88" s="1"/>
      <c r="D88" s="4"/>
      <c r="E88" s="5" t="s">
        <v>22</v>
      </c>
      <c r="F88" s="9">
        <v>-71685</v>
      </c>
    </row>
    <row r="89" spans="3:6" ht="16.5" thickBot="1">
      <c r="C89" s="1"/>
      <c r="D89" s="4"/>
      <c r="E89" s="5" t="s">
        <v>23</v>
      </c>
      <c r="F89" s="9">
        <v>-21781</v>
      </c>
    </row>
    <row r="90" spans="3:6" ht="16.5" thickBot="1">
      <c r="C90" s="1">
        <v>341.50</v>
      </c>
      <c r="D90" s="4">
        <v>-11747</v>
      </c>
      <c r="E90" s="5" t="s">
        <v>59</v>
      </c>
      <c r="F90" s="9">
        <v>-11746</v>
      </c>
    </row>
    <row r="91" ht="12.75">
      <c r="C91" s="10" t="s">
        <v>64</v>
      </c>
    </row>
    <row r="92" ht="13.5" thickBot="1"/>
    <row r="93" spans="3:6" ht="16.5" thickBot="1">
      <c r="C93" s="11" t="s">
        <v>26</v>
      </c>
      <c r="D93" s="12"/>
      <c r="E93" s="12"/>
      <c r="F93" s="13"/>
    </row>
    <row r="94" spans="3:6" ht="16.5" thickBot="1">
      <c r="C94" s="1" t="s">
        <v>1</v>
      </c>
      <c r="D94" s="2" t="s">
        <v>2</v>
      </c>
      <c r="E94" s="2" t="s">
        <v>3</v>
      </c>
      <c r="F94" s="2" t="s">
        <v>29</v>
      </c>
    </row>
    <row r="95" spans="3:6" ht="16.5" thickBot="1">
      <c r="C95" s="1">
        <v>391.70</v>
      </c>
      <c r="D95" s="4">
        <v>-10782</v>
      </c>
      <c r="E95" s="5" t="s">
        <v>59</v>
      </c>
      <c r="F95" s="9">
        <v>-10782</v>
      </c>
    </row>
    <row r="96" spans="3:6" ht="16.5" thickBot="1">
      <c r="C96" s="1">
        <v>354.40</v>
      </c>
      <c r="D96" s="4">
        <v>-247401</v>
      </c>
      <c r="E96" s="5" t="s">
        <v>30</v>
      </c>
      <c r="F96" s="9">
        <v>-247401</v>
      </c>
    </row>
    <row r="97" spans="3:6" ht="16.5" thickBot="1">
      <c r="C97" s="1">
        <v>360.20</v>
      </c>
      <c r="D97" s="4">
        <v>-905443</v>
      </c>
      <c r="E97" s="5" t="s">
        <v>34</v>
      </c>
      <c r="F97" s="9">
        <v>-20063</v>
      </c>
    </row>
    <row r="98" spans="3:6" ht="16.5" thickBot="1">
      <c r="C98" s="1"/>
      <c r="D98" s="4"/>
      <c r="E98" s="5" t="s">
        <v>20</v>
      </c>
      <c r="F98" s="9">
        <v>-691829</v>
      </c>
    </row>
    <row r="99" spans="3:6" ht="16.5" thickBot="1">
      <c r="C99" s="1"/>
      <c r="D99" s="4"/>
      <c r="E99" s="5" t="s">
        <v>22</v>
      </c>
      <c r="F99" s="9">
        <v>-39777</v>
      </c>
    </row>
    <row r="100" spans="3:6" ht="16.5" thickBot="1">
      <c r="C100" s="1"/>
      <c r="D100" s="4"/>
      <c r="E100" s="5" t="s">
        <v>36</v>
      </c>
      <c r="F100" s="9">
        <v>-30094</v>
      </c>
    </row>
    <row r="101" spans="3:6" ht="16.5" thickBot="1">
      <c r="C101" s="1"/>
      <c r="D101" s="4"/>
      <c r="E101" s="5" t="s">
        <v>42</v>
      </c>
      <c r="F101" s="9">
        <v>-121404</v>
      </c>
    </row>
    <row r="102" spans="3:6" ht="16.5" thickBot="1">
      <c r="C102" s="1"/>
      <c r="D102" s="4"/>
      <c r="E102" s="5" t="s">
        <v>61</v>
      </c>
      <c r="F102" s="9">
        <v>-2275</v>
      </c>
    </row>
    <row r="103" spans="3:6" ht="16.5" thickBot="1">
      <c r="C103" s="1" t="s">
        <v>27</v>
      </c>
      <c r="D103" s="4">
        <v>-122918</v>
      </c>
      <c r="E103" s="5" t="s">
        <v>36</v>
      </c>
      <c r="F103" s="9">
        <v>-70866</v>
      </c>
    </row>
    <row r="104" spans="3:6" ht="16.5" thickBot="1">
      <c r="C104" s="1"/>
      <c r="D104" s="4"/>
      <c r="E104" s="5" t="s">
        <v>61</v>
      </c>
      <c r="F104" s="9">
        <v>-18151</v>
      </c>
    </row>
    <row r="105" spans="3:6" ht="16.5" thickBot="1">
      <c r="C105" s="1"/>
      <c r="D105" s="4"/>
      <c r="E105" s="5" t="s">
        <v>42</v>
      </c>
      <c r="F105" s="9">
        <v>-33901</v>
      </c>
    </row>
    <row r="106" spans="3:6" ht="16.5" thickBot="1">
      <c r="C106" s="1" t="s">
        <v>28</v>
      </c>
      <c r="D106" s="4">
        <v>-94778</v>
      </c>
      <c r="E106" s="5" t="s">
        <v>61</v>
      </c>
      <c r="F106" s="9">
        <v>-23132</v>
      </c>
    </row>
    <row r="107" spans="3:6" ht="16.5" thickBot="1">
      <c r="C107" s="1"/>
      <c r="D107" s="4"/>
      <c r="E107" s="5" t="s">
        <v>36</v>
      </c>
      <c r="F107" s="9">
        <v>-58781</v>
      </c>
    </row>
    <row r="108" spans="3:6" ht="16.5" thickBot="1">
      <c r="C108" s="1"/>
      <c r="D108" s="4"/>
      <c r="E108" s="5" t="s">
        <v>42</v>
      </c>
      <c r="F108" s="9">
        <v>-12865</v>
      </c>
    </row>
    <row r="109" spans="3:6" ht="16.5" thickBot="1">
      <c r="C109" s="1">
        <v>370.30</v>
      </c>
      <c r="D109" s="4">
        <v>-682551</v>
      </c>
      <c r="E109" s="5" t="s">
        <v>36</v>
      </c>
      <c r="F109" s="9">
        <v>-200856</v>
      </c>
    </row>
    <row r="110" spans="3:6" ht="16.5" thickBot="1">
      <c r="C110" s="1"/>
      <c r="D110" s="4"/>
      <c r="E110" s="5" t="s">
        <v>61</v>
      </c>
      <c r="F110" s="9">
        <v>-230877</v>
      </c>
    </row>
    <row r="111" spans="3:6" ht="16.5" thickBot="1">
      <c r="C111" s="1"/>
      <c r="D111" s="4"/>
      <c r="E111" s="5" t="s">
        <v>43</v>
      </c>
      <c r="F111" s="9">
        <v>-211628</v>
      </c>
    </row>
    <row r="112" spans="3:6" ht="16.5" thickBot="1">
      <c r="C112" s="1"/>
      <c r="D112" s="4"/>
      <c r="E112" s="5" t="s">
        <v>44</v>
      </c>
      <c r="F112" s="9">
        <v>-39190</v>
      </c>
    </row>
    <row r="113" spans="3:6" ht="16.5" thickBot="1">
      <c r="C113" s="1">
        <v>371.30</v>
      </c>
      <c r="D113" s="4">
        <v>-273146</v>
      </c>
      <c r="E113" s="5" t="s">
        <v>36</v>
      </c>
      <c r="F113" s="9">
        <v>-246028</v>
      </c>
    </row>
    <row r="114" spans="3:6" ht="16.5" thickBot="1">
      <c r="C114" s="1"/>
      <c r="D114" s="4"/>
      <c r="E114" s="5" t="s">
        <v>61</v>
      </c>
      <c r="F114" s="9">
        <v>-27118</v>
      </c>
    </row>
    <row r="115" spans="3:6" ht="16.5" thickBot="1">
      <c r="C115" s="1">
        <v>380.40</v>
      </c>
      <c r="D115" s="4">
        <v>-5421765</v>
      </c>
      <c r="E115" s="5" t="s">
        <v>23</v>
      </c>
      <c r="F115" s="9">
        <v>-2416162</v>
      </c>
    </row>
    <row r="116" spans="3:6" ht="16.5" thickBot="1">
      <c r="C116" s="1"/>
      <c r="D116" s="4"/>
      <c r="E116" s="5" t="s">
        <v>62</v>
      </c>
      <c r="F116" s="9">
        <v>-1406998</v>
      </c>
    </row>
    <row r="117" spans="3:6" ht="16.5" thickBot="1">
      <c r="C117" s="1"/>
      <c r="D117" s="4"/>
      <c r="E117" s="5" t="s">
        <v>45</v>
      </c>
      <c r="F117" s="9">
        <v>-1558186</v>
      </c>
    </row>
    <row r="118" spans="3:6" ht="16.5" thickBot="1">
      <c r="C118" s="1"/>
      <c r="D118" s="4"/>
      <c r="E118" s="5" t="s">
        <v>49</v>
      </c>
      <c r="F118" s="9">
        <v>-17396</v>
      </c>
    </row>
    <row r="119" spans="3:6" ht="16.5" thickBot="1">
      <c r="C119" s="1"/>
      <c r="D119" s="4"/>
      <c r="E119" s="5" t="s">
        <v>50</v>
      </c>
      <c r="F119" s="9">
        <v>-23024</v>
      </c>
    </row>
    <row r="120" spans="3:6" ht="16.5" thickBot="1">
      <c r="C120" s="1">
        <v>381.40</v>
      </c>
      <c r="D120" s="4">
        <v>-460358</v>
      </c>
      <c r="E120" s="5" t="s">
        <v>23</v>
      </c>
      <c r="F120" s="9">
        <v>-460358</v>
      </c>
    </row>
  </sheetData>
  <mergeCells count="6">
    <mergeCell ref="C2:F2"/>
    <mergeCell ref="C27:F27"/>
    <mergeCell ref="C76:F76"/>
    <mergeCell ref="C93:F93"/>
    <mergeCell ref="C1:F1"/>
    <mergeCell ref="C75:F75"/>
  </mergeCells>
  <pageMargins left="0.7" right="0.7" top="0.75" bottom="0.75" header="0.3" footer="0.3"/>
  <pageSetup fitToHeight="0" orientation="portrait" scale="67" r:id="rId1"/>
  <headerFooter>
    <oddFooter>&amp;L&amp;"Times New Roman,Regular"&amp;9O3120605.v1</oddFooter>
  </headerFooter>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8F0ADEFFB48B849A10AE4A239DAFBBF" ma:contentTypeVersion="4" ma:contentTypeDescription="Create a new document." ma:contentTypeScope="" ma:versionID="86b35d2ed01004755a6c537f978e0e4c">
  <xsd:schema xmlns:xsd="http://www.w3.org/2001/XMLSchema" xmlns:xs="http://www.w3.org/2001/XMLSchema" xmlns:p="http://schemas.microsoft.com/office/2006/metadata/properties" xmlns:ns2="39ab288a-8589-4c39-bdd2-e9c983f1a4bf" targetNamespace="http://schemas.microsoft.com/office/2006/metadata/properties" ma:root="true" ma:fieldsID="9fc5664b8ad7a484f020b06b08969e53" ns2:_="">
    <xsd:import namespace="39ab288a-8589-4c39-bdd2-e9c983f1a4b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b288a-8589-4c39-bdd2-e9c983f1a4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55EEB7-B6D1-4671-B768-7839355672CB}">
  <ds:schemaRefs>
    <ds:schemaRef ds:uri="http://purl.org/dc/terms/"/>
    <ds:schemaRef ds:uri="http://schemas.openxmlformats.org/package/2006/metadata/core-properties"/>
    <ds:schemaRef ds:uri="http://schemas.microsoft.com/office/2006/documentManagement/types"/>
    <ds:schemaRef ds:uri="http://purl.org/dc/dcmitype/"/>
    <ds:schemaRef ds:uri="39ab288a-8589-4c39-bdd2-e9c983f1a4bf"/>
    <ds:schemaRef ds:uri="http://purl.org/dc/elements/1.1/"/>
    <ds:schemaRef ds:uri="http://schemas.microsoft.com/office/2006/metadata/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FB243B50-4D51-4418-8F11-731E280629D0}">
  <ds:schemaRefs>
    <ds:schemaRef ds:uri="http://schemas.microsoft.com/sharepoint/v3/contenttype/forms"/>
  </ds:schemaRefs>
</ds:datastoreItem>
</file>

<file path=customXml/itemProps3.xml><?xml version="1.0" encoding="utf-8"?>
<ds:datastoreItem xmlns:ds="http://schemas.openxmlformats.org/officeDocument/2006/customXml" ds:itemID="{94A015F5-8361-496B-802B-0758B734DE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ab288a-8589-4c39-bdd2-e9c983f1a4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AppVersion>14.0300</AppVersion>
  <DocSecurity>0</DocSecurity>
  <ScaleCrop>false</ScaleCrop>
  <Template/>
  <Manager/>
  <Company/>
  <TotalTime>60</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cynth</dc:creator>
  <cp:keywords/>
  <dc:description/>
  <cp:lastModifiedBy>Martin S. Friedman</cp:lastModifiedBy>
  <dcterms:created xsi:type="dcterms:W3CDTF">2020-12-22T20:22:29Z</dcterms:created>
  <dcterms:modified xsi:type="dcterms:W3CDTF">2020-12-22T20:22:29Z</dcterms:modified>
  <cp:category/>
  <cp:contentType/>
  <cp:contentStatus/>
  <cp:revision>1</cp:revi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0x01010028F0ADEFFB48B849A10AE4A239DAFBBF</vt:lpwstr>
  </property>
  <property fmtid="{D5CDD505-2E9C-101B-9397-08002B2CF9AE}" pid="3" name="CUS_DocIDActiveBits">
    <vt:lpwstr>520192</vt:lpwstr>
  </property>
  <property fmtid="{D5CDD505-2E9C-101B-9397-08002B2CF9AE}" pid="4" name="CUS_DocIDLocation">
    <vt:lpwstr>EVERY_PAGE</vt:lpwstr>
  </property>
  <property fmtid="{D5CDD505-2E9C-101B-9397-08002B2CF9AE}" pid="5" name="CUS_DocIDPosition">
    <vt:lpwstr>Left</vt:lpwstr>
  </property>
  <property fmtid="{D5CDD505-2E9C-101B-9397-08002B2CF9AE}" pid="6" name="CUS_DocIDSheetRef">
    <vt:lpwstr>1</vt:lpwstr>
  </property>
  <property fmtid="{D5CDD505-2E9C-101B-9397-08002B2CF9AE}" pid="7" name="CUS_DocIDString">
    <vt:lpwstr>&amp;"Times New Roman,Regular"&amp;9O3120605.v1</vt:lpwstr>
  </property>
  <property fmtid="{D5CDD505-2E9C-101B-9397-08002B2CF9AE}" pid="8" name="CUS_DocIDChunk0">
    <vt:lpwstr>&amp;"Times New Roman,Regular"&amp;9</vt:lpwstr>
  </property>
  <property fmtid="{D5CDD505-2E9C-101B-9397-08002B2CF9AE}" pid="9" name="CUS_DocIDChunk1">
    <vt:lpwstr>O3120605.v1</vt:lpwstr>
  </property>
</Properties>
</file>