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2805" yWindow="2805" windowWidth="21600" windowHeight="11385" firstSheet="3" activeTab="4"/>
  </bookViews>
  <sheets>
    <sheet name="FPU Gas" sheetId="1" r:id="rId2"/>
    <sheet name="CFG" sheetId="2" r:id="rId3"/>
    <sheet name="FPU-Fort Meade" sheetId="3" r:id="rId4"/>
    <sheet name="FPU-Indiantown" sheetId="4" r:id="rId5"/>
    <sheet name="FPU-Electric" sheetId="5" r:id="rId6"/>
  </sheets>
  <definedNames>
    <definedName name="_xlnm.Print_Titles" localSheetId="1">CFG!$A:$B</definedName>
    <definedName name="_xlnm.Print_Titles" localSheetId="0">'FPU Gas'!$A:$B</definedName>
    <definedName name="_xlnm.Print_Titles" localSheetId="4">'FPU-Electric'!$A:$B</definedName>
    <definedName name="_xlnm.Print_Titles" localSheetId="2">'FPU-Fort Meade'!$A:$B</definedName>
    <definedName name="_xlnm.Print_Titles" localSheetId="3">'FPU-Indiantown'!$A:$B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1" l="1"/>
</calcChain>
</file>

<file path=xl/sharedStrings.xml><?xml version="1.0" encoding="utf-8"?>
<sst xmlns="http://schemas.openxmlformats.org/spreadsheetml/2006/main" count="31" uniqueCount="25">
  <si>
    <t>Residential</t>
  </si>
  <si>
    <t>FT-Transportation</t>
  </si>
  <si>
    <t>Florida Public Utilities</t>
  </si>
  <si>
    <t>Florida Division of Chesapeake Utilities Corporation</t>
  </si>
  <si>
    <t>Florida Public Utilities - Fort Meade</t>
  </si>
  <si>
    <t>Florida Public Utilities - Indiantown</t>
  </si>
  <si>
    <t>Florida Public Utilities - Electric Division</t>
  </si>
  <si>
    <t>Commercial</t>
  </si>
  <si>
    <t>Industrial</t>
  </si>
  <si>
    <t>Totals</t>
  </si>
  <si>
    <t>Volumes</t>
  </si>
  <si>
    <t>Transportation Service Volumes</t>
  </si>
  <si>
    <t>Other Volumes</t>
  </si>
  <si>
    <t>Residential Volumes</t>
  </si>
  <si>
    <t>Commercial Volumes</t>
  </si>
  <si>
    <t>Industrial Volumes</t>
  </si>
  <si>
    <t>Total Volumes</t>
  </si>
  <si>
    <t>Commercial Transportation Service</t>
  </si>
  <si>
    <t>Industrial Transportation Service</t>
  </si>
  <si>
    <t>Outdoor Lighting Volumes</t>
  </si>
  <si>
    <t>Transportation Residential</t>
  </si>
  <si>
    <t>Transportation Commercial</t>
  </si>
  <si>
    <t>Transportation Industrial</t>
  </si>
  <si>
    <t>Total Volume</t>
  </si>
  <si>
    <t>Special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</si>
</sst>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17" fontId="2" fillId="0" borderId="0" xfId="0" applyNumberFormat="1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3" fontId="2" fillId="0" borderId="0" xfId="0" applyNumberFormat="1" applyFont="1"/>
    <xf numFmtId="164" fontId="0" fillId="0" borderId="0" xfId="18" applyNumberFormat="1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customXml" Target="../customXml/item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"/>
  <sheetViews>
    <sheetView workbookViewId="0" topLeftCell="A1">
      <selection pane="topLeft" activeCell="C18" sqref="C18"/>
    </sheetView>
  </sheetViews>
  <sheetFormatPr defaultRowHeight="15"/>
  <cols>
    <col min="1" max="1" width="28.5714285714286" bestFit="1" customWidth="1"/>
    <col min="2" max="2" width="4" customWidth="1"/>
  </cols>
  <sheetData>
    <row r="1" spans="1:1" ht="18.75">
      <c r="A1" s="6" t="s">
        <v>2</v>
      </c>
    </row>
    <row r="2" spans="1:1" ht="18.75">
      <c r="A2" s="4" t="s">
        <v>10</v>
      </c>
    </row>
    <row r="4" spans="3:38" ht="15">
      <c r="C4" s="1">
        <v>43101</v>
      </c>
      <c r="D4" s="1">
        <v>43132</v>
      </c>
      <c r="E4" s="1">
        <v>43160</v>
      </c>
      <c r="F4" s="1">
        <v>43191</v>
      </c>
      <c r="G4" s="1">
        <v>43221</v>
      </c>
      <c r="H4" s="1">
        <v>43252</v>
      </c>
      <c r="I4" s="1">
        <v>43282</v>
      </c>
      <c r="J4" s="1">
        <v>43313</v>
      </c>
      <c r="K4" s="1">
        <v>43344</v>
      </c>
      <c r="L4" s="1">
        <v>43374</v>
      </c>
      <c r="M4" s="1">
        <v>43405</v>
      </c>
      <c r="N4" s="1">
        <v>43435</v>
      </c>
      <c r="O4" s="1">
        <v>43466</v>
      </c>
      <c r="P4" s="1">
        <v>43497</v>
      </c>
      <c r="Q4" s="1">
        <v>43525</v>
      </c>
      <c r="R4" s="1">
        <v>43556</v>
      </c>
      <c r="S4" s="1">
        <v>43586</v>
      </c>
      <c r="T4" s="1">
        <v>43617</v>
      </c>
      <c r="U4" s="1">
        <v>43647</v>
      </c>
      <c r="V4" s="1">
        <v>43678</v>
      </c>
      <c r="W4" s="1">
        <v>43709</v>
      </c>
      <c r="X4" s="1">
        <v>43739</v>
      </c>
      <c r="Y4" s="1">
        <v>43770</v>
      </c>
      <c r="Z4" s="1">
        <v>43800</v>
      </c>
      <c r="AA4" s="1">
        <v>43831</v>
      </c>
      <c r="AB4" s="1">
        <v>43862</v>
      </c>
      <c r="AC4" s="1">
        <v>43891</v>
      </c>
      <c r="AD4" s="1">
        <v>43922</v>
      </c>
      <c r="AE4" s="1">
        <v>43952</v>
      </c>
      <c r="AF4" s="1">
        <v>43983</v>
      </c>
      <c r="AG4" s="1">
        <v>44013</v>
      </c>
      <c r="AH4" s="1">
        <v>44044</v>
      </c>
      <c r="AI4" s="1">
        <v>44075</v>
      </c>
      <c r="AJ4" s="1">
        <v>44105</v>
      </c>
      <c r="AK4" s="1">
        <v>44136</v>
      </c>
      <c r="AL4" s="1">
        <v>44166</v>
      </c>
    </row>
    <row r="5" spans="1:38" ht="15">
      <c r="A5" s="3" t="s">
        <v>13</v>
      </c>
      <c r="C5" s="2">
        <v>2200769.7700000172</v>
      </c>
      <c r="D5" s="2">
        <v>1552432.2400000307</v>
      </c>
      <c r="E5" s="2">
        <v>1418159.660000019</v>
      </c>
      <c r="F5" s="2">
        <v>1380477.4400000137</v>
      </c>
      <c r="G5" s="2">
        <v>994584.81000000855</v>
      </c>
      <c r="H5" s="2">
        <v>872616.05000002903</v>
      </c>
      <c r="I5" s="2">
        <v>703113.03000000003</v>
      </c>
      <c r="J5" s="2">
        <v>668845.94000002474</v>
      </c>
      <c r="K5" s="2">
        <v>731557.58000001532</v>
      </c>
      <c r="L5" s="2">
        <v>673248.31000002078</v>
      </c>
      <c r="M5" s="2">
        <v>1004366.3100000204</v>
      </c>
      <c r="N5" s="2">
        <v>1548972.5000000524</v>
      </c>
      <c r="O5" s="2">
        <v>1951657.0700000345</v>
      </c>
      <c r="P5" s="2">
        <v>1691434.8500000059</v>
      </c>
      <c r="Q5" s="2">
        <v>1354376.6900000132</v>
      </c>
      <c r="R5" s="2">
        <v>1285079.730000023</v>
      </c>
      <c r="S5" s="2">
        <v>1025055.8500000465</v>
      </c>
      <c r="T5" s="2">
        <v>816279.95000003302</v>
      </c>
      <c r="U5" s="2">
        <v>670448.36000001954</v>
      </c>
      <c r="V5" s="2">
        <v>688388.42000002065</v>
      </c>
      <c r="W5" s="2">
        <v>748103.58000003081</v>
      </c>
      <c r="X5" s="2">
        <v>783013.66000002983</v>
      </c>
      <c r="Y5" s="2">
        <v>1053442.5100000342</v>
      </c>
      <c r="Z5" s="2">
        <v>1672405.1100000374</v>
      </c>
      <c r="AA5" s="2">
        <v>1900121.0900000304</v>
      </c>
      <c r="AB5" s="2">
        <v>1686062.590000032</v>
      </c>
      <c r="AC5" s="2">
        <v>1528562.3600000073</v>
      </c>
      <c r="AD5" s="2">
        <v>1407298.6600000286</v>
      </c>
      <c r="AE5" s="2">
        <v>1312975.8300000303</v>
      </c>
      <c r="AF5" s="2">
        <v>997312.44000004977</v>
      </c>
      <c r="AG5" s="2">
        <v>856222.77000002691</v>
      </c>
      <c r="AH5" s="2">
        <v>769720.29000003566</v>
      </c>
      <c r="AI5" s="2">
        <v>765852.04000002483</v>
      </c>
      <c r="AJ5" s="2">
        <v>835022.87000005401</v>
      </c>
      <c r="AK5" s="2">
        <v>1182994.1900000391</v>
      </c>
      <c r="AL5" s="2">
        <v>1900810.6800000058</v>
      </c>
    </row>
    <row r="6" spans="3:38" ht="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>
      <c r="A7" s="3" t="s">
        <v>14</v>
      </c>
      <c r="C7" s="2">
        <v>894235.88999999722</v>
      </c>
      <c r="D7" s="2">
        <v>870012.48000000091</v>
      </c>
      <c r="E7" s="2">
        <v>728548.03000000014</v>
      </c>
      <c r="F7" s="2">
        <v>736765.90999999933</v>
      </c>
      <c r="G7" s="2">
        <v>608676.50999999931</v>
      </c>
      <c r="H7" s="2">
        <v>587957.31000000203</v>
      </c>
      <c r="I7" s="2">
        <v>506362.33999999927</v>
      </c>
      <c r="J7" s="2">
        <v>508220.97000000067</v>
      </c>
      <c r="K7" s="2">
        <v>518464.59000000067</v>
      </c>
      <c r="L7" s="2">
        <v>474918.51999999874</v>
      </c>
      <c r="M7" s="2">
        <v>607229.27000000002</v>
      </c>
      <c r="N7" s="2">
        <v>784789.65000000061</v>
      </c>
      <c r="O7" s="2">
        <v>855193.03999999934</v>
      </c>
      <c r="P7" s="2">
        <v>824512.97999999882</v>
      </c>
      <c r="Q7" s="2">
        <v>699871.22999999998</v>
      </c>
      <c r="R7" s="2">
        <v>688930.19000000041</v>
      </c>
      <c r="S7" s="2">
        <v>608722.89000000048</v>
      </c>
      <c r="T7" s="2">
        <v>570229.33000000042</v>
      </c>
      <c r="U7" s="2">
        <v>425098.48000000056</v>
      </c>
      <c r="V7" s="2">
        <v>521872.82999999879</v>
      </c>
      <c r="W7" s="2">
        <v>532537.53000000003</v>
      </c>
      <c r="X7" s="2">
        <v>550525.14999999932</v>
      </c>
      <c r="Y7" s="2">
        <v>654116.20999999996</v>
      </c>
      <c r="Z7" s="2">
        <v>800238.92000000027</v>
      </c>
      <c r="AA7" s="2">
        <v>875803.10000000079</v>
      </c>
      <c r="AB7" s="2">
        <v>824943.65000000154</v>
      </c>
      <c r="AC7" s="2">
        <v>737966.20999999833</v>
      </c>
      <c r="AD7" s="2">
        <v>476306.77000000014</v>
      </c>
      <c r="AE7" s="2">
        <v>426721.66000000032</v>
      </c>
      <c r="AF7" s="2">
        <v>432742.53000000009</v>
      </c>
      <c r="AG7" s="2">
        <v>459639.65999999963</v>
      </c>
      <c r="AH7" s="2">
        <v>442979.51000000018</v>
      </c>
      <c r="AI7" s="2">
        <v>446304.88999999844</v>
      </c>
      <c r="AJ7" s="2">
        <v>485845.68999999994</v>
      </c>
      <c r="AK7" s="2">
        <v>572817.79999999981</v>
      </c>
      <c r="AL7" s="2">
        <v>720491.58999999973</v>
      </c>
    </row>
    <row r="9" spans="1:38" ht="15">
      <c r="A9" s="3" t="s">
        <v>15</v>
      </c>
      <c r="C9" s="2">
        <v>1037717.9499999991</v>
      </c>
      <c r="D9" s="2">
        <v>885888.1399999992</v>
      </c>
      <c r="E9" s="2">
        <v>856826.71999999881</v>
      </c>
      <c r="F9" s="2">
        <v>854521.22999999975</v>
      </c>
      <c r="G9" s="2">
        <v>750280.54999999993</v>
      </c>
      <c r="H9" s="2">
        <v>708958.36999999988</v>
      </c>
      <c r="I9" s="2">
        <v>579667.33999999985</v>
      </c>
      <c r="J9" s="2">
        <v>596169.59999999998</v>
      </c>
      <c r="K9" s="2">
        <v>595503.02000000107</v>
      </c>
      <c r="L9" s="2">
        <v>562444.40999999957</v>
      </c>
      <c r="M9" s="2">
        <v>785356.88000000059</v>
      </c>
      <c r="N9" s="2">
        <v>887845.7499999993</v>
      </c>
      <c r="O9" s="2">
        <v>947194.23000000056</v>
      </c>
      <c r="P9" s="2">
        <v>869963.99999999942</v>
      </c>
      <c r="Q9" s="2">
        <v>768394.69000000018</v>
      </c>
      <c r="R9" s="2">
        <v>851475.99000000069</v>
      </c>
      <c r="S9" s="2">
        <v>749208.3399999995</v>
      </c>
      <c r="T9" s="2">
        <v>731512.10999999952</v>
      </c>
      <c r="U9" s="2">
        <v>642124.59000000008</v>
      </c>
      <c r="V9" s="2">
        <v>672481.29000000062</v>
      </c>
      <c r="W9" s="2">
        <v>580866.3399999995</v>
      </c>
      <c r="X9" s="2">
        <v>637929.98999999987</v>
      </c>
      <c r="Y9" s="2">
        <v>763358.9100000005</v>
      </c>
      <c r="Z9" s="2">
        <v>880746.43000000017</v>
      </c>
      <c r="AA9" s="2">
        <v>974676.7999999997</v>
      </c>
      <c r="AB9" s="2">
        <v>890403.72999999952</v>
      </c>
      <c r="AC9" s="2">
        <v>768485.90000000037</v>
      </c>
      <c r="AD9" s="2">
        <v>520549.05999999988</v>
      </c>
      <c r="AE9" s="2">
        <v>532530.59999999928</v>
      </c>
      <c r="AF9" s="2">
        <v>504845.4800000001</v>
      </c>
      <c r="AG9" s="2">
        <v>555153.19999999972</v>
      </c>
      <c r="AH9" s="2">
        <v>552266.67000000062</v>
      </c>
      <c r="AI9" s="2">
        <v>499601.75999999989</v>
      </c>
      <c r="AJ9" s="2">
        <v>536777.77999999968</v>
      </c>
      <c r="AK9" s="2">
        <v>633818.38999999966</v>
      </c>
      <c r="AL9" s="2">
        <v>735277.42999999912</v>
      </c>
    </row>
    <row r="11" spans="1:38" ht="15">
      <c r="A11" s="3" t="s">
        <v>11</v>
      </c>
      <c r="C11" s="2">
        <v>4604310.0099999998</v>
      </c>
      <c r="D11" s="2">
        <v>4195669.9300000006</v>
      </c>
      <c r="E11" s="2">
        <v>4245318.8499999987</v>
      </c>
      <c r="F11" s="2">
        <v>4232685.2699999977</v>
      </c>
      <c r="G11" s="2">
        <v>3998918.8899999987</v>
      </c>
      <c r="H11" s="2">
        <v>4023405.5500000007</v>
      </c>
      <c r="I11" s="2">
        <v>3770474.2199999988</v>
      </c>
      <c r="J11" s="2">
        <v>3783135.7299999995</v>
      </c>
      <c r="K11" s="2">
        <v>3749370.390000002</v>
      </c>
      <c r="L11" s="2">
        <v>3763202.3999999985</v>
      </c>
      <c r="M11" s="2">
        <v>4086062.2000000007</v>
      </c>
      <c r="N11" s="2">
        <v>4352938.6699999971</v>
      </c>
      <c r="O11" s="2">
        <v>4855077.9999999972</v>
      </c>
      <c r="P11" s="2">
        <v>4350722.2599999998</v>
      </c>
      <c r="Q11" s="2">
        <v>4266574.3400000008</v>
      </c>
      <c r="R11" s="2">
        <v>4263667.3499999987</v>
      </c>
      <c r="S11" s="2">
        <v>4128010.0199999963</v>
      </c>
      <c r="T11" s="2">
        <v>3876058.609999998</v>
      </c>
      <c r="U11" s="2">
        <v>3689656.169999999</v>
      </c>
      <c r="V11" s="2">
        <v>3787914.830000001</v>
      </c>
      <c r="W11" s="2">
        <v>3666018.7400000002</v>
      </c>
      <c r="X11" s="2">
        <v>3928610.7200000016</v>
      </c>
      <c r="Y11" s="2">
        <v>4251644.9199999999</v>
      </c>
      <c r="Z11" s="2">
        <v>4623502.429999996</v>
      </c>
      <c r="AA11" s="2">
        <v>4793397.3799999999</v>
      </c>
      <c r="AB11" s="2">
        <v>4463921.6399999959</v>
      </c>
      <c r="AC11" s="2">
        <v>4376330.0600000024</v>
      </c>
      <c r="AD11" s="2">
        <v>3439446.5199999972</v>
      </c>
      <c r="AE11" s="2">
        <v>3354536.080000001</v>
      </c>
      <c r="AF11" s="2">
        <v>3432729.6300000022</v>
      </c>
      <c r="AG11" s="2">
        <v>3671708.370000001</v>
      </c>
      <c r="AH11" s="2">
        <v>3552125.8099999991</v>
      </c>
      <c r="AI11" s="2">
        <v>3576935.9000000008</v>
      </c>
      <c r="AJ11" s="2">
        <v>3683535.5499999993</v>
      </c>
      <c r="AK11" s="2">
        <v>3895939.5899999994</v>
      </c>
      <c r="AL11" s="2">
        <v>4296289.1799999997</v>
      </c>
    </row>
    <row r="13" spans="1:38" ht="15">
      <c r="A13" s="3" t="s">
        <v>24</v>
      </c>
      <c r="C13" s="2">
        <v>5500.9099999999999</v>
      </c>
      <c r="D13" s="2">
        <v>2577</v>
      </c>
      <c r="E13" s="2">
        <v>524695</v>
      </c>
      <c r="F13" s="2">
        <v>116831.11000000002</v>
      </c>
      <c r="G13" s="2">
        <v>85303.37000000001</v>
      </c>
      <c r="H13" s="2">
        <v>257924.83000000002</v>
      </c>
      <c r="I13" s="2">
        <v>166616.75</v>
      </c>
      <c r="J13" s="2">
        <v>164697.97000000003</v>
      </c>
      <c r="K13" s="2">
        <v>163206.28</v>
      </c>
      <c r="L13" s="2">
        <v>239731.90999999997</v>
      </c>
      <c r="M13" s="2">
        <v>547296.51000000001</v>
      </c>
      <c r="N13" s="2">
        <v>577505.92999999993</v>
      </c>
      <c r="O13" s="2">
        <v>501640.94</v>
      </c>
      <c r="P13" s="2">
        <v>447529.06999999995</v>
      </c>
      <c r="Q13" s="2">
        <v>374345.20000000001</v>
      </c>
      <c r="R13" s="2">
        <v>344893.66999999998</v>
      </c>
      <c r="S13" s="2">
        <v>412203.99999999994</v>
      </c>
      <c r="T13" s="2">
        <v>608256.60000000009</v>
      </c>
      <c r="U13" s="2">
        <v>274537.12</v>
      </c>
      <c r="V13" s="2">
        <v>542190.47999999998</v>
      </c>
      <c r="W13" s="2">
        <v>379403.91999999998</v>
      </c>
      <c r="X13" s="2">
        <v>640975</v>
      </c>
      <c r="Y13" s="2">
        <v>658579.96999999997</v>
      </c>
      <c r="Z13" s="2">
        <v>791654.73999999999</v>
      </c>
      <c r="AA13" s="2">
        <v>714727.96999999997</v>
      </c>
      <c r="AB13" s="2">
        <v>250920.19</v>
      </c>
      <c r="AC13" s="2">
        <v>493577</v>
      </c>
      <c r="AD13" s="2">
        <v>560941</v>
      </c>
      <c r="AE13" s="2">
        <v>1205938.5899999999</v>
      </c>
      <c r="AF13" s="2">
        <v>1182613.72</v>
      </c>
      <c r="AG13" s="2">
        <v>1258461.5499999998</v>
      </c>
      <c r="AH13" s="2">
        <v>576586.89000000001</v>
      </c>
      <c r="AI13" s="2">
        <v>1105198.03</v>
      </c>
      <c r="AJ13" s="2">
        <v>1234047.3699999999</v>
      </c>
      <c r="AK13" s="2">
        <v>1207018.24</v>
      </c>
      <c r="AL13" s="2">
        <v>1591110.6699999999</v>
      </c>
    </row>
    <row r="15" spans="1:38" ht="15">
      <c r="A15" s="3" t="s">
        <v>12</v>
      </c>
      <c r="C15" s="2">
        <v>14809.219999999999</v>
      </c>
      <c r="D15" s="2">
        <v>14258.219999999999</v>
      </c>
      <c r="E15" s="2">
        <v>14258.219999999999</v>
      </c>
      <c r="F15" s="2">
        <v>14247.219999999999</v>
      </c>
      <c r="G15" s="2">
        <v>14224.219999999999</v>
      </c>
      <c r="H15" s="2">
        <v>14224.219999999999</v>
      </c>
      <c r="I15" s="2">
        <v>14224.219999999999</v>
      </c>
      <c r="J15" s="2">
        <v>14224.219999999999</v>
      </c>
      <c r="K15" s="2">
        <v>13306.220000000001</v>
      </c>
      <c r="L15" s="2">
        <v>13306.220000000001</v>
      </c>
      <c r="M15" s="2">
        <v>12595.220000000001</v>
      </c>
      <c r="N15" s="2">
        <v>11878.219999999999</v>
      </c>
      <c r="O15" s="2">
        <v>11878.219999999999</v>
      </c>
      <c r="P15" s="2">
        <v>11878.219999999999</v>
      </c>
      <c r="Q15" s="2">
        <v>11878.219999999999</v>
      </c>
      <c r="R15" s="2">
        <v>10501.219999999999</v>
      </c>
      <c r="S15" s="2">
        <v>10960.219999999999</v>
      </c>
      <c r="T15" s="2">
        <v>10960.219999999999</v>
      </c>
      <c r="U15" s="2">
        <v>10150.219999999999</v>
      </c>
      <c r="V15" s="2">
        <v>9365.2200000000012</v>
      </c>
      <c r="W15" s="2">
        <v>9526.2199999999993</v>
      </c>
      <c r="X15" s="2">
        <v>9526.2199999999993</v>
      </c>
      <c r="Y15" s="2">
        <v>9526.2199999999993</v>
      </c>
      <c r="Z15" s="2">
        <v>9526.2199999999993</v>
      </c>
      <c r="AA15" s="2">
        <v>8386.2199999999993</v>
      </c>
      <c r="AB15" s="2">
        <v>9802.2199999999993</v>
      </c>
      <c r="AC15" s="2">
        <v>9094.2199999999993</v>
      </c>
      <c r="AD15" s="2">
        <v>9094.2199999999993</v>
      </c>
      <c r="AE15" s="2">
        <v>9094.2199999999993</v>
      </c>
      <c r="AF15" s="2">
        <v>9094.2199999999993</v>
      </c>
      <c r="AG15" s="2">
        <v>9094.2199999999993</v>
      </c>
      <c r="AH15" s="2">
        <v>9094.2199999999993</v>
      </c>
      <c r="AI15" s="2">
        <v>9094.2199999999993</v>
      </c>
      <c r="AJ15" s="2">
        <v>9094.2199999999993</v>
      </c>
      <c r="AK15" s="2">
        <v>9094.2199999999993</v>
      </c>
      <c r="AL15" s="2">
        <v>9094.2199999999993</v>
      </c>
    </row>
    <row r="17" spans="1:38" ht="15">
      <c r="A17" s="3" t="s">
        <v>9</v>
      </c>
      <c r="C17" s="2">
        <f>SUM(C5:C15)</f>
        <v>8757343.7500000149</v>
      </c>
      <c r="D17" s="2">
        <f t="shared" si="0" ref="D17:AL17">SUM(D5:D15)</f>
        <v>7520838.0100000305</v>
      </c>
      <c r="E17" s="2">
        <f t="shared" si="0"/>
        <v>7787806.4800000163</v>
      </c>
      <c r="F17" s="2">
        <f t="shared" si="0"/>
        <v>7335528.1800000109</v>
      </c>
      <c r="G17" s="2">
        <f t="shared" si="0"/>
        <v>6451988.3500000061</v>
      </c>
      <c r="H17" s="2">
        <f t="shared" si="0"/>
        <v>6465086.3300000317</v>
      </c>
      <c r="I17" s="2">
        <f t="shared" si="0"/>
        <v>5740457.8999999976</v>
      </c>
      <c r="J17" s="2">
        <f t="shared" si="0"/>
        <v>5735294.4300000239</v>
      </c>
      <c r="K17" s="2">
        <f t="shared" si="0"/>
        <v>5771408.0800000187</v>
      </c>
      <c r="L17" s="2">
        <f t="shared" si="0"/>
        <v>5726851.7700000172</v>
      </c>
      <c r="M17" s="2">
        <f t="shared" si="0"/>
        <v>7042906.390000022</v>
      </c>
      <c r="N17" s="2">
        <f t="shared" si="0"/>
        <v>8163930.7200000491</v>
      </c>
      <c r="O17" s="2">
        <f t="shared" si="0"/>
        <v>9122641.5000000317</v>
      </c>
      <c r="P17" s="2">
        <f t="shared" si="0"/>
        <v>8196041.3800000036</v>
      </c>
      <c r="Q17" s="2">
        <f t="shared" si="0"/>
        <v>7475440.3700000141</v>
      </c>
      <c r="R17" s="2">
        <f t="shared" si="0"/>
        <v>7444548.1500000227</v>
      </c>
      <c r="S17" s="2">
        <f t="shared" si="0"/>
        <v>6934161.3200000422</v>
      </c>
      <c r="T17" s="2">
        <f t="shared" si="0"/>
        <v>6613296.820000031</v>
      </c>
      <c r="U17" s="2">
        <f t="shared" si="0"/>
        <v>5712014.940000019</v>
      </c>
      <c r="V17" s="2">
        <f t="shared" si="0"/>
        <v>6222213.0700000217</v>
      </c>
      <c r="W17" s="2">
        <f t="shared" si="0"/>
        <v>5916456.3300000308</v>
      </c>
      <c r="X17" s="2">
        <f t="shared" si="0"/>
        <v>6550580.740000031</v>
      </c>
      <c r="Y17" s="2">
        <f t="shared" si="0"/>
        <v>7390668.7400000338</v>
      </c>
      <c r="Z17" s="2">
        <f t="shared" si="0"/>
        <v>8778073.850000035</v>
      </c>
      <c r="AA17" s="2">
        <f t="shared" si="0"/>
        <v>9267112.5600000322</v>
      </c>
      <c r="AB17" s="2">
        <f t="shared" si="0"/>
        <v>8126054.0200000294</v>
      </c>
      <c r="AC17" s="2">
        <f t="shared" si="0"/>
        <v>7914015.7500000084</v>
      </c>
      <c r="AD17" s="2">
        <f t="shared" si="0"/>
        <v>6413636.2300000256</v>
      </c>
      <c r="AE17" s="2">
        <f t="shared" si="0"/>
        <v>6841796.9800000312</v>
      </c>
      <c r="AF17" s="2">
        <f t="shared" si="0"/>
        <v>6559338.0200000517</v>
      </c>
      <c r="AG17" s="2">
        <f t="shared" si="0"/>
        <v>6810279.7700000266</v>
      </c>
      <c r="AH17" s="2">
        <f t="shared" si="0"/>
        <v>5902773.3900000351</v>
      </c>
      <c r="AI17" s="2">
        <f t="shared" si="0"/>
        <v>6402986.8400000241</v>
      </c>
      <c r="AJ17" s="2">
        <f t="shared" si="0"/>
        <v>6784323.4800000526</v>
      </c>
      <c r="AK17" s="2">
        <f t="shared" si="0"/>
        <v>7501682.4300000379</v>
      </c>
      <c r="AL17" s="2">
        <f t="shared" si="0"/>
        <v>9253073.7700000051</v>
      </c>
    </row>
  </sheetData>
  <pageMargins left="0.7" right="0.7" top="0.75" bottom="0.75" header="0.3" footer="0.3"/>
  <pageSetup orientation="landscape" scale="8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3"/>
  <sheetViews>
    <sheetView workbookViewId="0" topLeftCell="A1">
      <selection pane="topLeft" activeCell="K20" sqref="K20"/>
    </sheetView>
  </sheetViews>
  <sheetFormatPr defaultRowHeight="15"/>
  <cols>
    <col min="1" max="1" width="25.4285714285714" customWidth="1"/>
    <col min="2" max="2" width="5.42857142857143" customWidth="1"/>
    <col min="3" max="14" width="9.85714285714286" bestFit="1" customWidth="1"/>
    <col min="15" max="38" width="9.71428571428571" bestFit="1" customWidth="1"/>
  </cols>
  <sheetData>
    <row r="1" spans="1:1" ht="18.75">
      <c r="A1" s="6" t="s">
        <v>3</v>
      </c>
    </row>
    <row r="2" spans="1:1" ht="18.75">
      <c r="A2" s="4" t="str">
        <f>'FPU Gas'!A2</f>
        <v>Volumes</v>
      </c>
    </row>
    <row r="4" spans="3:38" ht="15">
      <c r="C4" s="1">
        <v>43101</v>
      </c>
      <c r="D4" s="1">
        <v>43132</v>
      </c>
      <c r="E4" s="1">
        <v>43160</v>
      </c>
      <c r="F4" s="1">
        <v>43191</v>
      </c>
      <c r="G4" s="1">
        <v>43221</v>
      </c>
      <c r="H4" s="1">
        <v>43252</v>
      </c>
      <c r="I4" s="1">
        <v>43282</v>
      </c>
      <c r="J4" s="1">
        <v>43313</v>
      </c>
      <c r="K4" s="1">
        <v>43344</v>
      </c>
      <c r="L4" s="1">
        <v>43374</v>
      </c>
      <c r="M4" s="1">
        <v>43405</v>
      </c>
      <c r="N4" s="1">
        <v>43435</v>
      </c>
      <c r="O4" s="1">
        <v>43466</v>
      </c>
      <c r="P4" s="1">
        <v>43497</v>
      </c>
      <c r="Q4" s="1">
        <v>43525</v>
      </c>
      <c r="R4" s="1">
        <v>43556</v>
      </c>
      <c r="S4" s="1">
        <v>43586</v>
      </c>
      <c r="T4" s="1">
        <v>43617</v>
      </c>
      <c r="U4" s="1">
        <v>43647</v>
      </c>
      <c r="V4" s="1">
        <v>43678</v>
      </c>
      <c r="W4" s="1">
        <v>43709</v>
      </c>
      <c r="X4" s="1">
        <v>43739</v>
      </c>
      <c r="Y4" s="1">
        <v>43770</v>
      </c>
      <c r="Z4" s="1">
        <v>43800</v>
      </c>
      <c r="AA4" s="1">
        <v>43831</v>
      </c>
      <c r="AB4" s="1">
        <v>43862</v>
      </c>
      <c r="AC4" s="1">
        <v>43891</v>
      </c>
      <c r="AD4" s="1">
        <v>43922</v>
      </c>
      <c r="AE4" s="1">
        <v>43952</v>
      </c>
      <c r="AF4" s="1">
        <v>43983</v>
      </c>
      <c r="AG4" s="1">
        <v>44013</v>
      </c>
      <c r="AH4" s="1">
        <v>44044</v>
      </c>
      <c r="AI4" s="1">
        <v>44075</v>
      </c>
      <c r="AJ4" s="1">
        <v>44105</v>
      </c>
      <c r="AK4" s="1">
        <v>44136</v>
      </c>
      <c r="AL4" s="1">
        <v>44166</v>
      </c>
    </row>
    <row r="5" spans="1:38" ht="15">
      <c r="A5" s="3" t="s">
        <v>20</v>
      </c>
      <c r="C5" s="2">
        <v>600875.14999999898</v>
      </c>
      <c r="D5" s="2">
        <v>388844.50999999809</v>
      </c>
      <c r="E5" s="2">
        <v>414552.63999999996</v>
      </c>
      <c r="F5" s="2">
        <v>388721.42999999924</v>
      </c>
      <c r="G5" s="2">
        <v>247588.17000000377</v>
      </c>
      <c r="H5" s="2">
        <v>218660.33000000269</v>
      </c>
      <c r="I5" s="2">
        <v>178851</v>
      </c>
      <c r="J5" s="2">
        <v>175255.92000000188</v>
      </c>
      <c r="K5" s="2">
        <v>176400.64000000275</v>
      </c>
      <c r="L5" s="2">
        <v>173811.82000000402</v>
      </c>
      <c r="M5" s="2">
        <v>301245.14000000211</v>
      </c>
      <c r="N5" s="2">
        <v>425854.00999999797</v>
      </c>
      <c r="O5" s="2">
        <v>492849.65000000002</v>
      </c>
      <c r="P5" s="2">
        <v>452757.87999999896</v>
      </c>
      <c r="Q5" s="2">
        <v>383107.35000000487</v>
      </c>
      <c r="R5" s="2">
        <v>371607.85999999021</v>
      </c>
      <c r="S5" s="2">
        <v>262784.88999999431</v>
      </c>
      <c r="T5" s="2">
        <v>198756.90000000288</v>
      </c>
      <c r="U5" s="2">
        <v>166076.68000000113</v>
      </c>
      <c r="V5" s="2">
        <v>185403.25000000087</v>
      </c>
      <c r="W5" s="2">
        <v>176572.01999999015</v>
      </c>
      <c r="X5" s="2">
        <v>203882.47000000082</v>
      </c>
      <c r="Y5" s="2">
        <v>287210.88999999792</v>
      </c>
      <c r="Z5" s="2">
        <v>434747.54000000143</v>
      </c>
      <c r="AA5" s="2">
        <v>497735.59999999986</v>
      </c>
      <c r="AB5" s="2">
        <v>454150.23000000673</v>
      </c>
      <c r="AC5" s="2">
        <v>439995.00000000693</v>
      </c>
      <c r="AD5" s="2">
        <v>285881.00000000664</v>
      </c>
      <c r="AE5" s="2">
        <v>247142.92000000391</v>
      </c>
      <c r="AF5" s="2">
        <v>200283.23000000304</v>
      </c>
      <c r="AG5" s="2">
        <v>204969.67000000476</v>
      </c>
      <c r="AH5" s="2">
        <v>177482.76999999018</v>
      </c>
      <c r="AI5" s="2">
        <v>185087.08999999403</v>
      </c>
      <c r="AJ5" s="2">
        <v>202060.49000000398</v>
      </c>
      <c r="AK5" s="2">
        <v>260600.33000000971</v>
      </c>
      <c r="AL5" s="2">
        <v>485085.72000001185</v>
      </c>
    </row>
    <row r="6" spans="15:38" ht="1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>
      <c r="A7" s="3" t="s">
        <v>21</v>
      </c>
      <c r="C7" s="2">
        <v>1429581.6599999999</v>
      </c>
      <c r="D7" s="2">
        <v>1207900.8700000003</v>
      </c>
      <c r="E7" s="2">
        <v>1225168.27</v>
      </c>
      <c r="F7" s="2">
        <v>1166987.1000000003</v>
      </c>
      <c r="G7" s="2">
        <v>1066304.4200000002</v>
      </c>
      <c r="H7" s="2">
        <v>1015523.9700000002</v>
      </c>
      <c r="I7" s="2">
        <v>947931.93999999994</v>
      </c>
      <c r="J7" s="2">
        <v>983975.28000000003</v>
      </c>
      <c r="K7" s="2">
        <v>1011023.4300000002</v>
      </c>
      <c r="L7" s="2">
        <v>1010858.4400000001</v>
      </c>
      <c r="M7" s="2">
        <v>1143220.4200000002</v>
      </c>
      <c r="N7" s="2">
        <v>1258711.2</v>
      </c>
      <c r="O7" s="2">
        <v>1363866.2500000002</v>
      </c>
      <c r="P7" s="2">
        <v>1257713.9000000006</v>
      </c>
      <c r="Q7" s="2">
        <v>1188727.96</v>
      </c>
      <c r="R7" s="2">
        <v>1190705.2200000004</v>
      </c>
      <c r="S7" s="2">
        <v>1133125.8799999999</v>
      </c>
      <c r="T7" s="2">
        <v>1063440.3700000001</v>
      </c>
      <c r="U7" s="2">
        <v>1015393.8</v>
      </c>
      <c r="V7" s="2">
        <v>1003525.9000000001</v>
      </c>
      <c r="W7" s="2">
        <v>1024381.0500000002</v>
      </c>
      <c r="X7" s="2">
        <v>1059769.53</v>
      </c>
      <c r="Y7" s="2">
        <v>1143278.0600000003</v>
      </c>
      <c r="Z7" s="2">
        <v>1295630.0699999998</v>
      </c>
      <c r="AA7" s="2">
        <v>1339555.9900000002</v>
      </c>
      <c r="AB7" s="2">
        <v>1223737.0800000005</v>
      </c>
      <c r="AC7" s="2">
        <v>1185529.3100000001</v>
      </c>
      <c r="AD7" s="2">
        <v>913736.8899999999</v>
      </c>
      <c r="AE7" s="2">
        <v>969828.91999999993</v>
      </c>
      <c r="AF7" s="2">
        <v>997548.13</v>
      </c>
      <c r="AG7" s="2">
        <v>980654.52000000014</v>
      </c>
      <c r="AH7" s="2">
        <v>972461.20999999996</v>
      </c>
      <c r="AI7" s="2">
        <v>1046076.6299999999</v>
      </c>
      <c r="AJ7" s="2">
        <v>1075198.2700000003</v>
      </c>
      <c r="AK7" s="2">
        <v>1129553.3300000001</v>
      </c>
      <c r="AL7" s="2">
        <v>1341547.71</v>
      </c>
    </row>
    <row r="8" spans="1:38" ht="15">
      <c r="A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>
      <c r="A9" s="3" t="s">
        <v>22</v>
      </c>
      <c r="C9" s="2">
        <v>2966760.5600000005</v>
      </c>
      <c r="D9" s="2">
        <v>2677132.8400000003</v>
      </c>
      <c r="E9" s="2">
        <v>2852795.79</v>
      </c>
      <c r="F9" s="2">
        <v>2759815.5599999996</v>
      </c>
      <c r="G9" s="2">
        <v>2632273.1699999999</v>
      </c>
      <c r="H9" s="2">
        <v>2683749.1800000002</v>
      </c>
      <c r="I9" s="2">
        <v>2766671.0999999996</v>
      </c>
      <c r="J9" s="2">
        <v>2993125.5300000003</v>
      </c>
      <c r="K9" s="2">
        <v>2883217.6100000003</v>
      </c>
      <c r="L9" s="2">
        <v>2897886.1699999999</v>
      </c>
      <c r="M9" s="2">
        <v>2866659.73</v>
      </c>
      <c r="N9" s="2">
        <v>2750000.6799999997</v>
      </c>
      <c r="O9" s="2">
        <v>3011638.4399999999</v>
      </c>
      <c r="P9" s="2">
        <v>2667059.6099999999</v>
      </c>
      <c r="Q9" s="2">
        <v>2998635.2599999998</v>
      </c>
      <c r="R9" s="2">
        <v>2624971.8799999999</v>
      </c>
      <c r="S9" s="2">
        <v>2782702.96</v>
      </c>
      <c r="T9" s="2">
        <v>2643817.79</v>
      </c>
      <c r="U9" s="2">
        <v>2652577.6699999999</v>
      </c>
      <c r="V9" s="2">
        <v>2586219.54</v>
      </c>
      <c r="W9" s="2">
        <v>2174556.9100000001</v>
      </c>
      <c r="X9" s="2">
        <v>2467529.4900000002</v>
      </c>
      <c r="Y9" s="2">
        <v>2595547.0099999998</v>
      </c>
      <c r="Z9" s="2">
        <v>2549881.96</v>
      </c>
      <c r="AA9" s="2">
        <v>2522602.5</v>
      </c>
      <c r="AB9" s="2">
        <v>2557171.04</v>
      </c>
      <c r="AC9" s="2">
        <v>2678338.6500000004</v>
      </c>
      <c r="AD9" s="2">
        <v>2289807.5600000001</v>
      </c>
      <c r="AE9" s="2">
        <v>2419369.5699999998</v>
      </c>
      <c r="AF9" s="2">
        <v>2210711.3700000001</v>
      </c>
      <c r="AG9" s="2">
        <v>2119315.73</v>
      </c>
      <c r="AH9" s="2">
        <v>2568516.2800000003</v>
      </c>
      <c r="AI9" s="2">
        <v>2404569.6200000001</v>
      </c>
      <c r="AJ9" s="2">
        <v>2612270.4399999999</v>
      </c>
      <c r="AK9" s="2">
        <v>2322513.29</v>
      </c>
      <c r="AL9" s="2">
        <v>2734071.1399999997</v>
      </c>
    </row>
    <row r="11" spans="1:38" ht="15">
      <c r="A11" s="3" t="s">
        <v>24</v>
      </c>
      <c r="C11" s="2">
        <v>7429949.7199999997</v>
      </c>
      <c r="D11" s="2">
        <v>6031584.7999999998</v>
      </c>
      <c r="E11" s="2">
        <v>7531214.8600000003</v>
      </c>
      <c r="F11" s="2">
        <v>6289637.9900000002</v>
      </c>
      <c r="G11" s="2">
        <v>6457876.8399999999</v>
      </c>
      <c r="H11" s="2">
        <v>15252540.41</v>
      </c>
      <c r="I11" s="2">
        <v>18861017.93</v>
      </c>
      <c r="J11" s="2">
        <v>19593904.800000001</v>
      </c>
      <c r="K11" s="2">
        <v>19275597.369999997</v>
      </c>
      <c r="L11" s="2">
        <v>17973230.260000002</v>
      </c>
      <c r="M11" s="2">
        <v>18803612.02</v>
      </c>
      <c r="N11" s="2">
        <v>19922656.73</v>
      </c>
      <c r="O11" s="2">
        <v>22397105.629999999</v>
      </c>
      <c r="P11" s="2">
        <v>19074393.52</v>
      </c>
      <c r="Q11" s="2">
        <v>20036820.060000002</v>
      </c>
      <c r="R11" s="2">
        <v>18419462.98</v>
      </c>
      <c r="S11" s="2">
        <v>21468174.880000003</v>
      </c>
      <c r="T11" s="2">
        <v>20099852.359999999</v>
      </c>
      <c r="U11" s="2">
        <v>20568587.159999996</v>
      </c>
      <c r="V11" s="2">
        <v>22128553.57</v>
      </c>
      <c r="W11" s="2">
        <v>19749679.77</v>
      </c>
      <c r="X11" s="2">
        <v>19711030.129999999</v>
      </c>
      <c r="Y11" s="2">
        <v>20075209.640000001</v>
      </c>
      <c r="Z11" s="2">
        <v>22010329.340000004</v>
      </c>
      <c r="AA11" s="2">
        <v>22854009.579999998</v>
      </c>
      <c r="AB11" s="2">
        <v>19584221.66</v>
      </c>
      <c r="AC11" s="2">
        <v>22063400.239999998</v>
      </c>
      <c r="AD11" s="2">
        <v>21090705.619999997</v>
      </c>
      <c r="AE11" s="2">
        <v>20503310.609999999</v>
      </c>
      <c r="AF11" s="2">
        <v>19908445.109999999</v>
      </c>
      <c r="AG11" s="2">
        <v>18948795.399999999</v>
      </c>
      <c r="AH11" s="2">
        <v>18415511.629999999</v>
      </c>
      <c r="AI11" s="2">
        <v>15466707.699999999</v>
      </c>
      <c r="AJ11" s="2">
        <v>19741079.560000002</v>
      </c>
      <c r="AK11" s="2">
        <v>17869687.579999998</v>
      </c>
      <c r="AL11" s="2">
        <v>17566852.23</v>
      </c>
    </row>
    <row r="13" spans="1:38" ht="15">
      <c r="A13" s="3" t="s">
        <v>23</v>
      </c>
      <c r="C13" s="2">
        <f>SUM(C5:C11)</f>
        <v>12427167.09</v>
      </c>
      <c r="D13" s="2">
        <f t="shared" si="0" ref="D13:AL13">SUM(D5:D11)</f>
        <v>10305463.02</v>
      </c>
      <c r="E13" s="2">
        <f t="shared" si="0"/>
        <v>12023731.560000001</v>
      </c>
      <c r="F13" s="2">
        <f t="shared" si="0"/>
        <v>10605162.079999998</v>
      </c>
      <c r="G13" s="2">
        <f t="shared" si="0"/>
        <v>10404042.600000003</v>
      </c>
      <c r="H13" s="2">
        <f t="shared" si="0"/>
        <v>19170473.890000004</v>
      </c>
      <c r="I13" s="2">
        <f t="shared" si="0"/>
        <v>22754471.969999999</v>
      </c>
      <c r="J13" s="2">
        <f t="shared" si="0"/>
        <v>23746261.530000001</v>
      </c>
      <c r="K13" s="2">
        <f t="shared" si="0"/>
        <v>23346239.050000001</v>
      </c>
      <c r="L13" s="2">
        <f t="shared" si="0"/>
        <v>22055786.690000005</v>
      </c>
      <c r="M13" s="2">
        <f t="shared" si="0"/>
        <v>23114737.310000002</v>
      </c>
      <c r="N13" s="2">
        <f t="shared" si="0"/>
        <v>24357222.619999997</v>
      </c>
      <c r="O13" s="2">
        <f t="shared" si="0"/>
        <v>27265459.969999999</v>
      </c>
      <c r="P13" s="2">
        <f t="shared" si="0"/>
        <v>23451924.91</v>
      </c>
      <c r="Q13" s="2">
        <f t="shared" si="0"/>
        <v>24607290.630000006</v>
      </c>
      <c r="R13" s="2">
        <f t="shared" si="0"/>
        <v>22606747.93999999</v>
      </c>
      <c r="S13" s="2">
        <f t="shared" si="0"/>
        <v>25646788.609999996</v>
      </c>
      <c r="T13" s="2">
        <f t="shared" si="0"/>
        <v>24005867.420000002</v>
      </c>
      <c r="U13" s="2">
        <f t="shared" si="0"/>
        <v>24402635.309999999</v>
      </c>
      <c r="V13" s="2">
        <f t="shared" si="0"/>
        <v>25903702.260000002</v>
      </c>
      <c r="W13" s="2">
        <f t="shared" si="0"/>
        <v>23125189.749999989</v>
      </c>
      <c r="X13" s="2">
        <f t="shared" si="0"/>
        <v>23442211.620000001</v>
      </c>
      <c r="Y13" s="2">
        <f t="shared" si="0"/>
        <v>24101245.599999998</v>
      </c>
      <c r="Z13" s="2">
        <f t="shared" si="0"/>
        <v>26290588.910000004</v>
      </c>
      <c r="AA13" s="2">
        <f t="shared" si="0"/>
        <v>27213903.669999998</v>
      </c>
      <c r="AB13" s="2">
        <f t="shared" si="0"/>
        <v>23819280.010000005</v>
      </c>
      <c r="AC13" s="2">
        <f t="shared" si="0"/>
        <v>26367263.200000007</v>
      </c>
      <c r="AD13" s="2">
        <f t="shared" si="0"/>
        <v>24580131.070000004</v>
      </c>
      <c r="AE13" s="2">
        <f t="shared" si="0"/>
        <v>24139652.020000003</v>
      </c>
      <c r="AF13" s="2">
        <f t="shared" si="0"/>
        <v>23316987.840000004</v>
      </c>
      <c r="AG13" s="2">
        <f t="shared" si="0"/>
        <v>22253735.320000004</v>
      </c>
      <c r="AH13" s="2">
        <f t="shared" si="0"/>
        <v>22133971.889999989</v>
      </c>
      <c r="AI13" s="2">
        <f t="shared" si="0"/>
        <v>19102441.039999992</v>
      </c>
      <c r="AJ13" s="2">
        <f t="shared" si="0"/>
        <v>23630608.760000005</v>
      </c>
      <c r="AK13" s="2">
        <f t="shared" si="0"/>
        <v>21582354.530000009</v>
      </c>
      <c r="AL13" s="2">
        <f t="shared" si="0"/>
        <v>22127556.800000012</v>
      </c>
    </row>
  </sheetData>
  <pageMargins left="0.7" right="0.7" top="0.75" bottom="0.75" header="0.3" footer="0.3"/>
  <pageSetup orientation="landscape" scale="80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1"/>
  <sheetViews>
    <sheetView workbookViewId="0" topLeftCell="A1">
      <selection pane="topLeft" activeCell="A11" sqref="A11"/>
    </sheetView>
  </sheetViews>
  <sheetFormatPr defaultRowHeight="15"/>
  <cols>
    <col min="1" max="1" width="15.8571428571429" bestFit="1" customWidth="1"/>
    <col min="2" max="2" width="5.42857142857143" customWidth="1"/>
  </cols>
  <sheetData>
    <row r="1" spans="1:1" ht="18.75">
      <c r="A1" s="6" t="s">
        <v>4</v>
      </c>
    </row>
    <row r="2" spans="1:1" ht="18.75">
      <c r="A2" s="4" t="str">
        <f>CFG!A2</f>
        <v>Volumes</v>
      </c>
    </row>
    <row r="4" spans="3:38" ht="15">
      <c r="C4" s="1">
        <v>43101</v>
      </c>
      <c r="D4" s="1">
        <v>43132</v>
      </c>
      <c r="E4" s="1">
        <v>43160</v>
      </c>
      <c r="F4" s="1">
        <v>43191</v>
      </c>
      <c r="G4" s="1">
        <v>43221</v>
      </c>
      <c r="H4" s="1">
        <v>43252</v>
      </c>
      <c r="I4" s="1">
        <v>43282</v>
      </c>
      <c r="J4" s="1">
        <v>43313</v>
      </c>
      <c r="K4" s="1">
        <v>43344</v>
      </c>
      <c r="L4" s="1">
        <v>43374</v>
      </c>
      <c r="M4" s="1">
        <v>43405</v>
      </c>
      <c r="N4" s="1">
        <v>43435</v>
      </c>
      <c r="O4" s="1">
        <v>43466</v>
      </c>
      <c r="P4" s="1">
        <v>43497</v>
      </c>
      <c r="Q4" s="1">
        <v>43525</v>
      </c>
      <c r="R4" s="1">
        <v>43556</v>
      </c>
      <c r="S4" s="1">
        <v>43586</v>
      </c>
      <c r="T4" s="1">
        <v>43617</v>
      </c>
      <c r="U4" s="1">
        <v>43647</v>
      </c>
      <c r="V4" s="1">
        <v>43678</v>
      </c>
      <c r="W4" s="1">
        <v>43709</v>
      </c>
      <c r="X4" s="1">
        <v>43739</v>
      </c>
      <c r="Y4" s="1">
        <v>43770</v>
      </c>
      <c r="Z4" s="1">
        <v>43800</v>
      </c>
      <c r="AA4" s="1">
        <v>43831</v>
      </c>
      <c r="AB4" s="1">
        <v>43862</v>
      </c>
      <c r="AC4" s="1">
        <v>43891</v>
      </c>
      <c r="AD4" s="1">
        <v>43922</v>
      </c>
      <c r="AE4" s="1">
        <v>43952</v>
      </c>
      <c r="AF4" s="1">
        <v>43983</v>
      </c>
      <c r="AG4" s="1">
        <v>44013</v>
      </c>
      <c r="AH4" s="1">
        <v>44044</v>
      </c>
      <c r="AI4" s="1">
        <v>44075</v>
      </c>
      <c r="AJ4" s="1">
        <v>44105</v>
      </c>
      <c r="AK4" s="1">
        <v>44136</v>
      </c>
      <c r="AL4" s="1">
        <v>44166</v>
      </c>
    </row>
    <row r="5" spans="1:38" ht="15">
      <c r="A5" s="3" t="s">
        <v>0</v>
      </c>
      <c r="C5" s="2">
        <v>12574.500000000045</v>
      </c>
      <c r="D5" s="2">
        <v>8347.6699999999728</v>
      </c>
      <c r="E5" s="2">
        <v>5859.0799999999635</v>
      </c>
      <c r="F5" s="2">
        <v>6412.2599999999566</v>
      </c>
      <c r="G5" s="2">
        <v>4744.7999999999956</v>
      </c>
      <c r="H5" s="2">
        <v>5330.6499999999705</v>
      </c>
      <c r="I5" s="2">
        <v>4154.9900000000025</v>
      </c>
      <c r="J5" s="2">
        <v>4439</v>
      </c>
      <c r="K5" s="2">
        <v>4496.979999999995</v>
      </c>
      <c r="L5" s="2">
        <v>3929.1100000000047</v>
      </c>
      <c r="M5" s="2">
        <v>4862.0899999999901</v>
      </c>
      <c r="N5" s="2">
        <v>7307.9499999999725</v>
      </c>
      <c r="O5" s="2">
        <v>9567.3800000000228</v>
      </c>
      <c r="P5" s="2">
        <v>9064.0400000000118</v>
      </c>
      <c r="Q5" s="2">
        <v>5882.6399999999667</v>
      </c>
      <c r="R5" s="2">
        <v>5806.7899999999681</v>
      </c>
      <c r="S5" s="2">
        <v>5199.0499999999838</v>
      </c>
      <c r="T5" s="2">
        <v>4612.7999999999993</v>
      </c>
      <c r="U5" s="2">
        <v>3950.8200000000065</v>
      </c>
      <c r="V5" s="2">
        <v>4288.6500000000033</v>
      </c>
      <c r="W5" s="2">
        <v>4189.6999999999998</v>
      </c>
      <c r="X5" s="2">
        <v>4373</v>
      </c>
      <c r="Y5" s="2">
        <v>4843.2699999999877</v>
      </c>
      <c r="Z5" s="2">
        <v>7729.0900000000001</v>
      </c>
      <c r="AA5" s="2">
        <v>8151.8499999999776</v>
      </c>
      <c r="AB5" s="2">
        <v>7549.4599999999673</v>
      </c>
      <c r="AC5" s="2">
        <v>6797.8399999999692</v>
      </c>
      <c r="AD5" s="2">
        <v>6009.1499999999733</v>
      </c>
      <c r="AE5" s="2">
        <v>5323.240000000008</v>
      </c>
      <c r="AF5" s="2">
        <v>4575.8299999999963</v>
      </c>
      <c r="AG5" s="2">
        <v>4700.0099999999948</v>
      </c>
      <c r="AH5" s="2">
        <v>4104.8500000000095</v>
      </c>
      <c r="AI5" s="2">
        <v>4652.2699999999977</v>
      </c>
      <c r="AJ5" s="2">
        <v>4668.5899999999956</v>
      </c>
      <c r="AK5" s="2">
        <v>5208.640000000024</v>
      </c>
      <c r="AL5" s="2">
        <v>7924.1799999999757</v>
      </c>
    </row>
    <row r="6" spans="3:38" ht="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>
      <c r="A7" s="3" t="s">
        <v>7</v>
      </c>
      <c r="C7" s="2">
        <v>6201.7100000000019</v>
      </c>
      <c r="D7" s="2">
        <v>5585</v>
      </c>
      <c r="E7" s="2">
        <v>4137.2199999999993</v>
      </c>
      <c r="F7" s="2">
        <v>4559.4800000000005</v>
      </c>
      <c r="G7" s="2">
        <v>3026.1200000000008</v>
      </c>
      <c r="H7" s="2">
        <v>2266.7999999999997</v>
      </c>
      <c r="I7" s="2">
        <v>1082.3900000000001</v>
      </c>
      <c r="J7" s="2">
        <v>1122</v>
      </c>
      <c r="K7" s="2">
        <v>1344.3700000000001</v>
      </c>
      <c r="L7" s="2">
        <v>1611.3399999999999</v>
      </c>
      <c r="M7" s="2">
        <v>1776.4400000000003</v>
      </c>
      <c r="N7" s="2">
        <v>5899.3200000000006</v>
      </c>
      <c r="O7" s="2">
        <v>7524.6900000000005</v>
      </c>
      <c r="P7" s="2">
        <v>6089</v>
      </c>
      <c r="Q7" s="2">
        <v>4033</v>
      </c>
      <c r="R7" s="2">
        <v>4224.1199999999999</v>
      </c>
      <c r="S7" s="2">
        <v>3543.0700000000002</v>
      </c>
      <c r="T7" s="2">
        <v>3452.21</v>
      </c>
      <c r="U7" s="2">
        <v>2061.3000000000002</v>
      </c>
      <c r="V7" s="2">
        <v>10573.66</v>
      </c>
      <c r="W7" s="2">
        <v>9799.5399999999991</v>
      </c>
      <c r="X7" s="2">
        <v>12908.490000000002</v>
      </c>
      <c r="Y7" s="2">
        <v>16392.18</v>
      </c>
      <c r="Z7" s="2">
        <v>24956.349999999999</v>
      </c>
      <c r="AA7" s="2">
        <v>23297.080000000002</v>
      </c>
      <c r="AB7" s="2">
        <v>26327.09</v>
      </c>
      <c r="AC7" s="2">
        <v>23657.860000000001</v>
      </c>
      <c r="AD7" s="2">
        <v>15654.200000000001</v>
      </c>
      <c r="AE7" s="2">
        <v>6014</v>
      </c>
      <c r="AF7" s="2">
        <v>6970.21</v>
      </c>
      <c r="AG7" s="2">
        <v>7994.1099999999997</v>
      </c>
      <c r="AH7" s="2">
        <v>5908.2299999999996</v>
      </c>
      <c r="AI7" s="2">
        <v>7012.4899999999998</v>
      </c>
      <c r="AJ7" s="2">
        <v>10885.170000000002</v>
      </c>
      <c r="AK7" s="2">
        <v>15176.859999999999</v>
      </c>
      <c r="AL7" s="2">
        <v>24408.949999999997</v>
      </c>
    </row>
    <row r="8" spans="1:38" ht="15">
      <c r="A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>
      <c r="A9" s="3" t="s">
        <v>1</v>
      </c>
      <c r="C9" s="2">
        <v>2310</v>
      </c>
      <c r="D9" s="2">
        <v>2340.3899999999999</v>
      </c>
      <c r="E9" s="2">
        <v>2171.7200000000003</v>
      </c>
      <c r="F9" s="2">
        <v>2230</v>
      </c>
      <c r="G9" s="2">
        <v>2233</v>
      </c>
      <c r="H9" s="2">
        <v>2092</v>
      </c>
      <c r="I9" s="2">
        <v>1628</v>
      </c>
      <c r="J9" s="2">
        <v>1931</v>
      </c>
      <c r="K9" s="2">
        <v>2197</v>
      </c>
      <c r="L9" s="2">
        <v>1906</v>
      </c>
      <c r="M9" s="2">
        <v>2350</v>
      </c>
      <c r="N9" s="2">
        <v>2298</v>
      </c>
      <c r="O9" s="2">
        <v>2523</v>
      </c>
      <c r="P9" s="2">
        <v>2232</v>
      </c>
      <c r="Q9" s="2">
        <v>2450</v>
      </c>
      <c r="R9" s="2">
        <v>2187</v>
      </c>
      <c r="S9" s="2">
        <v>2308.7399999999998</v>
      </c>
      <c r="T9" s="2">
        <v>1971.46</v>
      </c>
      <c r="U9" s="2">
        <v>1621.5799999999999</v>
      </c>
      <c r="V9" s="2">
        <v>1946.47</v>
      </c>
      <c r="W9" s="2">
        <v>2162.8200000000002</v>
      </c>
      <c r="X9" s="2">
        <v>2207.6199999999999</v>
      </c>
      <c r="Y9" s="2">
        <v>2192.1199999999999</v>
      </c>
      <c r="Z9" s="2">
        <v>2215.4099999999999</v>
      </c>
      <c r="AA9" s="2">
        <v>2296.3699999999999</v>
      </c>
      <c r="AB9" s="2">
        <v>2247.7600000000002</v>
      </c>
      <c r="AC9" s="2">
        <v>2181.04</v>
      </c>
      <c r="AD9" s="2">
        <v>1667</v>
      </c>
      <c r="AE9" s="2">
        <v>1349</v>
      </c>
      <c r="AF9" s="2">
        <v>1423.4400000000001</v>
      </c>
      <c r="AG9" s="2">
        <v>1536.51</v>
      </c>
      <c r="AH9" s="2">
        <v>1368.5700000000002</v>
      </c>
      <c r="AI9" s="2">
        <v>1864.3800000000001</v>
      </c>
      <c r="AJ9" s="2">
        <v>1894.73</v>
      </c>
      <c r="AK9" s="2">
        <v>2098.0499999999997</v>
      </c>
      <c r="AL9" s="2">
        <v>2431.4000000000001</v>
      </c>
    </row>
    <row r="11" spans="1:38" s="3" customFormat="1" ht="15">
      <c r="A11" s="3" t="s">
        <v>16</v>
      </c>
      <c r="C11" s="8">
        <f>SUM(C5:C9)</f>
        <v>21086.210000000046</v>
      </c>
      <c r="D11" s="8">
        <f t="shared" si="0" ref="D11:AL11">SUM(D5:D9)</f>
        <v>16273.059999999972</v>
      </c>
      <c r="E11" s="8">
        <f t="shared" si="0"/>
        <v>12168.019999999964</v>
      </c>
      <c r="F11" s="8">
        <f t="shared" si="0"/>
        <v>13201.739999999958</v>
      </c>
      <c r="G11" s="8">
        <f t="shared" si="0"/>
        <v>10003.919999999996</v>
      </c>
      <c r="H11" s="8">
        <f t="shared" si="0"/>
        <v>9689.4499999999698</v>
      </c>
      <c r="I11" s="8">
        <f t="shared" si="0"/>
        <v>6865.3800000000028</v>
      </c>
      <c r="J11" s="8">
        <f t="shared" si="0"/>
        <v>7492</v>
      </c>
      <c r="K11" s="8">
        <f t="shared" si="0"/>
        <v>8038.3499999999949</v>
      </c>
      <c r="L11" s="8">
        <f t="shared" si="0"/>
        <v>7446.4500000000044</v>
      </c>
      <c r="M11" s="8">
        <f t="shared" si="0"/>
        <v>8988.5299999999916</v>
      </c>
      <c r="N11" s="8">
        <f t="shared" si="0"/>
        <v>15505.269999999973</v>
      </c>
      <c r="O11" s="8">
        <f t="shared" si="0"/>
        <v>19615.070000000022</v>
      </c>
      <c r="P11" s="8">
        <f t="shared" si="0"/>
        <v>17385.040000000012</v>
      </c>
      <c r="Q11" s="8">
        <f t="shared" si="0"/>
        <v>12365.639999999967</v>
      </c>
      <c r="R11" s="8">
        <f t="shared" si="0"/>
        <v>12217.909999999967</v>
      </c>
      <c r="S11" s="8">
        <f t="shared" si="0"/>
        <v>11050.859999999984</v>
      </c>
      <c r="T11" s="8">
        <f t="shared" si="0"/>
        <v>10036.469999999999</v>
      </c>
      <c r="U11" s="8">
        <f t="shared" si="0"/>
        <v>7633.7000000000062</v>
      </c>
      <c r="V11" s="8">
        <f t="shared" si="0"/>
        <v>16808.780000000002</v>
      </c>
      <c r="W11" s="8">
        <f t="shared" si="0"/>
        <v>16152.059999999998</v>
      </c>
      <c r="X11" s="8">
        <f t="shared" si="0"/>
        <v>19489.110000000001</v>
      </c>
      <c r="Y11" s="8">
        <f t="shared" si="0"/>
        <v>23427.569999999989</v>
      </c>
      <c r="Z11" s="8">
        <f t="shared" si="0"/>
        <v>34900.849999999999</v>
      </c>
      <c r="AA11" s="8">
        <f t="shared" si="0"/>
        <v>33745.299999999981</v>
      </c>
      <c r="AB11" s="8">
        <f t="shared" si="0"/>
        <v>36124.309999999969</v>
      </c>
      <c r="AC11" s="8">
        <f t="shared" si="0"/>
        <v>32636.739999999969</v>
      </c>
      <c r="AD11" s="8">
        <f t="shared" si="0"/>
        <v>23330.349999999973</v>
      </c>
      <c r="AE11" s="8">
        <f t="shared" si="0"/>
        <v>12686.240000000009</v>
      </c>
      <c r="AF11" s="8">
        <f t="shared" si="0"/>
        <v>12969.479999999998</v>
      </c>
      <c r="AG11" s="8">
        <f t="shared" si="0"/>
        <v>14230.629999999996</v>
      </c>
      <c r="AH11" s="8">
        <f t="shared" si="0"/>
        <v>11381.650000000009</v>
      </c>
      <c r="AI11" s="8">
        <f t="shared" si="0"/>
        <v>13529.139999999999</v>
      </c>
      <c r="AJ11" s="8">
        <f t="shared" si="0"/>
        <v>17448.489999999998</v>
      </c>
      <c r="AK11" s="8">
        <f t="shared" si="0"/>
        <v>22483.550000000021</v>
      </c>
      <c r="AL11" s="8">
        <f t="shared" si="0"/>
        <v>34764.52999999997</v>
      </c>
    </row>
  </sheetData>
  <pageMargins left="0.7" right="0.7" top="0.75" bottom="0.75" header="0.3" footer="0.3"/>
  <pageSetup orientation="landscape" scale="80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"/>
  <sheetViews>
    <sheetView workbookViewId="0" topLeftCell="A1">
      <selection pane="topLeft" activeCell="C11" sqref="C11:AL11"/>
    </sheetView>
  </sheetViews>
  <sheetFormatPr defaultRowHeight="15"/>
  <cols>
    <col min="1" max="1" width="38.8571428571429" bestFit="1" customWidth="1"/>
  </cols>
  <sheetData>
    <row r="1" spans="1:1" ht="18.75">
      <c r="A1" s="6" t="s">
        <v>5</v>
      </c>
    </row>
    <row r="2" spans="1:1" ht="21">
      <c r="A2" s="5" t="str">
        <f>'FPU-Fort Meade'!A2</f>
        <v>Volumes</v>
      </c>
    </row>
    <row r="4" spans="3:38" ht="15">
      <c r="C4" s="1">
        <v>43101</v>
      </c>
      <c r="D4" s="1">
        <v>43132</v>
      </c>
      <c r="E4" s="1">
        <v>43160</v>
      </c>
      <c r="F4" s="1">
        <v>43191</v>
      </c>
      <c r="G4" s="1">
        <v>43221</v>
      </c>
      <c r="H4" s="1">
        <v>43252</v>
      </c>
      <c r="I4" s="1">
        <v>43282</v>
      </c>
      <c r="J4" s="1">
        <v>43313</v>
      </c>
      <c r="K4" s="1">
        <v>43344</v>
      </c>
      <c r="L4" s="1">
        <v>43374</v>
      </c>
      <c r="M4" s="1">
        <v>43405</v>
      </c>
      <c r="N4" s="1">
        <v>43435</v>
      </c>
      <c r="O4" s="1">
        <v>43466</v>
      </c>
      <c r="P4" s="1">
        <v>43497</v>
      </c>
      <c r="Q4" s="1">
        <v>43525</v>
      </c>
      <c r="R4" s="1">
        <v>43556</v>
      </c>
      <c r="S4" s="1">
        <v>43586</v>
      </c>
      <c r="T4" s="1">
        <v>43617</v>
      </c>
      <c r="U4" s="1">
        <v>43647</v>
      </c>
      <c r="V4" s="1">
        <v>43678</v>
      </c>
      <c r="W4" s="1">
        <v>43709</v>
      </c>
      <c r="X4" s="1">
        <v>43739</v>
      </c>
      <c r="Y4" s="1">
        <v>43770</v>
      </c>
      <c r="Z4" s="1">
        <v>43800</v>
      </c>
      <c r="AA4" s="1">
        <v>43831</v>
      </c>
      <c r="AB4" s="1">
        <v>43862</v>
      </c>
      <c r="AC4" s="1">
        <v>43891</v>
      </c>
      <c r="AD4" s="1">
        <v>43922</v>
      </c>
      <c r="AE4" s="1">
        <v>43952</v>
      </c>
      <c r="AF4" s="1">
        <v>43983</v>
      </c>
      <c r="AG4" s="1">
        <v>44013</v>
      </c>
      <c r="AH4" s="1">
        <v>44044</v>
      </c>
      <c r="AI4" s="1">
        <v>44075</v>
      </c>
      <c r="AJ4" s="1">
        <v>44105</v>
      </c>
      <c r="AK4" s="1">
        <v>44136</v>
      </c>
      <c r="AL4" s="1">
        <v>44166</v>
      </c>
    </row>
    <row r="5" spans="1:38" ht="15">
      <c r="A5" s="3" t="s">
        <v>0</v>
      </c>
      <c r="C5" s="2">
        <v>12552.070000000014</v>
      </c>
      <c r="D5" s="2">
        <v>9829.5199999999968</v>
      </c>
      <c r="E5" s="2">
        <v>10092.409999999987</v>
      </c>
      <c r="F5" s="2">
        <v>9695.7999999999884</v>
      </c>
      <c r="G5" s="2">
        <v>10058.989999999993</v>
      </c>
      <c r="H5" s="2">
        <v>8916.8400000000001</v>
      </c>
      <c r="I5" s="2">
        <v>8744.8200000000143</v>
      </c>
      <c r="J5" s="2">
        <v>8385.1499999999887</v>
      </c>
      <c r="K5" s="2">
        <v>8389.5200000000114</v>
      </c>
      <c r="L5" s="2">
        <v>8656.9799999999905</v>
      </c>
      <c r="M5" s="2">
        <v>9601.6500000000015</v>
      </c>
      <c r="N5" s="2">
        <v>11316.030000000008</v>
      </c>
      <c r="O5" s="2">
        <v>11154.030000000035</v>
      </c>
      <c r="P5" s="2">
        <v>10010.990000000005</v>
      </c>
      <c r="Q5" s="2">
        <v>10109.27000000001</v>
      </c>
      <c r="R5" s="2">
        <v>9733.7700000000023</v>
      </c>
      <c r="S5" s="2">
        <v>10057.659999999996</v>
      </c>
      <c r="T5" s="2">
        <v>8428.7499999999782</v>
      </c>
      <c r="U5" s="2">
        <v>8761.3299999999908</v>
      </c>
      <c r="V5" s="2">
        <v>8513.5500000000065</v>
      </c>
      <c r="W5" s="2">
        <v>8570.7299999999996</v>
      </c>
      <c r="X5" s="2">
        <v>9414.6200000000044</v>
      </c>
      <c r="Y5" s="2">
        <v>9228.5799999999999</v>
      </c>
      <c r="Z5" s="2">
        <v>10659.200000000004</v>
      </c>
      <c r="AA5" s="2">
        <v>12095.140000000001</v>
      </c>
      <c r="AB5" s="2">
        <v>9833.1400000000049</v>
      </c>
      <c r="AC5" s="2">
        <v>10152.490000000002</v>
      </c>
      <c r="AD5" s="2">
        <v>10868.439999999984</v>
      </c>
      <c r="AE5" s="2">
        <v>10105.520000000002</v>
      </c>
      <c r="AF5" s="2">
        <v>9038.2800000000061</v>
      </c>
      <c r="AG5" s="2">
        <v>10027.969999999992</v>
      </c>
      <c r="AH5" s="2">
        <v>8411.3600000000115</v>
      </c>
      <c r="AI5" s="2">
        <v>8850.9299999999948</v>
      </c>
      <c r="AJ5" s="2">
        <v>8731.8499999999967</v>
      </c>
      <c r="AK5" s="2">
        <v>10559.289999999992</v>
      </c>
      <c r="AL5" s="2">
        <v>11851.660000000005</v>
      </c>
    </row>
    <row r="6" spans="3:38" ht="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>
      <c r="A7" s="3" t="s">
        <v>17</v>
      </c>
      <c r="C7" s="2">
        <v>8371.1700000000001</v>
      </c>
      <c r="D7" s="2">
        <v>7161.1199999999999</v>
      </c>
      <c r="E7" s="2">
        <v>7416.3800000000001</v>
      </c>
      <c r="F7" s="2">
        <v>7305.2999999999993</v>
      </c>
      <c r="G7" s="2">
        <v>7833.9500000000007</v>
      </c>
      <c r="H7" s="2">
        <v>7073.4299999999985</v>
      </c>
      <c r="I7" s="2">
        <v>7330</v>
      </c>
      <c r="J7" s="2">
        <v>6999.2299999999987</v>
      </c>
      <c r="K7" s="2">
        <v>6880.1899999999996</v>
      </c>
      <c r="L7" s="2">
        <v>7436</v>
      </c>
      <c r="M7" s="2">
        <v>7369.1499999999987</v>
      </c>
      <c r="N7" s="2">
        <v>8072.5</v>
      </c>
      <c r="O7" s="2">
        <v>7524.079999999999</v>
      </c>
      <c r="P7" s="2">
        <v>7205.8800000000001</v>
      </c>
      <c r="Q7" s="2">
        <v>7313.7800000000007</v>
      </c>
      <c r="R7" s="2">
        <v>7188.5900000000001</v>
      </c>
      <c r="S7" s="2">
        <v>7730.0200000000004</v>
      </c>
      <c r="T7" s="2">
        <v>6918.8100000000004</v>
      </c>
      <c r="U7" s="2">
        <v>7439.9600000000009</v>
      </c>
      <c r="V7" s="2">
        <v>6430.9299999999985</v>
      </c>
      <c r="W7" s="2">
        <v>6945.6199999999999</v>
      </c>
      <c r="X7" s="2">
        <v>7492.7200000000021</v>
      </c>
      <c r="Y7" s="2">
        <v>6925.8599999999988</v>
      </c>
      <c r="Z7" s="2">
        <v>8290.1800000000003</v>
      </c>
      <c r="AA7" s="2">
        <v>7718.4099999999989</v>
      </c>
      <c r="AB7" s="2">
        <v>7692.5199999999995</v>
      </c>
      <c r="AC7" s="2">
        <v>7572.3999999999996</v>
      </c>
      <c r="AD7" s="2">
        <v>6792.3100000000013</v>
      </c>
      <c r="AE7" s="2">
        <v>7059.0299999999997</v>
      </c>
      <c r="AF7" s="2">
        <v>6463.0699999999997</v>
      </c>
      <c r="AG7" s="2">
        <v>7278.9200000000001</v>
      </c>
      <c r="AH7" s="2">
        <v>6402.8599999999988</v>
      </c>
      <c r="AI7" s="2">
        <v>7217.0099999999993</v>
      </c>
      <c r="AJ7" s="2">
        <v>6198.6600000000008</v>
      </c>
      <c r="AK7" s="2">
        <v>7432.9099999999999</v>
      </c>
      <c r="AL7" s="2">
        <v>7299.4599999999991</v>
      </c>
    </row>
    <row r="8" spans="1:38" ht="15">
      <c r="A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>
      <c r="A9" s="3" t="s">
        <v>18</v>
      </c>
      <c r="C9" s="2">
        <v>0</v>
      </c>
      <c r="D9" s="2">
        <v>0</v>
      </c>
      <c r="E9" s="2">
        <v>0</v>
      </c>
      <c r="F9" s="2">
        <v>94116.830000000002</v>
      </c>
      <c r="G9" s="2">
        <v>110371.46000000001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</row>
    <row r="11" spans="1:38" ht="15">
      <c r="A11" s="3" t="s">
        <v>16</v>
      </c>
      <c r="C11" s="2">
        <f>SUM(C5:C10)</f>
        <v>20923.240000000013</v>
      </c>
      <c r="D11" s="2">
        <f t="shared" si="0" ref="D11:AL11">SUM(D5:D10)</f>
        <v>16990.639999999996</v>
      </c>
      <c r="E11" s="2">
        <f t="shared" si="0"/>
        <v>17508.789999999986</v>
      </c>
      <c r="F11" s="2">
        <f t="shared" si="0"/>
        <v>111117.92999999999</v>
      </c>
      <c r="G11" s="2">
        <f t="shared" si="0"/>
        <v>128264.39999999999</v>
      </c>
      <c r="H11" s="2">
        <f t="shared" si="0"/>
        <v>15990.269999999999</v>
      </c>
      <c r="I11" s="2">
        <f t="shared" si="0"/>
        <v>16074.820000000014</v>
      </c>
      <c r="J11" s="2">
        <f t="shared" si="0"/>
        <v>15384.379999999986</v>
      </c>
      <c r="K11" s="2">
        <f t="shared" si="0"/>
        <v>15269.71000000001</v>
      </c>
      <c r="L11" s="2">
        <f t="shared" si="0"/>
        <v>16092.97999999999</v>
      </c>
      <c r="M11" s="2">
        <f t="shared" si="0"/>
        <v>16970.799999999999</v>
      </c>
      <c r="N11" s="2">
        <f t="shared" si="0"/>
        <v>19388.530000000006</v>
      </c>
      <c r="O11" s="2">
        <f t="shared" si="0"/>
        <v>18678.110000000033</v>
      </c>
      <c r="P11" s="2">
        <f t="shared" si="0"/>
        <v>17216.870000000006</v>
      </c>
      <c r="Q11" s="2">
        <f t="shared" si="0"/>
        <v>17423.05000000001</v>
      </c>
      <c r="R11" s="2">
        <f t="shared" si="0"/>
        <v>16922.360000000001</v>
      </c>
      <c r="S11" s="2">
        <f t="shared" si="0"/>
        <v>17787.679999999997</v>
      </c>
      <c r="T11" s="2">
        <f t="shared" si="0"/>
        <v>15347.559999999979</v>
      </c>
      <c r="U11" s="2">
        <f t="shared" si="0"/>
        <v>16201.289999999992</v>
      </c>
      <c r="V11" s="2">
        <f t="shared" si="0"/>
        <v>14944.480000000005</v>
      </c>
      <c r="W11" s="2">
        <f t="shared" si="0"/>
        <v>15516.349999999999</v>
      </c>
      <c r="X11" s="2">
        <f t="shared" si="0"/>
        <v>16907.340000000007</v>
      </c>
      <c r="Y11" s="2">
        <f t="shared" si="0"/>
        <v>16154.439999999999</v>
      </c>
      <c r="Z11" s="2">
        <f t="shared" si="0"/>
        <v>18949.380000000005</v>
      </c>
      <c r="AA11" s="2">
        <f t="shared" si="0"/>
        <v>19813.549999999999</v>
      </c>
      <c r="AB11" s="2">
        <f t="shared" si="0"/>
        <v>17525.660000000003</v>
      </c>
      <c r="AC11" s="2">
        <f t="shared" si="0"/>
        <v>17724.889999999999</v>
      </c>
      <c r="AD11" s="2">
        <f t="shared" si="0"/>
        <v>17660.749999999985</v>
      </c>
      <c r="AE11" s="2">
        <f t="shared" si="0"/>
        <v>17164.550000000003</v>
      </c>
      <c r="AF11" s="2">
        <f t="shared" si="0"/>
        <v>15501.350000000006</v>
      </c>
      <c r="AG11" s="2">
        <f t="shared" si="0"/>
        <v>17306.889999999992</v>
      </c>
      <c r="AH11" s="2">
        <f t="shared" si="0"/>
        <v>14814.22000000001</v>
      </c>
      <c r="AI11" s="2">
        <f t="shared" si="0"/>
        <v>16067.939999999995</v>
      </c>
      <c r="AJ11" s="2">
        <f t="shared" si="0"/>
        <v>14930.509999999998</v>
      </c>
      <c r="AK11" s="2">
        <f t="shared" si="0"/>
        <v>17992.19999999999</v>
      </c>
      <c r="AL11" s="2">
        <f t="shared" si="0"/>
        <v>19151.120000000003</v>
      </c>
    </row>
  </sheetData>
  <pageMargins left="0.7" right="0.7" top="0.75" bottom="0.75" header="0.3" footer="0.3"/>
  <pageSetup orientation="landscape" scale="80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4"/>
  <sheetViews>
    <sheetView tabSelected="1" workbookViewId="0" topLeftCell="A1">
      <selection pane="topLeft" activeCell="C18" sqref="C18"/>
    </sheetView>
  </sheetViews>
  <sheetFormatPr defaultRowHeight="15"/>
  <cols>
    <col min="1" max="1" width="47.7142857142857" bestFit="1" customWidth="1"/>
    <col min="2" max="2" width="5.14285714285714" customWidth="1"/>
    <col min="3" max="12" width="11.5714285714286" bestFit="1" customWidth="1"/>
    <col min="13" max="13" width="10.5714285714286" bestFit="1" customWidth="1"/>
    <col min="14" max="38" width="11.5714285714286" bestFit="1" customWidth="1"/>
  </cols>
  <sheetData>
    <row r="1" spans="1:1" ht="18.75">
      <c r="A1" s="6" t="s">
        <v>6</v>
      </c>
    </row>
    <row r="2" spans="1:1" ht="18.75">
      <c r="A2" s="4" t="str">
        <f>'FPU-Indiantown'!A2</f>
        <v>Volumes</v>
      </c>
    </row>
    <row r="4" spans="3:38" ht="15">
      <c r="C4" s="1">
        <v>43101</v>
      </c>
      <c r="D4" s="1">
        <v>43132</v>
      </c>
      <c r="E4" s="1">
        <v>43160</v>
      </c>
      <c r="F4" s="1">
        <v>43191</v>
      </c>
      <c r="G4" s="1">
        <v>43221</v>
      </c>
      <c r="H4" s="1">
        <v>43252</v>
      </c>
      <c r="I4" s="1">
        <v>43282</v>
      </c>
      <c r="J4" s="1">
        <v>43313</v>
      </c>
      <c r="K4" s="1">
        <v>43344</v>
      </c>
      <c r="L4" s="1">
        <v>43374</v>
      </c>
      <c r="M4" s="1">
        <v>43405</v>
      </c>
      <c r="N4" s="1">
        <v>43435</v>
      </c>
      <c r="O4" s="1">
        <v>43466</v>
      </c>
      <c r="P4" s="1">
        <v>43497</v>
      </c>
      <c r="Q4" s="1">
        <v>43525</v>
      </c>
      <c r="R4" s="1">
        <v>43556</v>
      </c>
      <c r="S4" s="1">
        <v>43586</v>
      </c>
      <c r="T4" s="1">
        <v>43617</v>
      </c>
      <c r="U4" s="1">
        <v>43647</v>
      </c>
      <c r="V4" s="1">
        <v>43678</v>
      </c>
      <c r="W4" s="1">
        <v>43709</v>
      </c>
      <c r="X4" s="1">
        <v>43739</v>
      </c>
      <c r="Y4" s="1">
        <v>43770</v>
      </c>
      <c r="Z4" s="1">
        <v>43800</v>
      </c>
      <c r="AA4" s="1">
        <v>43831</v>
      </c>
      <c r="AB4" s="1">
        <v>43862</v>
      </c>
      <c r="AC4" s="1">
        <v>43891</v>
      </c>
      <c r="AD4" s="1">
        <v>43922</v>
      </c>
      <c r="AE4" s="1">
        <v>43952</v>
      </c>
      <c r="AF4" s="1">
        <v>43983</v>
      </c>
      <c r="AG4" s="1">
        <v>44013</v>
      </c>
      <c r="AH4" s="1">
        <v>44044</v>
      </c>
      <c r="AI4" s="1">
        <v>44075</v>
      </c>
      <c r="AJ4" s="1">
        <v>44105</v>
      </c>
      <c r="AK4" s="1">
        <v>44136</v>
      </c>
      <c r="AL4" s="1">
        <v>44166</v>
      </c>
    </row>
    <row r="6" spans="1:38" ht="15">
      <c r="A6" s="3" t="s">
        <v>0</v>
      </c>
      <c r="C6" s="2">
        <v>35752544</v>
      </c>
      <c r="D6" s="2">
        <v>24919059</v>
      </c>
      <c r="E6" s="2">
        <v>17856426</v>
      </c>
      <c r="F6" s="2">
        <v>19184017</v>
      </c>
      <c r="G6" s="2">
        <v>19354330</v>
      </c>
      <c r="H6" s="2">
        <v>28144489</v>
      </c>
      <c r="I6" s="2">
        <v>32734906</v>
      </c>
      <c r="J6" s="2">
        <v>31043343</v>
      </c>
      <c r="K6" s="2">
        <v>32436581</v>
      </c>
      <c r="L6" s="2">
        <v>26450006</v>
      </c>
      <c r="M6" s="2">
        <v>2836151</v>
      </c>
      <c r="N6" s="2">
        <v>36558031.295151085</v>
      </c>
      <c r="O6" s="2">
        <v>24078781</v>
      </c>
      <c r="P6" s="2">
        <v>23687996.420000002</v>
      </c>
      <c r="Q6" s="2">
        <v>17743796</v>
      </c>
      <c r="R6" s="2">
        <v>18080411</v>
      </c>
      <c r="S6" s="2">
        <v>22584933</v>
      </c>
      <c r="T6" s="2">
        <v>31693062</v>
      </c>
      <c r="U6" s="2">
        <v>32053363.979999997</v>
      </c>
      <c r="V6" s="2">
        <v>32422581.009999998</v>
      </c>
      <c r="W6" s="2">
        <v>33060938</v>
      </c>
      <c r="X6" s="2">
        <v>27851074</v>
      </c>
      <c r="Y6" s="2">
        <v>21369998</v>
      </c>
      <c r="Z6" s="2">
        <v>21819157</v>
      </c>
      <c r="AA6" s="2">
        <v>22867045.039999999</v>
      </c>
      <c r="AB6" s="2">
        <v>22271103</v>
      </c>
      <c r="AC6" s="2">
        <v>19808867</v>
      </c>
      <c r="AD6" s="2">
        <v>20794663.009999998</v>
      </c>
      <c r="AE6" s="2">
        <v>21452147</v>
      </c>
      <c r="AF6" s="2">
        <v>26533888</v>
      </c>
      <c r="AG6" s="2">
        <v>35084465</v>
      </c>
      <c r="AH6" s="2">
        <v>35327030.57</v>
      </c>
      <c r="AI6" s="2">
        <v>31144199</v>
      </c>
      <c r="AJ6" s="2">
        <v>24072287</v>
      </c>
      <c r="AK6" s="2">
        <v>22265203.02</v>
      </c>
      <c r="AL6" s="2">
        <v>23399575</v>
      </c>
    </row>
    <row r="7" spans="1:38" ht="15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">
      <c r="A8" s="3" t="s">
        <v>7</v>
      </c>
      <c r="C8" s="2">
        <v>24990721</v>
      </c>
      <c r="D8" s="2">
        <v>21976831</v>
      </c>
      <c r="E8" s="2">
        <v>20562932</v>
      </c>
      <c r="F8" s="2">
        <v>22046710</v>
      </c>
      <c r="G8" s="2">
        <v>22675085</v>
      </c>
      <c r="H8" s="2">
        <v>28554547</v>
      </c>
      <c r="I8" s="2">
        <v>30136166</v>
      </c>
      <c r="J8" s="2">
        <v>30037359</v>
      </c>
      <c r="K8" s="2">
        <v>32243259</v>
      </c>
      <c r="L8" s="2">
        <v>27866115</v>
      </c>
      <c r="M8" s="2">
        <v>-2190976</v>
      </c>
      <c r="N8" s="2">
        <v>43789046</v>
      </c>
      <c r="O8" s="2">
        <v>22622852</v>
      </c>
      <c r="P8" s="2">
        <v>21603777.84</v>
      </c>
      <c r="Q8" s="2">
        <v>16976514</v>
      </c>
      <c r="R8" s="2">
        <v>23537101</v>
      </c>
      <c r="S8" s="2">
        <v>24936947</v>
      </c>
      <c r="T8" s="2">
        <v>29599120</v>
      </c>
      <c r="U8" s="2">
        <v>28544960</v>
      </c>
      <c r="V8" s="2">
        <v>30542227</v>
      </c>
      <c r="W8" s="2">
        <v>31580473</v>
      </c>
      <c r="X8" s="2">
        <v>27085831</v>
      </c>
      <c r="Y8" s="2">
        <v>26047661</v>
      </c>
      <c r="Z8" s="2">
        <v>21714380</v>
      </c>
      <c r="AA8" s="2">
        <v>22027911</v>
      </c>
      <c r="AB8" s="2">
        <v>20757082</v>
      </c>
      <c r="AC8" s="2">
        <v>20021397</v>
      </c>
      <c r="AD8" s="2">
        <v>20738257</v>
      </c>
      <c r="AE8" s="2">
        <v>20843645</v>
      </c>
      <c r="AF8" s="2">
        <v>23872230</v>
      </c>
      <c r="AG8" s="2">
        <v>29652183</v>
      </c>
      <c r="AH8" s="2">
        <v>29304902</v>
      </c>
      <c r="AI8" s="2">
        <v>27438521</v>
      </c>
      <c r="AJ8" s="2">
        <v>24877611</v>
      </c>
      <c r="AK8" s="2">
        <v>24257570</v>
      </c>
      <c r="AL8" s="2">
        <v>22034316</v>
      </c>
    </row>
    <row r="9" spans="1:38" ht="15">
      <c r="A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5">
      <c r="A10" s="3" t="s">
        <v>8</v>
      </c>
      <c r="C10" s="2">
        <v>1370000</v>
      </c>
      <c r="D10" s="2">
        <v>1500000</v>
      </c>
      <c r="E10" s="2">
        <v>1650000</v>
      </c>
      <c r="F10" s="2">
        <v>1090000</v>
      </c>
      <c r="G10" s="2">
        <v>800000</v>
      </c>
      <c r="H10" s="2">
        <v>2220000</v>
      </c>
      <c r="I10" s="2">
        <v>1280000</v>
      </c>
      <c r="J10" s="2">
        <v>950000</v>
      </c>
      <c r="K10" s="2">
        <v>950000</v>
      </c>
      <c r="L10" s="2">
        <v>920000</v>
      </c>
      <c r="M10" s="2">
        <v>1240000</v>
      </c>
      <c r="N10" s="2">
        <v>1190000</v>
      </c>
      <c r="O10" s="2">
        <v>2100000</v>
      </c>
      <c r="P10" s="2">
        <v>3750000</v>
      </c>
      <c r="Q10" s="2">
        <v>1900000</v>
      </c>
      <c r="R10" s="2">
        <v>1210000</v>
      </c>
      <c r="S10" s="2">
        <v>490000</v>
      </c>
      <c r="T10" s="2">
        <v>1030000</v>
      </c>
      <c r="U10" s="2">
        <v>1840000</v>
      </c>
      <c r="V10" s="2">
        <v>2920000</v>
      </c>
      <c r="W10" s="2">
        <v>2700000</v>
      </c>
      <c r="X10" s="2">
        <v>3730000</v>
      </c>
      <c r="Y10" s="2">
        <v>5070000</v>
      </c>
      <c r="Z10" s="2">
        <v>662000</v>
      </c>
      <c r="AA10" s="2">
        <v>4880000</v>
      </c>
      <c r="AB10" s="2">
        <v>6650000</v>
      </c>
      <c r="AC10" s="2">
        <v>82000</v>
      </c>
      <c r="AD10" s="2">
        <v>272000</v>
      </c>
      <c r="AE10" s="2">
        <v>124000</v>
      </c>
      <c r="AF10" s="2">
        <v>374000</v>
      </c>
      <c r="AG10" s="2">
        <v>710000</v>
      </c>
      <c r="AH10" s="2">
        <v>368000</v>
      </c>
      <c r="AI10" s="2">
        <v>518000</v>
      </c>
      <c r="AJ10" s="2">
        <v>0</v>
      </c>
      <c r="AK10" s="2">
        <v>268000</v>
      </c>
      <c r="AL10" s="2">
        <v>560000</v>
      </c>
    </row>
    <row r="11" spans="1:38" ht="15">
      <c r="A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5">
      <c r="A12" s="3" t="s">
        <v>19</v>
      </c>
      <c r="C12" s="2">
        <v>624004</v>
      </c>
      <c r="D12" s="2">
        <v>633181</v>
      </c>
      <c r="E12" s="2">
        <v>638862</v>
      </c>
      <c r="F12" s="2">
        <v>634728</v>
      </c>
      <c r="G12" s="2">
        <v>635464</v>
      </c>
      <c r="H12" s="2">
        <v>637282</v>
      </c>
      <c r="I12" s="2">
        <v>639997</v>
      </c>
      <c r="J12" s="2">
        <v>635504</v>
      </c>
      <c r="K12" s="2">
        <v>636974</v>
      </c>
      <c r="L12" s="2">
        <v>630228</v>
      </c>
      <c r="M12" s="2">
        <v>-253516</v>
      </c>
      <c r="N12" s="2">
        <v>1310423</v>
      </c>
      <c r="O12" s="2">
        <v>613830</v>
      </c>
      <c r="P12" s="2">
        <v>623183.62</v>
      </c>
      <c r="Q12" s="2">
        <v>620025</v>
      </c>
      <c r="R12" s="2">
        <v>634555</v>
      </c>
      <c r="S12" s="2">
        <v>634363</v>
      </c>
      <c r="T12" s="2">
        <v>640805</v>
      </c>
      <c r="U12" s="2">
        <v>632845</v>
      </c>
      <c r="V12" s="2">
        <v>630958</v>
      </c>
      <c r="W12" s="2">
        <v>639453</v>
      </c>
      <c r="X12" s="2">
        <v>632359</v>
      </c>
      <c r="Y12" s="2">
        <v>627417.01000000001</v>
      </c>
      <c r="Z12" s="2">
        <v>625477</v>
      </c>
      <c r="AA12" s="2">
        <v>625277</v>
      </c>
      <c r="AB12" s="2">
        <v>623981</v>
      </c>
      <c r="AC12" s="2">
        <v>623482</v>
      </c>
      <c r="AD12" s="2">
        <v>619053</v>
      </c>
      <c r="AE12" s="2">
        <v>617779</v>
      </c>
      <c r="AF12" s="2">
        <v>618956</v>
      </c>
      <c r="AG12" s="2">
        <v>617799</v>
      </c>
      <c r="AH12" s="2">
        <v>617954</v>
      </c>
      <c r="AI12" s="2">
        <v>618274</v>
      </c>
      <c r="AJ12" s="2">
        <v>617476</v>
      </c>
      <c r="AK12" s="2">
        <v>617957</v>
      </c>
      <c r="AL12" s="2">
        <v>618358</v>
      </c>
    </row>
    <row r="14" spans="1:38" ht="15">
      <c r="A14" s="3" t="s">
        <v>23</v>
      </c>
      <c r="C14" s="9">
        <f>SUM(C5:C13)</f>
        <v>62737269</v>
      </c>
      <c r="D14" s="9">
        <f t="shared" si="0" ref="D14:AL14">SUM(D5:D13)</f>
        <v>49029071</v>
      </c>
      <c r="E14" s="9">
        <f t="shared" si="0"/>
        <v>40708220</v>
      </c>
      <c r="F14" s="9">
        <f t="shared" si="0"/>
        <v>42955455</v>
      </c>
      <c r="G14" s="9">
        <f t="shared" si="0"/>
        <v>43464879</v>
      </c>
      <c r="H14" s="9">
        <f t="shared" si="0"/>
        <v>59556318</v>
      </c>
      <c r="I14" s="9">
        <f t="shared" si="0"/>
        <v>64791069</v>
      </c>
      <c r="J14" s="9">
        <f t="shared" si="0"/>
        <v>62666206</v>
      </c>
      <c r="K14" s="9">
        <f t="shared" si="0"/>
        <v>66266814</v>
      </c>
      <c r="L14" s="9">
        <f t="shared" si="0"/>
        <v>55866349</v>
      </c>
      <c r="M14" s="9">
        <f t="shared" si="0"/>
        <v>1631659</v>
      </c>
      <c r="N14" s="9">
        <f t="shared" si="0"/>
        <v>82847500.295151085</v>
      </c>
      <c r="O14" s="9">
        <f t="shared" si="0"/>
        <v>49415463</v>
      </c>
      <c r="P14" s="9">
        <f t="shared" si="0"/>
        <v>49664957.880000003</v>
      </c>
      <c r="Q14" s="9">
        <f t="shared" si="0"/>
        <v>37240335</v>
      </c>
      <c r="R14" s="9">
        <f t="shared" si="0"/>
        <v>43462067</v>
      </c>
      <c r="S14" s="9">
        <f t="shared" si="0"/>
        <v>48646243</v>
      </c>
      <c r="T14" s="9">
        <f t="shared" si="0"/>
        <v>62962987</v>
      </c>
      <c r="U14" s="9">
        <f t="shared" si="0"/>
        <v>63071168.979999997</v>
      </c>
      <c r="V14" s="9">
        <f t="shared" si="0"/>
        <v>66515766.009999998</v>
      </c>
      <c r="W14" s="9">
        <f t="shared" si="0"/>
        <v>67980864</v>
      </c>
      <c r="X14" s="9">
        <f t="shared" si="0"/>
        <v>59299264</v>
      </c>
      <c r="Y14" s="9">
        <f t="shared" si="0"/>
        <v>53115076.009999998</v>
      </c>
      <c r="Z14" s="9">
        <f t="shared" si="0"/>
        <v>44821014</v>
      </c>
      <c r="AA14" s="9">
        <f t="shared" si="0"/>
        <v>50400233.039999999</v>
      </c>
      <c r="AB14" s="9">
        <f t="shared" si="0"/>
        <v>50302166</v>
      </c>
      <c r="AC14" s="9">
        <f t="shared" si="0"/>
        <v>40535746</v>
      </c>
      <c r="AD14" s="9">
        <f t="shared" si="0"/>
        <v>42423973.009999998</v>
      </c>
      <c r="AE14" s="9">
        <f t="shared" si="0"/>
        <v>43037571</v>
      </c>
      <c r="AF14" s="9">
        <f t="shared" si="0"/>
        <v>51399074</v>
      </c>
      <c r="AG14" s="9">
        <f t="shared" si="0"/>
        <v>66064447</v>
      </c>
      <c r="AH14" s="9">
        <f t="shared" si="0"/>
        <v>65617886.57</v>
      </c>
      <c r="AI14" s="9">
        <f t="shared" si="0"/>
        <v>59718994</v>
      </c>
      <c r="AJ14" s="9">
        <f t="shared" si="0"/>
        <v>49567374</v>
      </c>
      <c r="AK14" s="9">
        <f t="shared" si="0"/>
        <v>47408730.019999996</v>
      </c>
      <c r="AL14" s="9">
        <f t="shared" si="0"/>
        <v>46612249</v>
      </c>
    </row>
  </sheetData>
  <pageMargins left="0.25" right="0.25" top="0.75" bottom="0.75" header="0.3" footer="0.3"/>
  <pageSetup orientation="landscape" scale="80" r:id="rId1"/>
  <headerFooter>
    <oddFooter>&amp;CPage &amp;P of &amp;N</oddFooter>
  </headerFooter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 A C T I V E ! 1 3 1 5 7 5 2 5 . 1 < / d o c u m e n t i d >  
     < s e n d e r i d > K E A B E T < / s e n d e r i d >  
     < s e n d e r e m a i l > B K E A T I N G @ G U N S T E R . C O M < / s e n d e r e m a i l >  
     < l a s t m o d i f i e d > 2 0 2 1 - 0 4 - 0 8 T 1 5 : 1 3 : 4 6 . 0 0 0 0 0 0 0 - 0 4 : 0 0 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FPU Gas</vt:lpstr>
      <vt:lpstr>CFG</vt:lpstr>
      <vt:lpstr>FPU-Fort Meade</vt:lpstr>
      <vt:lpstr>FPU-Indiantown</vt:lpstr>
      <vt:lpstr>FPU-Electric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