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1 Rate Case Discovery\Staff's 1st INTs\"/>
    </mc:Choice>
  </mc:AlternateContent>
  <xr:revisionPtr revIDLastSave="0" documentId="8_{9FA09C09-F936-43AD-BAA7-F52B6A5EDDE8}" xr6:coauthVersionLast="45" xr6:coauthVersionMax="45" xr10:uidLastSave="{00000000-0000-0000-0000-000000000000}"/>
  <bookViews>
    <workbookView xWindow="30390" yWindow="3270" windowWidth="19695" windowHeight="10950" xr2:uid="{D660CCC8-811D-4ECF-9501-A303E9604F16}"/>
  </bookViews>
  <sheets>
    <sheet name="MFR B-09 Combined" sheetId="1" r:id="rId1"/>
  </sheets>
  <externalReferences>
    <externalReference r:id="rId2"/>
    <externalReference r:id="rId3"/>
  </externalReferences>
  <definedNames>
    <definedName name="Deprate_Prod">[1]PROD_Deprate!$A:$S</definedName>
    <definedName name="Deprate_TDG">[2]TDG_Deprate!$A:$S</definedName>
    <definedName name="_xlnm.Print_Titles" localSheetId="0">'MFR B-09 Combined'!$C:$D,'MFR B-09 Combined'!$1:$13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20" i="1" l="1"/>
  <c r="M222" i="1"/>
  <c r="K222" i="1"/>
  <c r="J222" i="1"/>
  <c r="I222" i="1"/>
  <c r="H222" i="1"/>
  <c r="G222" i="1"/>
  <c r="E222" i="1"/>
  <c r="E210" i="1"/>
  <c r="E220" i="1"/>
  <c r="N50" i="1" l="1"/>
  <c r="N174" i="1"/>
  <c r="N220" i="1"/>
  <c r="K220" i="1"/>
  <c r="J220" i="1"/>
  <c r="I220" i="1"/>
  <c r="H220" i="1"/>
  <c r="G220" i="1"/>
  <c r="N210" i="1"/>
  <c r="M210" i="1"/>
  <c r="K210" i="1"/>
  <c r="J210" i="1"/>
  <c r="I210" i="1"/>
  <c r="H210" i="1"/>
  <c r="G210" i="1"/>
  <c r="N206" i="1"/>
  <c r="M206" i="1"/>
  <c r="K206" i="1"/>
  <c r="J206" i="1"/>
  <c r="I206" i="1"/>
  <c r="H206" i="1"/>
  <c r="G206" i="1"/>
  <c r="E206" i="1"/>
  <c r="N191" i="1"/>
  <c r="M191" i="1"/>
  <c r="K191" i="1"/>
  <c r="J191" i="1"/>
  <c r="I191" i="1"/>
  <c r="H191" i="1"/>
  <c r="G191" i="1"/>
  <c r="E191" i="1"/>
  <c r="E185" i="1"/>
  <c r="M174" i="1"/>
  <c r="K174" i="1"/>
  <c r="J174" i="1"/>
  <c r="I174" i="1"/>
  <c r="H174" i="1"/>
  <c r="G174" i="1"/>
  <c r="E174" i="1"/>
  <c r="M50" i="1"/>
  <c r="K50" i="1"/>
  <c r="J50" i="1"/>
  <c r="I50" i="1"/>
  <c r="H50" i="1"/>
  <c r="G50" i="1"/>
  <c r="E50" i="1"/>
  <c r="N40" i="1"/>
  <c r="M40" i="1"/>
  <c r="K40" i="1"/>
  <c r="J40" i="1"/>
  <c r="I40" i="1"/>
  <c r="H40" i="1"/>
  <c r="G40" i="1"/>
  <c r="E40" i="1"/>
  <c r="N16" i="1"/>
  <c r="M16" i="1"/>
  <c r="K16" i="1"/>
  <c r="J16" i="1"/>
  <c r="I16" i="1"/>
  <c r="H16" i="1"/>
  <c r="G16" i="1"/>
  <c r="E16" i="1"/>
  <c r="N222" i="1" l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l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4" i="1" s="1"/>
  <c r="B183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</calcChain>
</file>

<file path=xl/sharedStrings.xml><?xml version="1.0" encoding="utf-8"?>
<sst xmlns="http://schemas.openxmlformats.org/spreadsheetml/2006/main" count="315" uniqueCount="216">
  <si>
    <t>Schedule B-9</t>
  </si>
  <si>
    <t>KF - 3 / NWA - 1</t>
  </si>
  <si>
    <t>Account / Sub-account Number</t>
  </si>
  <si>
    <t>MFR Line</t>
  </si>
  <si>
    <t>Beginning Balance Jan 2022</t>
  </si>
  <si>
    <t>Ending Balance Dec 2021</t>
  </si>
  <si>
    <t>Variance: NWA - 1 versus Company AdI Bal</t>
  </si>
  <si>
    <t>Excluded from Study (A)</t>
  </si>
  <si>
    <t>Transfers / Adjustments (B)</t>
  </si>
  <si>
    <t>Study Allocations (C)</t>
  </si>
  <si>
    <t>2016 Settlement Reserve Amount (D)</t>
  </si>
  <si>
    <t>Forecast Timing &amp; Other Differences (E)</t>
  </si>
  <si>
    <t>INTANGIBLE PLANT</t>
  </si>
  <si>
    <t/>
  </si>
  <si>
    <t>Intangible Plant</t>
  </si>
  <si>
    <t>Total Intangible</t>
  </si>
  <si>
    <t>STEAM PRODUCTION</t>
  </si>
  <si>
    <t>Scherer Unit 4</t>
  </si>
  <si>
    <t>Manatee Common</t>
  </si>
  <si>
    <t>Manatee 1/2 Common</t>
  </si>
  <si>
    <t>Manatee Unit 1</t>
  </si>
  <si>
    <t>Manatee Unit 2</t>
  </si>
  <si>
    <t>Martin Common - Steam</t>
  </si>
  <si>
    <t>Martin Unit 1</t>
  </si>
  <si>
    <t>Martin Unit 2</t>
  </si>
  <si>
    <t>SJRPP Unit 1/2</t>
  </si>
  <si>
    <t>Crist Common</t>
  </si>
  <si>
    <t>Crist Unit 4</t>
  </si>
  <si>
    <t>Crist Unit 5</t>
  </si>
  <si>
    <t>Crist Unit 6</t>
  </si>
  <si>
    <t>Crist Unit 7</t>
  </si>
  <si>
    <t>Daniel Common</t>
  </si>
  <si>
    <t>Daniel Unit 1</t>
  </si>
  <si>
    <t>Daniel Unit 2</t>
  </si>
  <si>
    <t>Scherer Common</t>
  </si>
  <si>
    <t>Scherer Unit 3</t>
  </si>
  <si>
    <t>Surplus Flowback - Steam</t>
  </si>
  <si>
    <t>Other Steam Production</t>
  </si>
  <si>
    <t>Total Steam Generation</t>
  </si>
  <si>
    <t>NUCLEAR PRODUCTION</t>
  </si>
  <si>
    <t>St Lucie Common</t>
  </si>
  <si>
    <t>St Lucie Unit 1</t>
  </si>
  <si>
    <t>St Lucie Unit 2</t>
  </si>
  <si>
    <t>Turkey Point U3/U4 Common</t>
  </si>
  <si>
    <t>Turkey Point Unit 3</t>
  </si>
  <si>
    <t>Turkey Point Unit 4</t>
  </si>
  <si>
    <t>Surplus Flowback - Nuclear</t>
  </si>
  <si>
    <t>TOTAL NUCLEAR PRODUCTION</t>
  </si>
  <si>
    <t>OTHER GENERATION</t>
  </si>
  <si>
    <t>Riviera Beach Energy Center</t>
  </si>
  <si>
    <t>Dania Beach Energy Center</t>
  </si>
  <si>
    <t>Sanford Common</t>
  </si>
  <si>
    <t>Sanford Unit 4</t>
  </si>
  <si>
    <t>Sanford Unit 5</t>
  </si>
  <si>
    <t>Lauderdale Common</t>
  </si>
  <si>
    <t>Lauderdale Unit 4</t>
  </si>
  <si>
    <t>Lauderdale Unit 5</t>
  </si>
  <si>
    <t>Ft Myers Common</t>
  </si>
  <si>
    <t>Ft Myers Unit 2</t>
  </si>
  <si>
    <t>Ft Myers Unit 3</t>
  </si>
  <si>
    <t>Port Everglades Energy Center</t>
  </si>
  <si>
    <t>Cape Canaveral</t>
  </si>
  <si>
    <t>Martin Common - Other Prod</t>
  </si>
  <si>
    <t>Martin Unit 3/4 Common</t>
  </si>
  <si>
    <t>Martin Unit 3</t>
  </si>
  <si>
    <t>Martin Unit 4</t>
  </si>
  <si>
    <t>Martin Unit 8</t>
  </si>
  <si>
    <t>Turkey Point Unit 5</t>
  </si>
  <si>
    <t>Manatee Unit 3</t>
  </si>
  <si>
    <t>Putnam</t>
  </si>
  <si>
    <t>West County Common</t>
  </si>
  <si>
    <t>West County Unit 1</t>
  </si>
  <si>
    <t>West County Unit 2</t>
  </si>
  <si>
    <t>West County Unit 3</t>
  </si>
  <si>
    <t>Okeechobee Clean Energy Center</t>
  </si>
  <si>
    <t>Lauderdale GTs</t>
  </si>
  <si>
    <t>Ft Myers GTs</t>
  </si>
  <si>
    <t>Lauderdale Peakers</t>
  </si>
  <si>
    <t>Ft Myers Peakers</t>
  </si>
  <si>
    <t>Manatee Solar</t>
  </si>
  <si>
    <t>Martin Solar</t>
  </si>
  <si>
    <t>Desoto Solar</t>
  </si>
  <si>
    <t>Space Coast Solar</t>
  </si>
  <si>
    <t>Babcock Ranch Solar</t>
  </si>
  <si>
    <t>Citrus Solar</t>
  </si>
  <si>
    <t>Sabal Palm Solar</t>
  </si>
  <si>
    <t>Magnolia Springs Solar</t>
  </si>
  <si>
    <t>Hibiscus Solar</t>
  </si>
  <si>
    <t>Egret Solar</t>
  </si>
  <si>
    <t>Pelican Solar</t>
  </si>
  <si>
    <t>Coral Farms Solar</t>
  </si>
  <si>
    <t>Horizon Solar</t>
  </si>
  <si>
    <t>Ibis Solar</t>
  </si>
  <si>
    <t>Hammock Solar</t>
  </si>
  <si>
    <t>Interstate Solar</t>
  </si>
  <si>
    <t>Twin Lakes Solar</t>
  </si>
  <si>
    <t>Krome Solar</t>
  </si>
  <si>
    <t>Osprey Solar</t>
  </si>
  <si>
    <t>Blue Cypress Solar</t>
  </si>
  <si>
    <t>Loggerhead Solar</t>
  </si>
  <si>
    <t>Barefoot Bay solar</t>
  </si>
  <si>
    <t>Indian River Solar</t>
  </si>
  <si>
    <t>Echo River Solar</t>
  </si>
  <si>
    <t>Northern Preserve Solar</t>
  </si>
  <si>
    <t>Sunshine Gateway Solar</t>
  </si>
  <si>
    <t>Blue Heron Solar</t>
  </si>
  <si>
    <t>Sweetbay Solar</t>
  </si>
  <si>
    <t>Trailside Solar</t>
  </si>
  <si>
    <t>Lakeside Solar</t>
  </si>
  <si>
    <t>Cattle Ranch Solar</t>
  </si>
  <si>
    <t>Okeechobee Solar</t>
  </si>
  <si>
    <t>Southfork Solar</t>
  </si>
  <si>
    <t>Palm Bay Solar</t>
  </si>
  <si>
    <t>Willow South Solar</t>
  </si>
  <si>
    <t>Nassau Solar</t>
  </si>
  <si>
    <t>Union Springs Solar</t>
  </si>
  <si>
    <t>Orange Blossom</t>
  </si>
  <si>
    <t>Babcock Ranch Reserve Solar</t>
  </si>
  <si>
    <t>Discovery Solar Energy Center</t>
  </si>
  <si>
    <t>Rodeo Solar</t>
  </si>
  <si>
    <t>Fort Drum Solar</t>
  </si>
  <si>
    <t>Grove Solar</t>
  </si>
  <si>
    <t>Elder Branch Solar</t>
  </si>
  <si>
    <t>Sundew Solar</t>
  </si>
  <si>
    <t>Ghost Orchid Solar</t>
  </si>
  <si>
    <t>Sawgrass Solar</t>
  </si>
  <si>
    <t>Immokalee Solar</t>
  </si>
  <si>
    <t>Everglades Solar</t>
  </si>
  <si>
    <t>Whitetail Solar</t>
  </si>
  <si>
    <t>Bluefield Solar</t>
  </si>
  <si>
    <t>Cavendish Solar</t>
  </si>
  <si>
    <t>Anhinga Solar</t>
  </si>
  <si>
    <t>Blackwater Solar</t>
  </si>
  <si>
    <t>Chipola Solar</t>
  </si>
  <si>
    <t>Chautauqua Solar</t>
  </si>
  <si>
    <t>First City Solar</t>
  </si>
  <si>
    <t>Apalachee Solar</t>
  </si>
  <si>
    <t>C&amp;I Solar Partnership</t>
  </si>
  <si>
    <t>Voluntary Solar Partnership</t>
  </si>
  <si>
    <t>Dania Beach Energy Storage</t>
  </si>
  <si>
    <t>Manatee Energy Storage Center</t>
  </si>
  <si>
    <t>Echo River Energy Storage Center</t>
  </si>
  <si>
    <t>Sunshine Gateway Energy Storage Center</t>
  </si>
  <si>
    <t>Future Battery Storage</t>
  </si>
  <si>
    <t>Pea Ridge Units 1 through 3</t>
  </si>
  <si>
    <t>Perdido LFG Units 1 and 2</t>
  </si>
  <si>
    <t>Smith Unit 3</t>
  </si>
  <si>
    <t>Smith Unit A - Peaker</t>
  </si>
  <si>
    <t>Smith Common</t>
  </si>
  <si>
    <t>Crist CT</t>
  </si>
  <si>
    <t>Blue Indigo Solar</t>
  </si>
  <si>
    <t>Blue Springs Solar</t>
  </si>
  <si>
    <t>Cotton Creek Solar</t>
  </si>
  <si>
    <t>Surplus Flowback - Other Prod</t>
  </si>
  <si>
    <t>Minor Other Production</t>
  </si>
  <si>
    <t>TOTAL OTHER PRODUCTION</t>
  </si>
  <si>
    <t>TRANSMISSION</t>
  </si>
  <si>
    <t>Transmission</t>
  </si>
  <si>
    <t>Station Equipment - Transmission</t>
  </si>
  <si>
    <t>Transmission - GSU</t>
  </si>
  <si>
    <t>Transmission - Gen Leads</t>
  </si>
  <si>
    <t>Transmission - Radials Retail</t>
  </si>
  <si>
    <t>North Florida Resiliency Connection</t>
  </si>
  <si>
    <t>Surplus Flowback - Transmission</t>
  </si>
  <si>
    <t>DISTRIBUTION SUBSTATION</t>
  </si>
  <si>
    <t>361</t>
  </si>
  <si>
    <t>Structures &amp; Improvement</t>
  </si>
  <si>
    <t>362</t>
  </si>
  <si>
    <t>Station Equipment - Dist</t>
  </si>
  <si>
    <t>Other Distribution Substation</t>
  </si>
  <si>
    <t>TOTAL DISTRIBUTION SUBSTATION</t>
  </si>
  <si>
    <t>DISTRIBUTION LINE FACILITIES</t>
  </si>
  <si>
    <t>Storage Battery Equip</t>
  </si>
  <si>
    <t>364</t>
  </si>
  <si>
    <t>Poles, Towers &amp; Fixtures</t>
  </si>
  <si>
    <t>365</t>
  </si>
  <si>
    <t>Overhead Conductors &amp; Devices</t>
  </si>
  <si>
    <t>366</t>
  </si>
  <si>
    <t>Underground Conduit</t>
  </si>
  <si>
    <t>367</t>
  </si>
  <si>
    <t>UG Conductors &amp; Devices</t>
  </si>
  <si>
    <t>368</t>
  </si>
  <si>
    <t>Line Transformers</t>
  </si>
  <si>
    <t>369</t>
  </si>
  <si>
    <t>Services</t>
  </si>
  <si>
    <t>370</t>
  </si>
  <si>
    <t>Meters</t>
  </si>
  <si>
    <t>370.1</t>
  </si>
  <si>
    <t>AMI Meters</t>
  </si>
  <si>
    <t>371</t>
  </si>
  <si>
    <t>Installations On Customer Premises</t>
  </si>
  <si>
    <t>373</t>
  </si>
  <si>
    <t>Street Lighting &amp; Signal Systems</t>
  </si>
  <si>
    <t>Other Distribution Line</t>
  </si>
  <si>
    <t>TOTAL DISTRIBUTION LINE</t>
  </si>
  <si>
    <t>DISTRIBUTION - Surplus Flowback</t>
  </si>
  <si>
    <t>TOTAL DISTRIBUTION</t>
  </si>
  <si>
    <t xml:space="preserve">GENERAL PLANT - BUILDING </t>
  </si>
  <si>
    <t>GENERAL PLANT - EQUIPMENT</t>
  </si>
  <si>
    <t>GENERAL PLANT - TRANSPORTATION</t>
  </si>
  <si>
    <t>GENERAL PLANT - Surplus Flowback</t>
  </si>
  <si>
    <t>TOTAL GENERAL PLANT</t>
  </si>
  <si>
    <t>TOTAL DEPRECIABLE RESERVE BALANCE</t>
  </si>
  <si>
    <t>Line No.</t>
  </si>
  <si>
    <t>Lauderdale Common - 2016 Settlement Reserve - Per Study</t>
  </si>
  <si>
    <t>Martin Per Study (see lines 57 - 58)</t>
  </si>
  <si>
    <t>Battery Storage Per Study (see lines 142 - 146)</t>
  </si>
  <si>
    <t>2021 Solar Per Study (see lines 121 - 126)</t>
  </si>
  <si>
    <t>Transmission - 2016 Settlement Reserve - Per Study</t>
  </si>
  <si>
    <t>TOTAL TRANSMISSION (Per Study Lines 164 - 171)</t>
  </si>
  <si>
    <t>Florida Power &amp; Light Company</t>
  </si>
  <si>
    <t>Docket No. 20210015-EI</t>
  </si>
  <si>
    <t>Staff's's First Set of Interrogatories</t>
  </si>
  <si>
    <t>Tab 1 of 1</t>
  </si>
  <si>
    <t>Interrogatory No: 37</t>
  </si>
  <si>
    <t>Attachment No.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</si>
</sst>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\(#,##0\);&quot;0&quot;"/>
    <numFmt numFmtId="165" formatCode="_(&quot;$&quot;* #,##0_);_(&quot;$&quot;* \(#,##0\);_(&quot;$&quot;* &quot;-&quot;??_);_(@_)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13">
    <xf numFmtId="0" fontId="0" fillId="0" borderId="0"/>
    <xf numFmtId="44" fontId="4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165" fontId="9" fillId="0" borderId="2" xfId="1" applyNumberFormat="1" applyFont="1" applyFill="1" applyBorder="1" applyAlignment="1">
      <alignment horizontal="right"/>
    </xf>
    <xf numFmtId="165" fontId="9" fillId="0" borderId="0" xfId="1" applyNumberFormat="1" applyFont="1" applyFill="1" applyAlignment="1">
      <alignment horizontal="left"/>
    </xf>
    <xf numFmtId="165" fontId="9" fillId="0" borderId="0" xfId="1" applyNumberFormat="1" applyFont="1" applyFill="1" applyAlignment="1">
      <alignment horizontal="left" indent="2"/>
    </xf>
    <xf numFmtId="165" fontId="12" fillId="0" borderId="0" xfId="1" applyNumberFormat="1" applyFont="1" applyFill="1"/>
    <xf numFmtId="165" fontId="9" fillId="0" borderId="0" xfId="1" applyNumberFormat="1" applyFont="1" applyFill="1" applyAlignment="1">
      <alignment horizontal="right"/>
    </xf>
    <xf numFmtId="165" fontId="9" fillId="0" borderId="4" xfId="1" applyNumberFormat="1" applyFont="1" applyFill="1" applyBorder="1" applyAlignment="1">
      <alignment horizontal="right"/>
    </xf>
    <xf numFmtId="164" fontId="7" fillId="0" borderId="0" xfId="3" applyNumberFormat="1" applyFont="1" applyFill="1" applyAlignment="1">
      <alignment horizontal="right"/>
    </xf>
    <xf numFmtId="0" fontId="0" fillId="0" borderId="0" xfId="0" applyFill="1"/>
    <xf numFmtId="164" fontId="7" fillId="0" borderId="0" xfId="4" applyNumberFormat="1" applyFont="1" applyFill="1" applyAlignment="1">
      <alignment horizontal="right"/>
    </xf>
    <xf numFmtId="164" fontId="7" fillId="0" borderId="0" xfId="3" applyNumberFormat="1" applyFont="1" applyFill="1" applyBorder="1" applyAlignment="1">
      <alignment horizontal="right"/>
    </xf>
    <xf numFmtId="0" fontId="0" fillId="0" borderId="0" xfId="0" applyFill="1" applyBorder="1"/>
    <xf numFmtId="164" fontId="7" fillId="0" borderId="0" xfId="4" applyNumberFormat="1" applyFont="1" applyFill="1" applyBorder="1" applyAlignment="1">
      <alignment horizontal="right"/>
    </xf>
    <xf numFmtId="164" fontId="8" fillId="0" borderId="0" xfId="3" applyNumberFormat="1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Border="1"/>
    <xf numFmtId="0" fontId="5" fillId="0" borderId="0" xfId="2" applyFont="1" applyFill="1"/>
    <xf numFmtId="0" fontId="3" fillId="0" borderId="0" xfId="2" applyFont="1" applyFill="1"/>
    <xf numFmtId="0" fontId="9" fillId="0" borderId="1" xfId="3" applyFont="1" applyFill="1" applyBorder="1" applyAlignment="1">
      <alignment horizontal="center" vertical="center" wrapText="1"/>
    </xf>
    <xf numFmtId="0" fontId="6" fillId="0" borderId="0" xfId="3" applyFont="1" applyFill="1"/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left"/>
    </xf>
    <xf numFmtId="164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 indent="1"/>
    </xf>
    <xf numFmtId="165" fontId="9" fillId="0" borderId="0" xfId="1" applyNumberFormat="1" applyFont="1" applyFill="1" applyAlignment="1">
      <alignment horizontal="left" indent="1"/>
    </xf>
    <xf numFmtId="165" fontId="11" fillId="0" borderId="0" xfId="1" applyNumberFormat="1" applyFont="1" applyFill="1"/>
    <xf numFmtId="0" fontId="7" fillId="0" borderId="0" xfId="0" applyFont="1" applyFill="1" applyAlignment="1">
      <alignment horizontal="left"/>
    </xf>
    <xf numFmtId="0" fontId="10" fillId="0" borderId="0" xfId="3" applyFont="1" applyFill="1" applyAlignment="1">
      <alignment horizontal="left"/>
    </xf>
    <xf numFmtId="0" fontId="7" fillId="0" borderId="0" xfId="3" applyFont="1" applyFill="1" applyAlignment="1">
      <alignment horizontal="left" indent="2"/>
    </xf>
    <xf numFmtId="0" fontId="7" fillId="0" borderId="0" xfId="5" applyFont="1" applyFill="1" applyAlignment="1">
      <alignment horizontal="left" indent="2"/>
    </xf>
    <xf numFmtId="0" fontId="7" fillId="0" borderId="0" xfId="4" applyFont="1" applyFill="1" applyAlignment="1">
      <alignment horizontal="left" indent="2"/>
    </xf>
    <xf numFmtId="0" fontId="7" fillId="0" borderId="0" xfId="6" applyFont="1" applyFill="1" applyAlignment="1">
      <alignment horizontal="left" indent="2"/>
    </xf>
    <xf numFmtId="0" fontId="5" fillId="0" borderId="0" xfId="0" applyFont="1" applyFill="1" applyAlignment="1">
      <alignment horizontal="center"/>
    </xf>
    <xf numFmtId="0" fontId="12" fillId="0" borderId="0" xfId="0" applyFont="1" applyFill="1"/>
    <xf numFmtId="0" fontId="7" fillId="0" borderId="0" xfId="3" applyFont="1" applyFill="1"/>
    <xf numFmtId="0" fontId="9" fillId="0" borderId="0" xfId="3" applyFont="1" applyFill="1"/>
    <xf numFmtId="0" fontId="7" fillId="0" borderId="0" xfId="3" applyFont="1" applyFill="1" applyAlignment="1">
      <alignment horizontal="left"/>
    </xf>
    <xf numFmtId="165" fontId="13" fillId="0" borderId="0" xfId="1" applyNumberFormat="1" applyFont="1" applyFill="1" applyAlignment="1">
      <alignment horizontal="left"/>
    </xf>
    <xf numFmtId="0" fontId="7" fillId="0" borderId="0" xfId="4" applyFont="1" applyFill="1" applyAlignment="1">
      <alignment horizontal="left"/>
    </xf>
    <xf numFmtId="0" fontId="7" fillId="0" borderId="0" xfId="4" applyFont="1" applyFill="1" applyAlignment="1">
      <alignment horizontal="left" indent="1"/>
    </xf>
    <xf numFmtId="0" fontId="7" fillId="0" borderId="0" xfId="7" applyFont="1" applyFill="1" applyAlignment="1">
      <alignment horizontal="left" indent="2"/>
    </xf>
    <xf numFmtId="0" fontId="7" fillId="0" borderId="0" xfId="8" applyFont="1" applyFill="1" applyAlignment="1">
      <alignment horizontal="left" indent="2"/>
    </xf>
    <xf numFmtId="164" fontId="7" fillId="0" borderId="3" xfId="3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 indent="2"/>
    </xf>
    <xf numFmtId="164" fontId="5" fillId="0" borderId="0" xfId="0" applyNumberFormat="1" applyFont="1" applyFill="1"/>
    <xf numFmtId="164" fontId="0" fillId="0" borderId="0" xfId="0" applyNumberFormat="1" applyFill="1"/>
    <xf numFmtId="0" fontId="1" fillId="0" borderId="0" xfId="9"/>
    <xf numFmtId="0" fontId="14" fillId="0" borderId="0" xfId="9" applyFont="1"/>
  </cellXfs>
  <cellStyles count="13">
    <cellStyle name="Comma 2" xfId="10" xr:uid="{05330458-4921-4805-A130-967AA04C2A89}"/>
    <cellStyle name="Currency" xfId="1" builtinId="4"/>
    <cellStyle name="Currency 2" xfId="11" xr:uid="{C6E40333-8D8E-4D4A-939E-43AF4B6D68C9}"/>
    <cellStyle name="Normal" xfId="0" builtinId="0"/>
    <cellStyle name="Normal 10" xfId="4" xr:uid="{2098A1B0-7C52-4098-8AD3-75F882312CE1}"/>
    <cellStyle name="Normal 15" xfId="8" xr:uid="{B62D3A90-31D0-4254-BDCE-5AE6B1BF8E34}"/>
    <cellStyle name="Normal 16" xfId="7" xr:uid="{BC884878-44CF-4027-A169-A932A2E33C47}"/>
    <cellStyle name="Normal 18" xfId="2" xr:uid="{EE59EE6C-3D04-434D-A045-E0D4709B6C2A}"/>
    <cellStyle name="Normal 2" xfId="3" xr:uid="{D1827CB9-F2FD-4635-8169-DBA5DE60B3E7}"/>
    <cellStyle name="Normal 3" xfId="9" xr:uid="{287587BD-C1D7-4DB6-8EA5-34C50689E835}"/>
    <cellStyle name="Normal 5" xfId="5" xr:uid="{C71C4915-9A89-4B04-B745-5D7955A4912D}"/>
    <cellStyle name="Normal 7" xfId="6" xr:uid="{8B475212-4F05-4ABD-A0F9-BE5C256B4FED}"/>
    <cellStyle name="Percent 2" xfId="12" xr:uid="{5F7F7604-5A75-4DB6-BED7-672D9BAACC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68</xdr:row>
      <xdr:rowOff>180975</xdr:rowOff>
    </xdr:from>
    <xdr:to>
      <xdr:col>3</xdr:col>
      <xdr:colOff>140969</xdr:colOff>
      <xdr:row>71</xdr:row>
      <xdr:rowOff>1681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8F1A7571-76FE-4BDA-9830-DC8BFFA2489F}"/>
            </a:ext>
          </a:extLst>
        </xdr:cNvPr>
        <xdr:cNvSpPr/>
      </xdr:nvSpPr>
      <xdr:spPr>
        <a:xfrm>
          <a:off x="2066925" y="11420475"/>
          <a:ext cx="45719" cy="392206"/>
        </a:xfrm>
        <a:prstGeom prst="leftBrac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933450</xdr:colOff>
      <xdr:row>133</xdr:row>
      <xdr:rowOff>9525</xdr:rowOff>
    </xdr:from>
    <xdr:to>
      <xdr:col>3</xdr:col>
      <xdr:colOff>138392</xdr:colOff>
      <xdr:row>138</xdr:row>
      <xdr:rowOff>177613</xdr:rowOff>
    </xdr:to>
    <xdr:sp macro="" textlink="">
      <xdr:nvSpPr>
        <xdr:cNvPr id="4" name="Left Brace 3">
          <a:extLst>
            <a:ext uri="{FF2B5EF4-FFF2-40B4-BE49-F238E27FC236}">
              <a16:creationId xmlns:a16="http://schemas.microsoft.com/office/drawing/2014/main" id="{FCEAA712-DABF-4601-BDE0-06C85D302669}"/>
            </a:ext>
          </a:extLst>
        </xdr:cNvPr>
        <xdr:cNvSpPr/>
      </xdr:nvSpPr>
      <xdr:spPr>
        <a:xfrm>
          <a:off x="1885950" y="23631525"/>
          <a:ext cx="224117" cy="1120588"/>
        </a:xfrm>
        <a:prstGeom prst="leftBrac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981075</xdr:colOff>
      <xdr:row>154</xdr:row>
      <xdr:rowOff>0</xdr:rowOff>
    </xdr:from>
    <xdr:to>
      <xdr:col>3</xdr:col>
      <xdr:colOff>156884</xdr:colOff>
      <xdr:row>159</xdr:row>
      <xdr:rowOff>0</xdr:rowOff>
    </xdr:to>
    <xdr:sp macro="" textlink="">
      <xdr:nvSpPr>
        <xdr:cNvPr id="5" name="Left Brace 4">
          <a:extLst>
            <a:ext uri="{FF2B5EF4-FFF2-40B4-BE49-F238E27FC236}">
              <a16:creationId xmlns:a16="http://schemas.microsoft.com/office/drawing/2014/main" id="{7E115A07-436E-4870-A83D-6BD99EBBA88F}"/>
            </a:ext>
          </a:extLst>
        </xdr:cNvPr>
        <xdr:cNvSpPr/>
      </xdr:nvSpPr>
      <xdr:spPr>
        <a:xfrm>
          <a:off x="1933575" y="27622500"/>
          <a:ext cx="194984" cy="952500"/>
        </a:xfrm>
        <a:prstGeom prst="leftBrac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1009650</xdr:colOff>
      <xdr:row>176</xdr:row>
      <xdr:rowOff>57150</xdr:rowOff>
    </xdr:from>
    <xdr:to>
      <xdr:col>3</xdr:col>
      <xdr:colOff>84605</xdr:colOff>
      <xdr:row>181</xdr:row>
      <xdr:rowOff>158003</xdr:rowOff>
    </xdr:to>
    <xdr:sp macro="" textlink="">
      <xdr:nvSpPr>
        <xdr:cNvPr id="6" name="Left Brace 5">
          <a:extLst>
            <a:ext uri="{FF2B5EF4-FFF2-40B4-BE49-F238E27FC236}">
              <a16:creationId xmlns:a16="http://schemas.microsoft.com/office/drawing/2014/main" id="{00DD607E-ECB6-49B2-B789-05512E362CA1}"/>
            </a:ext>
          </a:extLst>
        </xdr:cNvPr>
        <xdr:cNvSpPr/>
      </xdr:nvSpPr>
      <xdr:spPr>
        <a:xfrm>
          <a:off x="1962150" y="31880175"/>
          <a:ext cx="94130" cy="1053353"/>
        </a:xfrm>
        <a:prstGeom prst="leftBrac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sites/reg/RCPlan/Witness%20Prep/Ned%20Allis%20Witness%20Prep/Exhibits%20and%20Report/FPL%20GULF%20Combined%20-%202021%20-%20Depr%20Summary%20-%20V2%20-%20Settlement%20Case%20(Nuc80,%20CC50,%20Sol35)%20-%20G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owery\Desktop\Projects\--%20MISC%20WORK%20--\FPL%20&amp;%20Gulf\Depreciation\October%20Analysis\Combined%20Calculations\Schedules\FPL%20GULF%20Combined%20-%202021%20-%20Depr%20Summary%20-%20V1%20-%20Base%20Case%20-%20G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able 1"/>
      <sheetName val="Table 1A"/>
      <sheetName val="Table 2"/>
      <sheetName val="Table 3"/>
      <sheetName val="Schedule 1A"/>
      <sheetName val="Schedule 1B"/>
      <sheetName val="Controls"/>
      <sheetName val="Existing Rates"/>
      <sheetName val="PROD_Deprate"/>
      <sheetName val="TDG_Deprate"/>
      <sheetName val="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 t="str">
            <v xml:space="preserve">311.00 10801        </v>
          </cell>
          <cell r="B2">
            <v>50951</v>
          </cell>
          <cell r="C2">
            <v>90</v>
          </cell>
          <cell r="D2" t="str">
            <v xml:space="preserve"> R1.5</v>
          </cell>
          <cell r="E2">
            <v>-2</v>
          </cell>
          <cell r="F2">
            <v>41409578.469999999</v>
          </cell>
          <cell r="G2">
            <v>23695185</v>
          </cell>
          <cell r="H2">
            <v>18542585</v>
          </cell>
          <cell r="I2">
            <v>2496322</v>
          </cell>
          <cell r="J2">
            <v>6.03</v>
          </cell>
          <cell r="K2">
            <v>16.920000000000002</v>
          </cell>
          <cell r="L2" t="str">
            <v xml:space="preserve">               </v>
          </cell>
          <cell r="M2" t="str">
            <v xml:space="preserve">               </v>
          </cell>
          <cell r="N2" t="str">
            <v xml:space="preserve">               </v>
          </cell>
          <cell r="O2">
            <v>57.2</v>
          </cell>
          <cell r="P2">
            <v>25.1</v>
          </cell>
          <cell r="Q2">
            <v>23695185</v>
          </cell>
          <cell r="R2">
            <v>1095976</v>
          </cell>
          <cell r="S2">
            <v>2.65</v>
          </cell>
        </row>
        <row r="3">
          <cell r="A3" t="str">
            <v xml:space="preserve">311.00 10802        </v>
          </cell>
          <cell r="B3">
            <v>50951</v>
          </cell>
          <cell r="C3">
            <v>90</v>
          </cell>
          <cell r="D3" t="str">
            <v xml:space="preserve"> R1.5</v>
          </cell>
          <cell r="E3">
            <v>-2</v>
          </cell>
          <cell r="F3">
            <v>5651219.5300000003</v>
          </cell>
          <cell r="G3">
            <v>2493384</v>
          </cell>
          <cell r="H3">
            <v>3270860</v>
          </cell>
          <cell r="I3">
            <v>338675</v>
          </cell>
          <cell r="J3">
            <v>5.99</v>
          </cell>
          <cell r="K3">
            <v>17.02</v>
          </cell>
          <cell r="L3" t="str">
            <v xml:space="preserve">               </v>
          </cell>
          <cell r="M3" t="str">
            <v xml:space="preserve">               </v>
          </cell>
          <cell r="N3" t="str">
            <v xml:space="preserve">               </v>
          </cell>
          <cell r="O3">
            <v>44.1</v>
          </cell>
          <cell r="P3">
            <v>17</v>
          </cell>
          <cell r="Q3">
            <v>2493384</v>
          </cell>
          <cell r="R3">
            <v>192206</v>
          </cell>
          <cell r="S3">
            <v>3.4</v>
          </cell>
        </row>
        <row r="4">
          <cell r="A4" t="str">
            <v xml:space="preserve">311.00 10803        </v>
          </cell>
          <cell r="B4">
            <v>50951</v>
          </cell>
          <cell r="C4">
            <v>90</v>
          </cell>
          <cell r="D4" t="str">
            <v xml:space="preserve"> R1.5</v>
          </cell>
          <cell r="E4">
            <v>-2</v>
          </cell>
          <cell r="F4">
            <v>158607981.69</v>
          </cell>
          <cell r="G4">
            <v>69786507</v>
          </cell>
          <cell r="H4">
            <v>91993634</v>
          </cell>
          <cell r="I4">
            <v>9505296</v>
          </cell>
          <cell r="J4">
            <v>5.99</v>
          </cell>
          <cell r="K4">
            <v>17.02</v>
          </cell>
          <cell r="L4" t="str">
            <v xml:space="preserve">               </v>
          </cell>
          <cell r="M4" t="str">
            <v xml:space="preserve">               </v>
          </cell>
          <cell r="N4" t="str">
            <v xml:space="preserve">               </v>
          </cell>
          <cell r="O4">
            <v>44</v>
          </cell>
          <cell r="P4">
            <v>16.399999999999999</v>
          </cell>
          <cell r="Q4">
            <v>69786507</v>
          </cell>
          <cell r="R4">
            <v>5406350</v>
          </cell>
          <cell r="S4">
            <v>3.41</v>
          </cell>
        </row>
        <row r="5">
          <cell r="A5" t="str">
            <v xml:space="preserve">311.00 19010        </v>
          </cell>
          <cell r="B5">
            <v>50770</v>
          </cell>
          <cell r="C5">
            <v>90</v>
          </cell>
          <cell r="D5" t="str">
            <v xml:space="preserve"> R1.5</v>
          </cell>
          <cell r="E5">
            <v>-2</v>
          </cell>
          <cell r="F5">
            <v>157804657.49000001</v>
          </cell>
          <cell r="G5">
            <v>72170294</v>
          </cell>
          <cell r="H5">
            <v>88790457</v>
          </cell>
          <cell r="I5">
            <v>9731605</v>
          </cell>
          <cell r="J5">
            <v>6.17</v>
          </cell>
          <cell r="K5">
            <v>16.54</v>
          </cell>
          <cell r="L5" t="str">
            <v xml:space="preserve">               </v>
          </cell>
          <cell r="M5" t="str">
            <v xml:space="preserve">               </v>
          </cell>
          <cell r="N5" t="str">
            <v xml:space="preserve">               </v>
          </cell>
          <cell r="O5">
            <v>45.7</v>
          </cell>
          <cell r="P5">
            <v>20.399999999999999</v>
          </cell>
          <cell r="Q5">
            <v>72170294</v>
          </cell>
          <cell r="R5">
            <v>5367909</v>
          </cell>
          <cell r="S5">
            <v>3.4</v>
          </cell>
        </row>
        <row r="6">
          <cell r="A6" t="str">
            <v xml:space="preserve">311.00 19020        </v>
          </cell>
          <cell r="B6">
            <v>45657</v>
          </cell>
          <cell r="C6">
            <v>90</v>
          </cell>
          <cell r="D6" t="str">
            <v xml:space="preserve"> R1.5</v>
          </cell>
          <cell r="E6">
            <v>-2</v>
          </cell>
          <cell r="F6">
            <v>40678904.850000001</v>
          </cell>
          <cell r="G6">
            <v>30773178</v>
          </cell>
          <cell r="H6">
            <v>10719305</v>
          </cell>
          <cell r="I6">
            <v>13877085</v>
          </cell>
          <cell r="J6">
            <v>34.11</v>
          </cell>
          <cell r="K6">
            <v>2.99</v>
          </cell>
          <cell r="L6" t="str">
            <v xml:space="preserve">               </v>
          </cell>
          <cell r="M6" t="str">
            <v xml:space="preserve">               </v>
          </cell>
          <cell r="N6" t="str">
            <v xml:space="preserve">               </v>
          </cell>
          <cell r="O6">
            <v>75.599999999999994</v>
          </cell>
          <cell r="P6">
            <v>22.6</v>
          </cell>
          <cell r="Q6">
            <v>30773178</v>
          </cell>
          <cell r="R6">
            <v>3587105</v>
          </cell>
          <cell r="S6">
            <v>8.82</v>
          </cell>
        </row>
        <row r="7">
          <cell r="A7" t="str">
            <v xml:space="preserve">311.00 19021        </v>
          </cell>
          <cell r="B7">
            <v>45657</v>
          </cell>
          <cell r="C7">
            <v>90</v>
          </cell>
          <cell r="D7" t="str">
            <v xml:space="preserve"> R1.5</v>
          </cell>
          <cell r="E7">
            <v>-2</v>
          </cell>
          <cell r="F7">
            <v>8963592.1300000008</v>
          </cell>
          <cell r="G7">
            <v>8386937</v>
          </cell>
          <cell r="H7">
            <v>755927</v>
          </cell>
          <cell r="I7">
            <v>3068075</v>
          </cell>
          <cell r="J7">
            <v>34.229999999999997</v>
          </cell>
          <cell r="K7">
            <v>2.98</v>
          </cell>
          <cell r="L7" t="str">
            <v xml:space="preserve">               </v>
          </cell>
          <cell r="M7" t="str">
            <v xml:space="preserve">               </v>
          </cell>
          <cell r="N7" t="str">
            <v xml:space="preserve">               </v>
          </cell>
          <cell r="O7">
            <v>93.6</v>
          </cell>
          <cell r="P7">
            <v>42.1</v>
          </cell>
          <cell r="Q7">
            <v>8386937</v>
          </cell>
          <cell r="R7">
            <v>253374</v>
          </cell>
          <cell r="S7">
            <v>2.83</v>
          </cell>
        </row>
        <row r="8">
          <cell r="A8" t="str">
            <v xml:space="preserve">311.00 19022        </v>
          </cell>
          <cell r="B8">
            <v>45657</v>
          </cell>
          <cell r="C8">
            <v>90</v>
          </cell>
          <cell r="D8" t="str">
            <v xml:space="preserve"> R1.5</v>
          </cell>
          <cell r="E8">
            <v>-2</v>
          </cell>
          <cell r="F8">
            <v>9148875.7400000002</v>
          </cell>
          <cell r="G8">
            <v>8628709</v>
          </cell>
          <cell r="H8">
            <v>703144</v>
          </cell>
          <cell r="I8">
            <v>3131494</v>
          </cell>
          <cell r="J8">
            <v>34.229999999999997</v>
          </cell>
          <cell r="K8">
            <v>2.98</v>
          </cell>
          <cell r="L8" t="str">
            <v xml:space="preserve">               </v>
          </cell>
          <cell r="M8" t="str">
            <v xml:space="preserve">               </v>
          </cell>
          <cell r="N8" t="str">
            <v xml:space="preserve">               </v>
          </cell>
          <cell r="O8">
            <v>94.3</v>
          </cell>
          <cell r="P8">
            <v>40.200000000000003</v>
          </cell>
          <cell r="Q8">
            <v>8628709</v>
          </cell>
          <cell r="R8">
            <v>235898</v>
          </cell>
          <cell r="S8">
            <v>2.58</v>
          </cell>
        </row>
        <row r="9">
          <cell r="A9" t="str">
            <v xml:space="preserve">311.00 19029        </v>
          </cell>
          <cell r="B9">
            <v>45657</v>
          </cell>
          <cell r="C9">
            <v>90</v>
          </cell>
          <cell r="D9" t="str">
            <v xml:space="preserve"> R1.5</v>
          </cell>
          <cell r="E9">
            <v>-2</v>
          </cell>
          <cell r="F9">
            <v>2747734.45</v>
          </cell>
          <cell r="G9">
            <v>2603776</v>
          </cell>
          <cell r="H9">
            <v>198913</v>
          </cell>
          <cell r="I9">
            <v>940500</v>
          </cell>
          <cell r="J9">
            <v>34.229999999999997</v>
          </cell>
          <cell r="K9">
            <v>2.98</v>
          </cell>
          <cell r="L9" t="str">
            <v xml:space="preserve">               </v>
          </cell>
          <cell r="M9" t="str">
            <v xml:space="preserve">               </v>
          </cell>
          <cell r="N9" t="str">
            <v xml:space="preserve">               </v>
          </cell>
          <cell r="O9">
            <v>94.8</v>
          </cell>
          <cell r="P9">
            <v>43</v>
          </cell>
          <cell r="Q9">
            <v>2603776</v>
          </cell>
          <cell r="R9">
            <v>66704</v>
          </cell>
          <cell r="S9">
            <v>2.4300000000000002</v>
          </cell>
        </row>
        <row r="10">
          <cell r="A10" t="str">
            <v xml:space="preserve">311.00 19800        </v>
          </cell>
          <cell r="B10">
            <v>53873</v>
          </cell>
          <cell r="C10">
            <v>90</v>
          </cell>
          <cell r="D10" t="str">
            <v xml:space="preserve"> R1.5</v>
          </cell>
          <cell r="E10">
            <v>-2</v>
          </cell>
          <cell r="F10">
            <v>30228391.420000002</v>
          </cell>
          <cell r="G10">
            <v>7942286</v>
          </cell>
          <cell r="H10">
            <v>22890673</v>
          </cell>
          <cell r="I10">
            <v>1259002</v>
          </cell>
          <cell r="J10">
            <v>4.16</v>
          </cell>
          <cell r="K10">
            <v>24.49</v>
          </cell>
          <cell r="L10" t="str">
            <v xml:space="preserve">               </v>
          </cell>
          <cell r="M10" t="str">
            <v xml:space="preserve">               </v>
          </cell>
          <cell r="N10" t="str">
            <v xml:space="preserve">               </v>
          </cell>
          <cell r="O10">
            <v>26.3</v>
          </cell>
          <cell r="P10">
            <v>14.9</v>
          </cell>
          <cell r="Q10">
            <v>7942286</v>
          </cell>
          <cell r="R10">
            <v>934638</v>
          </cell>
          <cell r="S10">
            <v>3.09</v>
          </cell>
        </row>
        <row r="11">
          <cell r="A11" t="str">
            <v xml:space="preserve">311.00 19802        </v>
          </cell>
          <cell r="B11">
            <v>53873</v>
          </cell>
          <cell r="C11">
            <v>90</v>
          </cell>
          <cell r="D11" t="str">
            <v xml:space="preserve"> R1.5</v>
          </cell>
          <cell r="E11">
            <v>-2</v>
          </cell>
          <cell r="F11">
            <v>25329160.690000001</v>
          </cell>
          <cell r="G11">
            <v>12689168</v>
          </cell>
          <cell r="H11">
            <v>13146576</v>
          </cell>
          <cell r="I11">
            <v>1071134</v>
          </cell>
          <cell r="J11">
            <v>4.2300000000000004</v>
          </cell>
          <cell r="K11">
            <v>24.12</v>
          </cell>
          <cell r="L11" t="str">
            <v xml:space="preserve">               </v>
          </cell>
          <cell r="M11" t="str">
            <v xml:space="preserve">               </v>
          </cell>
          <cell r="N11" t="str">
            <v xml:space="preserve">               </v>
          </cell>
          <cell r="O11">
            <v>50.1</v>
          </cell>
          <cell r="P11">
            <v>28.7</v>
          </cell>
          <cell r="Q11">
            <v>12689168</v>
          </cell>
          <cell r="R11">
            <v>545042</v>
          </cell>
          <cell r="S11">
            <v>2.15</v>
          </cell>
        </row>
        <row r="12">
          <cell r="A12" t="str">
            <v xml:space="preserve">312.00 10800        </v>
          </cell>
          <cell r="B12">
            <v>50951</v>
          </cell>
          <cell r="C12">
            <v>70</v>
          </cell>
          <cell r="D12" t="str">
            <v xml:space="preserve">   L0</v>
          </cell>
          <cell r="E12">
            <v>-2</v>
          </cell>
          <cell r="F12">
            <v>32999196.670000002</v>
          </cell>
          <cell r="G12">
            <v>18501653</v>
          </cell>
          <cell r="H12">
            <v>15157528</v>
          </cell>
          <cell r="I12">
            <v>2111617</v>
          </cell>
          <cell r="J12">
            <v>6.4</v>
          </cell>
          <cell r="K12">
            <v>15.94</v>
          </cell>
          <cell r="L12" t="str">
            <v xml:space="preserve">               </v>
          </cell>
          <cell r="M12" t="str">
            <v xml:space="preserve">               </v>
          </cell>
          <cell r="N12" t="str">
            <v xml:space="preserve">               </v>
          </cell>
          <cell r="O12">
            <v>56.1</v>
          </cell>
          <cell r="P12">
            <v>24</v>
          </cell>
          <cell r="Q12">
            <v>18501653</v>
          </cell>
          <cell r="R12">
            <v>950752</v>
          </cell>
          <cell r="S12">
            <v>2.88</v>
          </cell>
        </row>
        <row r="13">
          <cell r="A13" t="str">
            <v xml:space="preserve">312.00 10801        </v>
          </cell>
          <cell r="B13">
            <v>50951</v>
          </cell>
          <cell r="C13">
            <v>70</v>
          </cell>
          <cell r="D13" t="str">
            <v xml:space="preserve">   L0</v>
          </cell>
          <cell r="E13">
            <v>-2</v>
          </cell>
          <cell r="F13">
            <v>33707454.350000001</v>
          </cell>
          <cell r="G13">
            <v>15928576</v>
          </cell>
          <cell r="H13">
            <v>18453027</v>
          </cell>
          <cell r="I13">
            <v>2130211</v>
          </cell>
          <cell r="J13">
            <v>6.32</v>
          </cell>
          <cell r="K13">
            <v>16.14</v>
          </cell>
          <cell r="L13" t="str">
            <v xml:space="preserve">               </v>
          </cell>
          <cell r="M13" t="str">
            <v xml:space="preserve">               </v>
          </cell>
          <cell r="N13" t="str">
            <v xml:space="preserve">               </v>
          </cell>
          <cell r="O13">
            <v>47.3</v>
          </cell>
          <cell r="P13">
            <v>19.2</v>
          </cell>
          <cell r="Q13">
            <v>15928576</v>
          </cell>
          <cell r="R13">
            <v>1143606</v>
          </cell>
          <cell r="S13">
            <v>3.39</v>
          </cell>
        </row>
        <row r="14">
          <cell r="A14" t="str">
            <v xml:space="preserve">312.00 10802        </v>
          </cell>
          <cell r="B14">
            <v>50951</v>
          </cell>
          <cell r="C14">
            <v>70</v>
          </cell>
          <cell r="D14" t="str">
            <v xml:space="preserve">   L0</v>
          </cell>
          <cell r="E14">
            <v>-2</v>
          </cell>
          <cell r="F14">
            <v>53252286.450000003</v>
          </cell>
          <cell r="G14">
            <v>17304956</v>
          </cell>
          <cell r="H14">
            <v>37012376</v>
          </cell>
          <cell r="I14">
            <v>3316076</v>
          </cell>
          <cell r="J14">
            <v>6.23</v>
          </cell>
          <cell r="K14">
            <v>16.38</v>
          </cell>
          <cell r="L14" t="str">
            <v xml:space="preserve">               </v>
          </cell>
          <cell r="M14" t="str">
            <v xml:space="preserve">               </v>
          </cell>
          <cell r="N14" t="str">
            <v xml:space="preserve">               </v>
          </cell>
          <cell r="O14">
            <v>32.5</v>
          </cell>
          <cell r="P14">
            <v>11.6</v>
          </cell>
          <cell r="Q14">
            <v>17304956</v>
          </cell>
          <cell r="R14">
            <v>2260283</v>
          </cell>
          <cell r="S14">
            <v>4.24</v>
          </cell>
        </row>
        <row r="15">
          <cell r="A15" t="str">
            <v xml:space="preserve">312.00 10803        </v>
          </cell>
          <cell r="B15">
            <v>50951</v>
          </cell>
          <cell r="C15">
            <v>70</v>
          </cell>
          <cell r="D15" t="str">
            <v xml:space="preserve">   L0</v>
          </cell>
          <cell r="E15">
            <v>-2</v>
          </cell>
          <cell r="F15">
            <v>764507428.70000005</v>
          </cell>
          <cell r="G15">
            <v>305813703</v>
          </cell>
          <cell r="H15">
            <v>473983874</v>
          </cell>
          <cell r="I15">
            <v>47958031</v>
          </cell>
          <cell r="J15">
            <v>6.27</v>
          </cell>
          <cell r="K15">
            <v>16.260000000000002</v>
          </cell>
          <cell r="L15" t="str">
            <v xml:space="preserve">               </v>
          </cell>
          <cell r="M15" t="str">
            <v xml:space="preserve">               </v>
          </cell>
          <cell r="N15" t="str">
            <v xml:space="preserve">               </v>
          </cell>
          <cell r="O15">
            <v>40</v>
          </cell>
          <cell r="P15">
            <v>14.7</v>
          </cell>
          <cell r="Q15">
            <v>305813703</v>
          </cell>
          <cell r="R15">
            <v>29157911</v>
          </cell>
          <cell r="S15">
            <v>3.81</v>
          </cell>
        </row>
        <row r="16">
          <cell r="A16" t="str">
            <v xml:space="preserve">312.00 19010        </v>
          </cell>
          <cell r="B16">
            <v>50770</v>
          </cell>
          <cell r="C16">
            <v>70</v>
          </cell>
          <cell r="D16" t="str">
            <v xml:space="preserve">   L0</v>
          </cell>
          <cell r="E16">
            <v>-2</v>
          </cell>
          <cell r="F16">
            <v>94244191.079999998</v>
          </cell>
          <cell r="G16">
            <v>20932011</v>
          </cell>
          <cell r="H16">
            <v>75197064</v>
          </cell>
          <cell r="I16">
            <v>5981896</v>
          </cell>
          <cell r="J16">
            <v>6.35</v>
          </cell>
          <cell r="K16">
            <v>16.07</v>
          </cell>
          <cell r="L16" t="str">
            <v xml:space="preserve">               </v>
          </cell>
          <cell r="M16" t="str">
            <v xml:space="preserve">               </v>
          </cell>
          <cell r="N16" t="str">
            <v xml:space="preserve">               </v>
          </cell>
          <cell r="O16">
            <v>22.2</v>
          </cell>
          <cell r="P16">
            <v>5.7</v>
          </cell>
          <cell r="Q16">
            <v>20932011</v>
          </cell>
          <cell r="R16">
            <v>4679746</v>
          </cell>
          <cell r="S16">
            <v>4.97</v>
          </cell>
        </row>
        <row r="17">
          <cell r="A17" t="str">
            <v xml:space="preserve">312.00 19014        </v>
          </cell>
          <cell r="B17">
            <v>45657</v>
          </cell>
          <cell r="C17">
            <v>70</v>
          </cell>
          <cell r="D17" t="str">
            <v xml:space="preserve">   L0</v>
          </cell>
          <cell r="E17">
            <v>-2</v>
          </cell>
          <cell r="F17">
            <v>23900619.699999999</v>
          </cell>
          <cell r="G17">
            <v>18920729</v>
          </cell>
          <cell r="H17">
            <v>5457903</v>
          </cell>
          <cell r="I17">
            <v>8208294</v>
          </cell>
          <cell r="J17">
            <v>34.340000000000003</v>
          </cell>
          <cell r="K17">
            <v>2.97</v>
          </cell>
          <cell r="L17" t="str">
            <v xml:space="preserve">               </v>
          </cell>
          <cell r="M17" t="str">
            <v xml:space="preserve">               </v>
          </cell>
          <cell r="N17" t="str">
            <v xml:space="preserve">               </v>
          </cell>
          <cell r="O17">
            <v>79.2</v>
          </cell>
          <cell r="P17">
            <v>13.8</v>
          </cell>
          <cell r="Q17">
            <v>18920729</v>
          </cell>
          <cell r="R17">
            <v>1839130</v>
          </cell>
          <cell r="S17">
            <v>7.69</v>
          </cell>
        </row>
        <row r="18">
          <cell r="A18" t="str">
            <v xml:space="preserve">312.00 19015        </v>
          </cell>
          <cell r="B18">
            <v>46387</v>
          </cell>
          <cell r="C18">
            <v>70</v>
          </cell>
          <cell r="D18" t="str">
            <v xml:space="preserve">   L0</v>
          </cell>
          <cell r="E18">
            <v>-2</v>
          </cell>
          <cell r="F18">
            <v>25834053.02</v>
          </cell>
          <cell r="G18">
            <v>18354106</v>
          </cell>
          <cell r="H18">
            <v>7996628</v>
          </cell>
          <cell r="I18">
            <v>5366748</v>
          </cell>
          <cell r="J18">
            <v>20.77</v>
          </cell>
          <cell r="K18">
            <v>4.91</v>
          </cell>
          <cell r="L18" t="str">
            <v xml:space="preserve">               </v>
          </cell>
          <cell r="M18" t="str">
            <v xml:space="preserve">               </v>
          </cell>
          <cell r="N18" t="str">
            <v xml:space="preserve">               </v>
          </cell>
          <cell r="O18">
            <v>71</v>
          </cell>
          <cell r="P18">
            <v>14.6</v>
          </cell>
          <cell r="Q18">
            <v>18354106</v>
          </cell>
          <cell r="R18">
            <v>1629837</v>
          </cell>
          <cell r="S18">
            <v>6.31</v>
          </cell>
        </row>
        <row r="19">
          <cell r="A19" t="str">
            <v xml:space="preserve">312.00 19016        </v>
          </cell>
          <cell r="B19">
            <v>49674</v>
          </cell>
          <cell r="C19">
            <v>70</v>
          </cell>
          <cell r="D19" t="str">
            <v xml:space="preserve">   L0</v>
          </cell>
          <cell r="E19">
            <v>-2</v>
          </cell>
          <cell r="F19">
            <v>144222332.69</v>
          </cell>
          <cell r="G19">
            <v>50548982</v>
          </cell>
          <cell r="H19">
            <v>96557797</v>
          </cell>
          <cell r="I19">
            <v>11060660</v>
          </cell>
          <cell r="J19">
            <v>7.67</v>
          </cell>
          <cell r="K19">
            <v>13.3</v>
          </cell>
          <cell r="L19" t="str">
            <v xml:space="preserve">               </v>
          </cell>
          <cell r="M19" t="str">
            <v xml:space="preserve">               </v>
          </cell>
          <cell r="N19" t="str">
            <v xml:space="preserve">               </v>
          </cell>
          <cell r="O19">
            <v>35</v>
          </cell>
          <cell r="P19">
            <v>8</v>
          </cell>
          <cell r="Q19">
            <v>50548982</v>
          </cell>
          <cell r="R19">
            <v>7258659</v>
          </cell>
          <cell r="S19">
            <v>5.03</v>
          </cell>
        </row>
        <row r="20">
          <cell r="A20" t="str">
            <v xml:space="preserve">312.00 19017        </v>
          </cell>
          <cell r="B20">
            <v>50770</v>
          </cell>
          <cell r="C20">
            <v>70</v>
          </cell>
          <cell r="D20" t="str">
            <v xml:space="preserve">   L0</v>
          </cell>
          <cell r="E20">
            <v>-2</v>
          </cell>
          <cell r="F20">
            <v>157175681.71000001</v>
          </cell>
          <cell r="G20">
            <v>53010671</v>
          </cell>
          <cell r="H20">
            <v>107308524</v>
          </cell>
          <cell r="I20">
            <v>10063980</v>
          </cell>
          <cell r="J20">
            <v>6.4</v>
          </cell>
          <cell r="K20">
            <v>15.93</v>
          </cell>
          <cell r="L20" t="str">
            <v xml:space="preserve">               </v>
          </cell>
          <cell r="M20" t="str">
            <v xml:space="preserve">               </v>
          </cell>
          <cell r="N20" t="str">
            <v xml:space="preserve">               </v>
          </cell>
          <cell r="O20">
            <v>33.700000000000003</v>
          </cell>
          <cell r="P20">
            <v>10</v>
          </cell>
          <cell r="Q20">
            <v>53010671</v>
          </cell>
          <cell r="R20">
            <v>6738285</v>
          </cell>
          <cell r="S20">
            <v>4.29</v>
          </cell>
        </row>
        <row r="21">
          <cell r="A21" t="str">
            <v xml:space="preserve">312.00 19020        </v>
          </cell>
          <cell r="B21">
            <v>45657</v>
          </cell>
          <cell r="C21">
            <v>70</v>
          </cell>
          <cell r="D21" t="str">
            <v xml:space="preserve">   L0</v>
          </cell>
          <cell r="E21">
            <v>-2</v>
          </cell>
          <cell r="F21">
            <v>291086167.97000003</v>
          </cell>
          <cell r="G21">
            <v>190945033</v>
          </cell>
          <cell r="H21">
            <v>105962858</v>
          </cell>
          <cell r="I21">
            <v>99968987</v>
          </cell>
          <cell r="J21">
            <v>34.340000000000003</v>
          </cell>
          <cell r="K21">
            <v>2.97</v>
          </cell>
          <cell r="L21" t="str">
            <v xml:space="preserve">               </v>
          </cell>
          <cell r="M21" t="str">
            <v xml:space="preserve">               </v>
          </cell>
          <cell r="N21" t="str">
            <v xml:space="preserve">               </v>
          </cell>
          <cell r="O21">
            <v>65.599999999999994</v>
          </cell>
          <cell r="P21">
            <v>8.6999999999999993</v>
          </cell>
          <cell r="Q21">
            <v>190945033</v>
          </cell>
          <cell r="R21">
            <v>35626911</v>
          </cell>
          <cell r="S21">
            <v>12.24</v>
          </cell>
        </row>
        <row r="22">
          <cell r="A22" t="str">
            <v xml:space="preserve">312.00 19021        </v>
          </cell>
          <cell r="B22">
            <v>45657</v>
          </cell>
          <cell r="C22">
            <v>70</v>
          </cell>
          <cell r="D22" t="str">
            <v xml:space="preserve">   L0</v>
          </cell>
          <cell r="E22">
            <v>-2</v>
          </cell>
          <cell r="F22">
            <v>149148700.16999999</v>
          </cell>
          <cell r="G22">
            <v>112303786</v>
          </cell>
          <cell r="H22">
            <v>39827888</v>
          </cell>
          <cell r="I22">
            <v>51222786</v>
          </cell>
          <cell r="J22">
            <v>34.340000000000003</v>
          </cell>
          <cell r="K22">
            <v>2.97</v>
          </cell>
          <cell r="L22" t="str">
            <v xml:space="preserve">               </v>
          </cell>
          <cell r="M22" t="str">
            <v xml:space="preserve">               </v>
          </cell>
          <cell r="N22" t="str">
            <v xml:space="preserve">               </v>
          </cell>
          <cell r="O22">
            <v>75.3</v>
          </cell>
          <cell r="P22">
            <v>14</v>
          </cell>
          <cell r="Q22">
            <v>112303786</v>
          </cell>
          <cell r="R22">
            <v>13415043</v>
          </cell>
          <cell r="S22">
            <v>8.99</v>
          </cell>
        </row>
        <row r="23">
          <cell r="A23" t="str">
            <v xml:space="preserve">312.00 19022        </v>
          </cell>
          <cell r="B23">
            <v>45657</v>
          </cell>
          <cell r="C23">
            <v>70</v>
          </cell>
          <cell r="D23" t="str">
            <v xml:space="preserve">   L0</v>
          </cell>
          <cell r="E23">
            <v>-2</v>
          </cell>
          <cell r="F23">
            <v>100862227.98999999</v>
          </cell>
          <cell r="G23">
            <v>80668361</v>
          </cell>
          <cell r="H23">
            <v>22211112</v>
          </cell>
          <cell r="I23">
            <v>34639553</v>
          </cell>
          <cell r="J23">
            <v>34.340000000000003</v>
          </cell>
          <cell r="K23">
            <v>2.97</v>
          </cell>
          <cell r="L23" t="str">
            <v xml:space="preserve">               </v>
          </cell>
          <cell r="M23" t="str">
            <v xml:space="preserve">               </v>
          </cell>
          <cell r="N23" t="str">
            <v xml:space="preserve">               </v>
          </cell>
          <cell r="O23">
            <v>80</v>
          </cell>
          <cell r="P23">
            <v>19.399999999999999</v>
          </cell>
          <cell r="Q23">
            <v>80668361</v>
          </cell>
          <cell r="R23">
            <v>7488618</v>
          </cell>
          <cell r="S23">
            <v>7.42</v>
          </cell>
        </row>
        <row r="24">
          <cell r="A24" t="str">
            <v xml:space="preserve">312.00 19800        </v>
          </cell>
          <cell r="B24">
            <v>53873</v>
          </cell>
          <cell r="C24">
            <v>70</v>
          </cell>
          <cell r="D24" t="str">
            <v xml:space="preserve">   L0</v>
          </cell>
          <cell r="E24">
            <v>-2</v>
          </cell>
          <cell r="F24">
            <v>53962733.759999998</v>
          </cell>
          <cell r="G24">
            <v>13932501</v>
          </cell>
          <cell r="H24">
            <v>41109487</v>
          </cell>
          <cell r="I24">
            <v>2397299</v>
          </cell>
          <cell r="J24">
            <v>4.4400000000000004</v>
          </cell>
          <cell r="K24">
            <v>22.96</v>
          </cell>
          <cell r="L24" t="str">
            <v xml:space="preserve">               </v>
          </cell>
          <cell r="M24" t="str">
            <v xml:space="preserve">               </v>
          </cell>
          <cell r="N24" t="str">
            <v xml:space="preserve">               </v>
          </cell>
          <cell r="O24">
            <v>25.8</v>
          </cell>
          <cell r="P24">
            <v>11.9</v>
          </cell>
          <cell r="Q24">
            <v>13932501</v>
          </cell>
          <cell r="R24">
            <v>1790309</v>
          </cell>
          <cell r="S24">
            <v>3.32</v>
          </cell>
        </row>
        <row r="25">
          <cell r="A25" t="str">
            <v xml:space="preserve">312.00 19802        </v>
          </cell>
          <cell r="B25">
            <v>53873</v>
          </cell>
          <cell r="C25">
            <v>70</v>
          </cell>
          <cell r="D25" t="str">
            <v xml:space="preserve">   L0</v>
          </cell>
          <cell r="E25">
            <v>-2</v>
          </cell>
          <cell r="F25">
            <v>220121711.13999999</v>
          </cell>
          <cell r="G25">
            <v>76911059</v>
          </cell>
          <cell r="H25">
            <v>147613086</v>
          </cell>
          <cell r="I25">
            <v>9925913</v>
          </cell>
          <cell r="J25">
            <v>4.51</v>
          </cell>
          <cell r="K25">
            <v>22.62</v>
          </cell>
          <cell r="L25" t="str">
            <v xml:space="preserve">               </v>
          </cell>
          <cell r="M25" t="str">
            <v xml:space="preserve">               </v>
          </cell>
          <cell r="N25" t="str">
            <v xml:space="preserve">               </v>
          </cell>
          <cell r="O25">
            <v>34.9</v>
          </cell>
          <cell r="P25">
            <v>15.9</v>
          </cell>
          <cell r="Q25">
            <v>76911059</v>
          </cell>
          <cell r="R25">
            <v>6524451</v>
          </cell>
          <cell r="S25">
            <v>2.96</v>
          </cell>
        </row>
        <row r="26">
          <cell r="A26" t="str">
            <v xml:space="preserve">314.00 10801        </v>
          </cell>
          <cell r="B26">
            <v>50951</v>
          </cell>
          <cell r="C26">
            <v>65</v>
          </cell>
          <cell r="D26" t="str">
            <v xml:space="preserve"> R0.5</v>
          </cell>
          <cell r="E26">
            <v>-1</v>
          </cell>
          <cell r="F26">
            <v>4393800.17</v>
          </cell>
          <cell r="G26">
            <v>2430390</v>
          </cell>
          <cell r="H26">
            <v>2007348</v>
          </cell>
          <cell r="I26">
            <v>273934</v>
          </cell>
          <cell r="J26">
            <v>6.23</v>
          </cell>
          <cell r="K26">
            <v>16.2</v>
          </cell>
          <cell r="L26" t="str">
            <v xml:space="preserve">               </v>
          </cell>
          <cell r="M26" t="str">
            <v xml:space="preserve">               </v>
          </cell>
          <cell r="N26" t="str">
            <v xml:space="preserve">               </v>
          </cell>
          <cell r="O26">
            <v>55.3</v>
          </cell>
          <cell r="P26">
            <v>25.3</v>
          </cell>
          <cell r="Q26">
            <v>2430390</v>
          </cell>
          <cell r="R26">
            <v>123876</v>
          </cell>
          <cell r="S26">
            <v>2.82</v>
          </cell>
        </row>
        <row r="27">
          <cell r="A27" t="str">
            <v xml:space="preserve">314.00 10802        </v>
          </cell>
          <cell r="B27">
            <v>50951</v>
          </cell>
          <cell r="C27">
            <v>65</v>
          </cell>
          <cell r="D27" t="str">
            <v xml:space="preserve"> R0.5</v>
          </cell>
          <cell r="E27">
            <v>-1</v>
          </cell>
          <cell r="F27">
            <v>12597193.91</v>
          </cell>
          <cell r="G27">
            <v>2315815</v>
          </cell>
          <cell r="H27">
            <v>10407351</v>
          </cell>
          <cell r="I27">
            <v>770167</v>
          </cell>
          <cell r="J27">
            <v>6.11</v>
          </cell>
          <cell r="K27">
            <v>16.52</v>
          </cell>
          <cell r="L27" t="str">
            <v xml:space="preserve">               </v>
          </cell>
          <cell r="M27" t="str">
            <v xml:space="preserve">               </v>
          </cell>
          <cell r="N27" t="str">
            <v xml:space="preserve">               </v>
          </cell>
          <cell r="O27">
            <v>18.399999999999999</v>
          </cell>
          <cell r="P27">
            <v>4.4000000000000004</v>
          </cell>
          <cell r="Q27">
            <v>2315815</v>
          </cell>
          <cell r="R27">
            <v>629848</v>
          </cell>
          <cell r="S27">
            <v>5</v>
          </cell>
        </row>
        <row r="28">
          <cell r="A28" t="str">
            <v xml:space="preserve">314.00 10803        </v>
          </cell>
          <cell r="B28">
            <v>50951</v>
          </cell>
          <cell r="C28">
            <v>65</v>
          </cell>
          <cell r="D28" t="str">
            <v xml:space="preserve"> R0.5</v>
          </cell>
          <cell r="E28">
            <v>-1</v>
          </cell>
          <cell r="F28">
            <v>132969674.06999999</v>
          </cell>
          <cell r="G28">
            <v>69818705</v>
          </cell>
          <cell r="H28">
            <v>64480666</v>
          </cell>
          <cell r="I28">
            <v>8269666</v>
          </cell>
          <cell r="J28">
            <v>6.22</v>
          </cell>
          <cell r="K28">
            <v>16.239999999999998</v>
          </cell>
          <cell r="L28" t="str">
            <v xml:space="preserve">               </v>
          </cell>
          <cell r="M28" t="str">
            <v xml:space="preserve">               </v>
          </cell>
          <cell r="N28" t="str">
            <v xml:space="preserve">               </v>
          </cell>
          <cell r="O28">
            <v>52.5</v>
          </cell>
          <cell r="P28">
            <v>24.4</v>
          </cell>
          <cell r="Q28">
            <v>69818705</v>
          </cell>
          <cell r="R28">
            <v>3971545</v>
          </cell>
          <cell r="S28">
            <v>2.99</v>
          </cell>
        </row>
        <row r="29">
          <cell r="A29" t="str">
            <v xml:space="preserve">314.00 19010        </v>
          </cell>
          <cell r="B29">
            <v>50770</v>
          </cell>
          <cell r="C29">
            <v>65</v>
          </cell>
          <cell r="D29" t="str">
            <v xml:space="preserve"> R0.5</v>
          </cell>
          <cell r="E29">
            <v>-1</v>
          </cell>
          <cell r="F29">
            <v>28056791.43</v>
          </cell>
          <cell r="G29">
            <v>13386178</v>
          </cell>
          <cell r="H29">
            <v>14951181</v>
          </cell>
          <cell r="I29">
            <v>1791236</v>
          </cell>
          <cell r="J29">
            <v>6.38</v>
          </cell>
          <cell r="K29">
            <v>15.82</v>
          </cell>
          <cell r="L29" t="str">
            <v xml:space="preserve">               </v>
          </cell>
          <cell r="M29" t="str">
            <v xml:space="preserve">               </v>
          </cell>
          <cell r="N29" t="str">
            <v xml:space="preserve">               </v>
          </cell>
          <cell r="O29">
            <v>47.7</v>
          </cell>
          <cell r="P29">
            <v>23.9</v>
          </cell>
          <cell r="Q29">
            <v>13386178</v>
          </cell>
          <cell r="R29">
            <v>945116</v>
          </cell>
          <cell r="S29">
            <v>3.37</v>
          </cell>
        </row>
        <row r="30">
          <cell r="A30" t="str">
            <v xml:space="preserve">314.00 19014        </v>
          </cell>
          <cell r="B30">
            <v>45657</v>
          </cell>
          <cell r="C30">
            <v>65</v>
          </cell>
          <cell r="D30" t="str">
            <v xml:space="preserve"> R0.5</v>
          </cell>
          <cell r="E30">
            <v>-1</v>
          </cell>
          <cell r="F30">
            <v>11280476.449999999</v>
          </cell>
          <cell r="G30">
            <v>8870286</v>
          </cell>
          <cell r="H30">
            <v>2522995</v>
          </cell>
          <cell r="I30">
            <v>3836122</v>
          </cell>
          <cell r="J30">
            <v>34.01</v>
          </cell>
          <cell r="K30">
            <v>2.97</v>
          </cell>
          <cell r="L30" t="str">
            <v xml:space="preserve">               </v>
          </cell>
          <cell r="M30" t="str">
            <v xml:space="preserve">               </v>
          </cell>
          <cell r="N30" t="str">
            <v xml:space="preserve">               </v>
          </cell>
          <cell r="O30">
            <v>78.599999999999994</v>
          </cell>
          <cell r="P30">
            <v>22.3</v>
          </cell>
          <cell r="Q30">
            <v>8870286</v>
          </cell>
          <cell r="R30">
            <v>850528</v>
          </cell>
          <cell r="S30">
            <v>7.54</v>
          </cell>
        </row>
        <row r="31">
          <cell r="A31" t="str">
            <v xml:space="preserve">314.00 19015        </v>
          </cell>
          <cell r="B31">
            <v>46387</v>
          </cell>
          <cell r="C31">
            <v>65</v>
          </cell>
          <cell r="D31" t="str">
            <v xml:space="preserve"> R0.5</v>
          </cell>
          <cell r="E31">
            <v>-1</v>
          </cell>
          <cell r="F31">
            <v>14821431.380000001</v>
          </cell>
          <cell r="G31">
            <v>9404371</v>
          </cell>
          <cell r="H31">
            <v>5565275</v>
          </cell>
          <cell r="I31">
            <v>3048808</v>
          </cell>
          <cell r="J31">
            <v>20.57</v>
          </cell>
          <cell r="K31">
            <v>4.91</v>
          </cell>
          <cell r="L31" t="str">
            <v xml:space="preserve">               </v>
          </cell>
          <cell r="M31" t="str">
            <v xml:space="preserve">               </v>
          </cell>
          <cell r="N31" t="str">
            <v xml:space="preserve">               </v>
          </cell>
          <cell r="O31">
            <v>63.5</v>
          </cell>
          <cell r="P31">
            <v>16.5</v>
          </cell>
          <cell r="Q31">
            <v>9404371</v>
          </cell>
          <cell r="R31">
            <v>1132566</v>
          </cell>
          <cell r="S31">
            <v>7.64</v>
          </cell>
        </row>
        <row r="32">
          <cell r="A32" t="str">
            <v xml:space="preserve">314.00 19016        </v>
          </cell>
          <cell r="B32">
            <v>49674</v>
          </cell>
          <cell r="C32">
            <v>65</v>
          </cell>
          <cell r="D32" t="str">
            <v xml:space="preserve"> R0.5</v>
          </cell>
          <cell r="E32">
            <v>-1</v>
          </cell>
          <cell r="F32">
            <v>57568930.520000003</v>
          </cell>
          <cell r="G32">
            <v>23300067</v>
          </cell>
          <cell r="H32">
            <v>34844553</v>
          </cell>
          <cell r="I32">
            <v>4371776</v>
          </cell>
          <cell r="J32">
            <v>7.59</v>
          </cell>
          <cell r="K32">
            <v>13.3</v>
          </cell>
          <cell r="L32" t="str">
            <v xml:space="preserve">               </v>
          </cell>
          <cell r="M32" t="str">
            <v xml:space="preserve">               </v>
          </cell>
          <cell r="N32" t="str">
            <v xml:space="preserve">               </v>
          </cell>
          <cell r="O32">
            <v>40.5</v>
          </cell>
          <cell r="P32">
            <v>13.7</v>
          </cell>
          <cell r="Q32">
            <v>23300067</v>
          </cell>
          <cell r="R32">
            <v>2619216</v>
          </cell>
          <cell r="S32">
            <v>4.55</v>
          </cell>
        </row>
        <row r="33">
          <cell r="A33" t="str">
            <v xml:space="preserve">314.00 19017        </v>
          </cell>
          <cell r="B33">
            <v>50770</v>
          </cell>
          <cell r="C33">
            <v>65</v>
          </cell>
          <cell r="D33" t="str">
            <v xml:space="preserve"> R0.5</v>
          </cell>
          <cell r="E33">
            <v>-1</v>
          </cell>
          <cell r="F33">
            <v>102954876.72</v>
          </cell>
          <cell r="G33">
            <v>40524636</v>
          </cell>
          <cell r="H33">
            <v>63459789</v>
          </cell>
          <cell r="I33">
            <v>6515315</v>
          </cell>
          <cell r="J33">
            <v>6.33</v>
          </cell>
          <cell r="K33">
            <v>15.96</v>
          </cell>
          <cell r="L33" t="str">
            <v xml:space="preserve">               </v>
          </cell>
          <cell r="M33" t="str">
            <v xml:space="preserve">               </v>
          </cell>
          <cell r="N33" t="str">
            <v xml:space="preserve">               </v>
          </cell>
          <cell r="O33">
            <v>39.4</v>
          </cell>
          <cell r="P33">
            <v>13.8</v>
          </cell>
          <cell r="Q33">
            <v>40524636</v>
          </cell>
          <cell r="R33">
            <v>3975603</v>
          </cell>
          <cell r="S33">
            <v>3.86</v>
          </cell>
        </row>
        <row r="34">
          <cell r="A34" t="str">
            <v xml:space="preserve">314.00 19020        </v>
          </cell>
          <cell r="B34">
            <v>45657</v>
          </cell>
          <cell r="C34">
            <v>65</v>
          </cell>
          <cell r="D34" t="str">
            <v xml:space="preserve"> R0.5</v>
          </cell>
          <cell r="E34">
            <v>-1</v>
          </cell>
          <cell r="F34">
            <v>3806422.42</v>
          </cell>
          <cell r="G34">
            <v>2993380</v>
          </cell>
          <cell r="H34">
            <v>851107</v>
          </cell>
          <cell r="I34">
            <v>1294440</v>
          </cell>
          <cell r="J34">
            <v>34.01</v>
          </cell>
          <cell r="K34">
            <v>2.97</v>
          </cell>
          <cell r="L34" t="str">
            <v xml:space="preserve">               </v>
          </cell>
          <cell r="M34" t="str">
            <v xml:space="preserve">               </v>
          </cell>
          <cell r="N34" t="str">
            <v xml:space="preserve">               </v>
          </cell>
          <cell r="O34">
            <v>78.599999999999994</v>
          </cell>
          <cell r="P34">
            <v>29.5</v>
          </cell>
          <cell r="Q34">
            <v>2993380</v>
          </cell>
          <cell r="R34">
            <v>286922</v>
          </cell>
          <cell r="S34">
            <v>7.54</v>
          </cell>
        </row>
        <row r="35">
          <cell r="A35" t="str">
            <v xml:space="preserve">314.00 19021        </v>
          </cell>
          <cell r="B35">
            <v>45657</v>
          </cell>
          <cell r="C35">
            <v>65</v>
          </cell>
          <cell r="D35" t="str">
            <v xml:space="preserve"> R0.5</v>
          </cell>
          <cell r="E35">
            <v>-1</v>
          </cell>
          <cell r="F35">
            <v>26317946.32</v>
          </cell>
          <cell r="G35">
            <v>21608086</v>
          </cell>
          <cell r="H35">
            <v>4973040</v>
          </cell>
          <cell r="I35">
            <v>8949874</v>
          </cell>
          <cell r="J35">
            <v>34.01</v>
          </cell>
          <cell r="K35">
            <v>2.97</v>
          </cell>
          <cell r="L35" t="str">
            <v xml:space="preserve">               </v>
          </cell>
          <cell r="M35" t="str">
            <v xml:space="preserve">               </v>
          </cell>
          <cell r="N35" t="str">
            <v xml:space="preserve">               </v>
          </cell>
          <cell r="O35">
            <v>82.1</v>
          </cell>
          <cell r="P35">
            <v>22.7</v>
          </cell>
          <cell r="Q35">
            <v>21608086</v>
          </cell>
          <cell r="R35">
            <v>1675863</v>
          </cell>
          <cell r="S35">
            <v>6.37</v>
          </cell>
        </row>
        <row r="36">
          <cell r="A36" t="str">
            <v xml:space="preserve">314.00 19022        </v>
          </cell>
          <cell r="B36">
            <v>45657</v>
          </cell>
          <cell r="C36">
            <v>65</v>
          </cell>
          <cell r="D36" t="str">
            <v xml:space="preserve"> R0.5</v>
          </cell>
          <cell r="E36">
            <v>-1</v>
          </cell>
          <cell r="F36">
            <v>30313128.359999999</v>
          </cell>
          <cell r="G36">
            <v>22767559</v>
          </cell>
          <cell r="H36">
            <v>7848701</v>
          </cell>
          <cell r="I36">
            <v>10308505</v>
          </cell>
          <cell r="J36">
            <v>34.01</v>
          </cell>
          <cell r="K36">
            <v>2.97</v>
          </cell>
          <cell r="L36" t="str">
            <v xml:space="preserve">               </v>
          </cell>
          <cell r="M36" t="str">
            <v xml:space="preserve">               </v>
          </cell>
          <cell r="N36" t="str">
            <v xml:space="preserve">               </v>
          </cell>
          <cell r="O36">
            <v>75.099999999999994</v>
          </cell>
          <cell r="P36">
            <v>20.8</v>
          </cell>
          <cell r="Q36">
            <v>22767559</v>
          </cell>
          <cell r="R36">
            <v>2644162</v>
          </cell>
          <cell r="S36">
            <v>8.7200000000000006</v>
          </cell>
        </row>
        <row r="37">
          <cell r="A37" t="str">
            <v xml:space="preserve">314.00 19800        </v>
          </cell>
          <cell r="B37">
            <v>53873</v>
          </cell>
          <cell r="C37">
            <v>65</v>
          </cell>
          <cell r="D37" t="str">
            <v xml:space="preserve"> R0.5</v>
          </cell>
          <cell r="E37">
            <v>-1</v>
          </cell>
          <cell r="F37">
            <v>1506946.39</v>
          </cell>
          <cell r="G37">
            <v>474160</v>
          </cell>
          <cell r="H37">
            <v>1047856</v>
          </cell>
          <cell r="I37">
            <v>66348</v>
          </cell>
          <cell r="J37">
            <v>4.4000000000000004</v>
          </cell>
          <cell r="K37">
            <v>22.94</v>
          </cell>
          <cell r="L37" t="str">
            <v xml:space="preserve">               </v>
          </cell>
          <cell r="M37" t="str">
            <v xml:space="preserve">               </v>
          </cell>
          <cell r="N37" t="str">
            <v xml:space="preserve">               </v>
          </cell>
          <cell r="O37">
            <v>31.5</v>
          </cell>
          <cell r="P37">
            <v>19.7</v>
          </cell>
          <cell r="Q37">
            <v>474160</v>
          </cell>
          <cell r="R37">
            <v>45682</v>
          </cell>
          <cell r="S37">
            <v>3.03</v>
          </cell>
        </row>
        <row r="38">
          <cell r="A38" t="str">
            <v xml:space="preserve">314.00 19802        </v>
          </cell>
          <cell r="B38">
            <v>53873</v>
          </cell>
          <cell r="C38">
            <v>65</v>
          </cell>
          <cell r="D38" t="str">
            <v xml:space="preserve"> R0.5</v>
          </cell>
          <cell r="E38">
            <v>-1</v>
          </cell>
          <cell r="F38">
            <v>45067377.369999997</v>
          </cell>
          <cell r="G38">
            <v>20109055</v>
          </cell>
          <cell r="H38">
            <v>25408996</v>
          </cell>
          <cell r="I38">
            <v>2015857</v>
          </cell>
          <cell r="J38">
            <v>4.47</v>
          </cell>
          <cell r="K38">
            <v>22.58</v>
          </cell>
          <cell r="L38" t="str">
            <v xml:space="preserve">               </v>
          </cell>
          <cell r="M38" t="str">
            <v xml:space="preserve">               </v>
          </cell>
          <cell r="N38" t="str">
            <v xml:space="preserve">               </v>
          </cell>
          <cell r="O38">
            <v>44.6</v>
          </cell>
          <cell r="P38">
            <v>27.1</v>
          </cell>
          <cell r="Q38">
            <v>20109055</v>
          </cell>
          <cell r="R38">
            <v>1125332</v>
          </cell>
          <cell r="S38">
            <v>2.5</v>
          </cell>
        </row>
        <row r="39">
          <cell r="A39" t="str">
            <v xml:space="preserve">315.00 10801        </v>
          </cell>
          <cell r="B39">
            <v>50951</v>
          </cell>
          <cell r="C39">
            <v>70</v>
          </cell>
          <cell r="D39" t="str">
            <v xml:space="preserve">   S0</v>
          </cell>
          <cell r="E39">
            <v>-1</v>
          </cell>
          <cell r="F39">
            <v>5067597.46</v>
          </cell>
          <cell r="G39">
            <v>1772214</v>
          </cell>
          <cell r="H39">
            <v>3346059</v>
          </cell>
          <cell r="I39">
            <v>305569</v>
          </cell>
          <cell r="J39">
            <v>6.03</v>
          </cell>
          <cell r="K39">
            <v>16.75</v>
          </cell>
          <cell r="L39" t="str">
            <v xml:space="preserve">               </v>
          </cell>
          <cell r="M39" t="str">
            <v xml:space="preserve">               </v>
          </cell>
          <cell r="N39" t="str">
            <v xml:space="preserve">               </v>
          </cell>
          <cell r="O39">
            <v>35</v>
          </cell>
          <cell r="P39">
            <v>11.5</v>
          </cell>
          <cell r="Q39">
            <v>1772214</v>
          </cell>
          <cell r="R39">
            <v>199747</v>
          </cell>
          <cell r="S39">
            <v>3.94</v>
          </cell>
        </row>
        <row r="40">
          <cell r="A40" t="str">
            <v xml:space="preserve">315.00 10802        </v>
          </cell>
          <cell r="B40">
            <v>50951</v>
          </cell>
          <cell r="C40">
            <v>70</v>
          </cell>
          <cell r="D40" t="str">
            <v xml:space="preserve">   S0</v>
          </cell>
          <cell r="E40">
            <v>-1</v>
          </cell>
          <cell r="F40">
            <v>4468224.24</v>
          </cell>
          <cell r="G40">
            <v>1279652</v>
          </cell>
          <cell r="H40">
            <v>3233254</v>
          </cell>
          <cell r="I40">
            <v>267987</v>
          </cell>
          <cell r="J40">
            <v>6</v>
          </cell>
          <cell r="K40">
            <v>16.84</v>
          </cell>
          <cell r="L40" t="str">
            <v xml:space="preserve">               </v>
          </cell>
          <cell r="M40" t="str">
            <v xml:space="preserve">               </v>
          </cell>
          <cell r="N40" t="str">
            <v xml:space="preserve">               </v>
          </cell>
          <cell r="O40">
            <v>28.6</v>
          </cell>
          <cell r="P40">
            <v>7.6</v>
          </cell>
          <cell r="Q40">
            <v>1279652</v>
          </cell>
          <cell r="R40">
            <v>192033</v>
          </cell>
          <cell r="S40">
            <v>4.3</v>
          </cell>
        </row>
        <row r="41">
          <cell r="A41" t="str">
            <v xml:space="preserve">315.00 10803        </v>
          </cell>
          <cell r="B41">
            <v>50951</v>
          </cell>
          <cell r="C41">
            <v>70</v>
          </cell>
          <cell r="D41" t="str">
            <v xml:space="preserve">   S0</v>
          </cell>
          <cell r="E41">
            <v>-1</v>
          </cell>
          <cell r="F41">
            <v>51413736.689999998</v>
          </cell>
          <cell r="G41">
            <v>22513926</v>
          </cell>
          <cell r="H41">
            <v>29413948</v>
          </cell>
          <cell r="I41">
            <v>3126302</v>
          </cell>
          <cell r="J41">
            <v>6.08</v>
          </cell>
          <cell r="K41">
            <v>16.61</v>
          </cell>
          <cell r="L41" t="str">
            <v xml:space="preserve">               </v>
          </cell>
          <cell r="M41" t="str">
            <v xml:space="preserve">               </v>
          </cell>
          <cell r="N41" t="str">
            <v xml:space="preserve">               </v>
          </cell>
          <cell r="O41">
            <v>43.8</v>
          </cell>
          <cell r="P41">
            <v>16.399999999999999</v>
          </cell>
          <cell r="Q41">
            <v>22513926</v>
          </cell>
          <cell r="R41">
            <v>1771323</v>
          </cell>
          <cell r="S41">
            <v>3.45</v>
          </cell>
        </row>
        <row r="42">
          <cell r="A42" t="str">
            <v xml:space="preserve">315.00 19010        </v>
          </cell>
          <cell r="B42">
            <v>50770</v>
          </cell>
          <cell r="C42">
            <v>70</v>
          </cell>
          <cell r="D42" t="str">
            <v xml:space="preserve">   S0</v>
          </cell>
          <cell r="E42">
            <v>-1</v>
          </cell>
          <cell r="F42">
            <v>103472548.84999999</v>
          </cell>
          <cell r="G42">
            <v>41409442</v>
          </cell>
          <cell r="H42">
            <v>63097832</v>
          </cell>
          <cell r="I42">
            <v>6443112</v>
          </cell>
          <cell r="J42">
            <v>6.23</v>
          </cell>
          <cell r="K42">
            <v>16.22</v>
          </cell>
          <cell r="L42" t="str">
            <v xml:space="preserve">               </v>
          </cell>
          <cell r="M42" t="str">
            <v xml:space="preserve">               </v>
          </cell>
          <cell r="N42" t="str">
            <v xml:space="preserve">               </v>
          </cell>
          <cell r="O42">
            <v>40</v>
          </cell>
          <cell r="P42">
            <v>11.6</v>
          </cell>
          <cell r="Q42">
            <v>41409442</v>
          </cell>
          <cell r="R42">
            <v>3889281</v>
          </cell>
          <cell r="S42">
            <v>3.76</v>
          </cell>
        </row>
        <row r="43">
          <cell r="A43" t="str">
            <v xml:space="preserve">315.00 19014        </v>
          </cell>
          <cell r="B43">
            <v>45657</v>
          </cell>
          <cell r="C43">
            <v>70</v>
          </cell>
          <cell r="D43" t="str">
            <v xml:space="preserve">   S0</v>
          </cell>
          <cell r="E43">
            <v>-1</v>
          </cell>
          <cell r="F43">
            <v>3722386.87</v>
          </cell>
          <cell r="G43">
            <v>3170637</v>
          </cell>
          <cell r="H43">
            <v>588974</v>
          </cell>
          <cell r="I43">
            <v>1265862</v>
          </cell>
          <cell r="J43">
            <v>34.01</v>
          </cell>
          <cell r="K43">
            <v>2.97</v>
          </cell>
          <cell r="L43" t="str">
            <v xml:space="preserve">               </v>
          </cell>
          <cell r="M43" t="str">
            <v xml:space="preserve">               </v>
          </cell>
          <cell r="N43" t="str">
            <v xml:space="preserve">               </v>
          </cell>
          <cell r="O43">
            <v>85.2</v>
          </cell>
          <cell r="P43">
            <v>26.8</v>
          </cell>
          <cell r="Q43">
            <v>3170637</v>
          </cell>
          <cell r="R43">
            <v>197985</v>
          </cell>
          <cell r="S43">
            <v>5.32</v>
          </cell>
        </row>
        <row r="44">
          <cell r="A44" t="str">
            <v xml:space="preserve">315.00 19015        </v>
          </cell>
          <cell r="B44">
            <v>46387</v>
          </cell>
          <cell r="C44">
            <v>70</v>
          </cell>
          <cell r="D44" t="str">
            <v xml:space="preserve">   S0</v>
          </cell>
          <cell r="E44">
            <v>-1</v>
          </cell>
          <cell r="F44">
            <v>4162196.55</v>
          </cell>
          <cell r="G44">
            <v>3070802</v>
          </cell>
          <cell r="H44">
            <v>1133017</v>
          </cell>
          <cell r="I44">
            <v>850975</v>
          </cell>
          <cell r="J44">
            <v>20.45</v>
          </cell>
          <cell r="K44">
            <v>4.9400000000000004</v>
          </cell>
          <cell r="L44" t="str">
            <v xml:space="preserve">               </v>
          </cell>
          <cell r="M44" t="str">
            <v xml:space="preserve">               </v>
          </cell>
          <cell r="N44" t="str">
            <v xml:space="preserve">               </v>
          </cell>
          <cell r="O44">
            <v>73.8</v>
          </cell>
          <cell r="P44">
            <v>21.2</v>
          </cell>
          <cell r="Q44">
            <v>3070802</v>
          </cell>
          <cell r="R44">
            <v>229423</v>
          </cell>
          <cell r="S44">
            <v>5.51</v>
          </cell>
        </row>
        <row r="45">
          <cell r="A45" t="str">
            <v xml:space="preserve">315.00 19016        </v>
          </cell>
          <cell r="B45">
            <v>49674</v>
          </cell>
          <cell r="C45">
            <v>70</v>
          </cell>
          <cell r="D45" t="str">
            <v xml:space="preserve">   S0</v>
          </cell>
          <cell r="E45">
            <v>-1</v>
          </cell>
          <cell r="F45">
            <v>33319870.149999999</v>
          </cell>
          <cell r="G45">
            <v>12916755</v>
          </cell>
          <cell r="H45">
            <v>20736314</v>
          </cell>
          <cell r="I45">
            <v>2483621</v>
          </cell>
          <cell r="J45">
            <v>7.45</v>
          </cell>
          <cell r="K45">
            <v>13.55</v>
          </cell>
          <cell r="L45" t="str">
            <v xml:space="preserve">               </v>
          </cell>
          <cell r="M45" t="str">
            <v xml:space="preserve">               </v>
          </cell>
          <cell r="N45" t="str">
            <v xml:space="preserve">               </v>
          </cell>
          <cell r="O45">
            <v>38.799999999999997</v>
          </cell>
          <cell r="P45">
            <v>9.3000000000000007</v>
          </cell>
          <cell r="Q45">
            <v>12916755</v>
          </cell>
          <cell r="R45">
            <v>1530486</v>
          </cell>
          <cell r="S45">
            <v>4.59</v>
          </cell>
        </row>
        <row r="46">
          <cell r="A46" t="str">
            <v xml:space="preserve">315.00 19017        </v>
          </cell>
          <cell r="B46">
            <v>50770</v>
          </cell>
          <cell r="C46">
            <v>70</v>
          </cell>
          <cell r="D46" t="str">
            <v xml:space="preserve">   S0</v>
          </cell>
          <cell r="E46">
            <v>-1</v>
          </cell>
          <cell r="F46">
            <v>27606671.550000001</v>
          </cell>
          <cell r="G46">
            <v>12073534</v>
          </cell>
          <cell r="H46">
            <v>15809204</v>
          </cell>
          <cell r="I46">
            <v>1724350</v>
          </cell>
          <cell r="J46">
            <v>6.25</v>
          </cell>
          <cell r="K46">
            <v>16.170000000000002</v>
          </cell>
          <cell r="L46" t="str">
            <v xml:space="preserve">               </v>
          </cell>
          <cell r="M46" t="str">
            <v xml:space="preserve">               </v>
          </cell>
          <cell r="N46" t="str">
            <v xml:space="preserve">               </v>
          </cell>
          <cell r="O46">
            <v>43.7</v>
          </cell>
          <cell r="P46">
            <v>16</v>
          </cell>
          <cell r="Q46">
            <v>12073534</v>
          </cell>
          <cell r="R46">
            <v>977626</v>
          </cell>
          <cell r="S46">
            <v>3.54</v>
          </cell>
        </row>
        <row r="47">
          <cell r="A47" t="str">
            <v xml:space="preserve">315.00 19020        </v>
          </cell>
          <cell r="B47">
            <v>45657</v>
          </cell>
          <cell r="C47">
            <v>70</v>
          </cell>
          <cell r="D47" t="str">
            <v xml:space="preserve">   S0</v>
          </cell>
          <cell r="E47">
            <v>-1</v>
          </cell>
          <cell r="F47">
            <v>23793263.719999999</v>
          </cell>
          <cell r="G47">
            <v>14601440</v>
          </cell>
          <cell r="H47">
            <v>9429756</v>
          </cell>
          <cell r="I47">
            <v>8037189</v>
          </cell>
          <cell r="J47">
            <v>33.78</v>
          </cell>
          <cell r="K47">
            <v>2.99</v>
          </cell>
          <cell r="L47" t="str">
            <v xml:space="preserve">               </v>
          </cell>
          <cell r="M47" t="str">
            <v xml:space="preserve">               </v>
          </cell>
          <cell r="N47" t="str">
            <v xml:space="preserve">               </v>
          </cell>
          <cell r="O47">
            <v>61.4</v>
          </cell>
          <cell r="P47">
            <v>6.2</v>
          </cell>
          <cell r="Q47">
            <v>14601440</v>
          </cell>
          <cell r="R47">
            <v>3151748</v>
          </cell>
          <cell r="S47">
            <v>13.25</v>
          </cell>
        </row>
        <row r="48">
          <cell r="A48" t="str">
            <v xml:space="preserve">315.00 19021        </v>
          </cell>
          <cell r="B48">
            <v>45657</v>
          </cell>
          <cell r="C48">
            <v>70</v>
          </cell>
          <cell r="D48" t="str">
            <v xml:space="preserve">   S0</v>
          </cell>
          <cell r="E48">
            <v>-1</v>
          </cell>
          <cell r="F48">
            <v>14910943.279999999</v>
          </cell>
          <cell r="G48">
            <v>12196879</v>
          </cell>
          <cell r="H48">
            <v>2863174</v>
          </cell>
          <cell r="I48">
            <v>5053709</v>
          </cell>
          <cell r="J48">
            <v>33.89</v>
          </cell>
          <cell r="K48">
            <v>2.98</v>
          </cell>
          <cell r="L48" t="str">
            <v xml:space="preserve">               </v>
          </cell>
          <cell r="M48" t="str">
            <v xml:space="preserve">               </v>
          </cell>
          <cell r="N48" t="str">
            <v xml:space="preserve">               </v>
          </cell>
          <cell r="O48">
            <v>81.8</v>
          </cell>
          <cell r="P48">
            <v>26.4</v>
          </cell>
          <cell r="Q48">
            <v>12196879</v>
          </cell>
          <cell r="R48">
            <v>960572</v>
          </cell>
          <cell r="S48">
            <v>6.44</v>
          </cell>
        </row>
        <row r="49">
          <cell r="A49" t="str">
            <v xml:space="preserve">315.00 19022        </v>
          </cell>
          <cell r="B49">
            <v>45657</v>
          </cell>
          <cell r="C49">
            <v>70</v>
          </cell>
          <cell r="D49" t="str">
            <v xml:space="preserve">   S0</v>
          </cell>
          <cell r="E49">
            <v>-1</v>
          </cell>
          <cell r="F49">
            <v>13600705.75</v>
          </cell>
          <cell r="G49">
            <v>11472538</v>
          </cell>
          <cell r="H49">
            <v>2264175</v>
          </cell>
          <cell r="I49">
            <v>4609635</v>
          </cell>
          <cell r="J49">
            <v>33.89</v>
          </cell>
          <cell r="K49">
            <v>2.98</v>
          </cell>
          <cell r="L49" t="str">
            <v xml:space="preserve">               </v>
          </cell>
          <cell r="M49" t="str">
            <v xml:space="preserve">               </v>
          </cell>
          <cell r="N49" t="str">
            <v xml:space="preserve">               </v>
          </cell>
          <cell r="O49">
            <v>84.4</v>
          </cell>
          <cell r="P49">
            <v>27.7</v>
          </cell>
          <cell r="Q49">
            <v>11472538</v>
          </cell>
          <cell r="R49">
            <v>760890</v>
          </cell>
          <cell r="S49">
            <v>5.59</v>
          </cell>
        </row>
        <row r="50">
          <cell r="A50" t="str">
            <v xml:space="preserve">315.00 19800        </v>
          </cell>
          <cell r="B50">
            <v>53873</v>
          </cell>
          <cell r="C50">
            <v>70</v>
          </cell>
          <cell r="D50" t="str">
            <v xml:space="preserve">   S0</v>
          </cell>
          <cell r="E50">
            <v>-1</v>
          </cell>
          <cell r="F50">
            <v>2455938.16</v>
          </cell>
          <cell r="G50">
            <v>648243</v>
          </cell>
          <cell r="H50">
            <v>1832255</v>
          </cell>
          <cell r="I50">
            <v>104310</v>
          </cell>
          <cell r="J50">
            <v>4.25</v>
          </cell>
          <cell r="K50">
            <v>23.78</v>
          </cell>
          <cell r="L50" t="str">
            <v xml:space="preserve">               </v>
          </cell>
          <cell r="M50" t="str">
            <v xml:space="preserve">               </v>
          </cell>
          <cell r="N50" t="str">
            <v xml:space="preserve">               </v>
          </cell>
          <cell r="O50">
            <v>26.4</v>
          </cell>
          <cell r="P50">
            <v>11.8</v>
          </cell>
          <cell r="Q50">
            <v>648243</v>
          </cell>
          <cell r="R50">
            <v>77041</v>
          </cell>
          <cell r="S50">
            <v>3.14</v>
          </cell>
        </row>
        <row r="51">
          <cell r="A51" t="str">
            <v xml:space="preserve">315.00 19802        </v>
          </cell>
          <cell r="B51">
            <v>53873</v>
          </cell>
          <cell r="C51">
            <v>70</v>
          </cell>
          <cell r="D51" t="str">
            <v xml:space="preserve">   S0</v>
          </cell>
          <cell r="E51">
            <v>-1</v>
          </cell>
          <cell r="F51">
            <v>14137497.310000001</v>
          </cell>
          <cell r="G51">
            <v>6181223</v>
          </cell>
          <cell r="H51">
            <v>8097649</v>
          </cell>
          <cell r="I51">
            <v>620821</v>
          </cell>
          <cell r="J51">
            <v>4.3899999999999997</v>
          </cell>
          <cell r="K51">
            <v>23</v>
          </cell>
          <cell r="L51" t="str">
            <v xml:space="preserve">               </v>
          </cell>
          <cell r="M51" t="str">
            <v xml:space="preserve">               </v>
          </cell>
          <cell r="N51" t="str">
            <v xml:space="preserve">               </v>
          </cell>
          <cell r="O51">
            <v>43.7</v>
          </cell>
          <cell r="P51">
            <v>22.9</v>
          </cell>
          <cell r="Q51">
            <v>6181223</v>
          </cell>
          <cell r="R51">
            <v>352063</v>
          </cell>
          <cell r="S51">
            <v>2.4900000000000002</v>
          </cell>
        </row>
        <row r="52">
          <cell r="A52" t="str">
            <v xml:space="preserve">316.00 10801        </v>
          </cell>
          <cell r="B52">
            <v>50951</v>
          </cell>
          <cell r="C52">
            <v>70</v>
          </cell>
          <cell r="D52" t="str">
            <v xml:space="preserve"> R0.5</v>
          </cell>
          <cell r="E52">
            <v>-1</v>
          </cell>
          <cell r="F52">
            <v>3732872.36</v>
          </cell>
          <cell r="G52">
            <v>1941501</v>
          </cell>
          <cell r="H52">
            <v>1828700</v>
          </cell>
          <cell r="I52">
            <v>230312</v>
          </cell>
          <cell r="J52">
            <v>6.17</v>
          </cell>
          <cell r="K52">
            <v>16.37</v>
          </cell>
          <cell r="L52" t="str">
            <v xml:space="preserve">               </v>
          </cell>
          <cell r="M52" t="str">
            <v xml:space="preserve">               </v>
          </cell>
          <cell r="N52" t="str">
            <v xml:space="preserve">               </v>
          </cell>
          <cell r="O52">
            <v>52</v>
          </cell>
          <cell r="P52">
            <v>23.1</v>
          </cell>
          <cell r="Q52">
            <v>1941501</v>
          </cell>
          <cell r="R52">
            <v>111697</v>
          </cell>
          <cell r="S52">
            <v>2.99</v>
          </cell>
        </row>
        <row r="53">
          <cell r="A53" t="str">
            <v xml:space="preserve">316.00 10803        </v>
          </cell>
          <cell r="B53">
            <v>50951</v>
          </cell>
          <cell r="C53">
            <v>70</v>
          </cell>
          <cell r="D53" t="str">
            <v xml:space="preserve"> R0.5</v>
          </cell>
          <cell r="E53">
            <v>-1</v>
          </cell>
          <cell r="F53">
            <v>5027834.3499999996</v>
          </cell>
          <cell r="G53">
            <v>2321725</v>
          </cell>
          <cell r="H53">
            <v>2756388</v>
          </cell>
          <cell r="I53">
            <v>309076</v>
          </cell>
          <cell r="J53">
            <v>6.15</v>
          </cell>
          <cell r="K53">
            <v>16.43</v>
          </cell>
          <cell r="L53" t="str">
            <v xml:space="preserve">               </v>
          </cell>
          <cell r="M53" t="str">
            <v xml:space="preserve">               </v>
          </cell>
          <cell r="N53" t="str">
            <v xml:space="preserve">               </v>
          </cell>
          <cell r="O53">
            <v>46.2</v>
          </cell>
          <cell r="P53">
            <v>19.7</v>
          </cell>
          <cell r="Q53">
            <v>2321725</v>
          </cell>
          <cell r="R53">
            <v>167745</v>
          </cell>
          <cell r="S53">
            <v>3.34</v>
          </cell>
        </row>
        <row r="54">
          <cell r="A54" t="str">
            <v xml:space="preserve">316.00 19010        </v>
          </cell>
          <cell r="B54">
            <v>50770</v>
          </cell>
          <cell r="C54">
            <v>70</v>
          </cell>
          <cell r="D54" t="str">
            <v xml:space="preserve"> R0.5</v>
          </cell>
          <cell r="E54">
            <v>-1</v>
          </cell>
          <cell r="F54">
            <v>5914170.0700000003</v>
          </cell>
          <cell r="G54">
            <v>2057522</v>
          </cell>
          <cell r="H54">
            <v>3915790</v>
          </cell>
          <cell r="I54">
            <v>371706</v>
          </cell>
          <cell r="J54">
            <v>6.29</v>
          </cell>
          <cell r="K54">
            <v>16.07</v>
          </cell>
          <cell r="L54" t="str">
            <v xml:space="preserve">               </v>
          </cell>
          <cell r="M54" t="str">
            <v xml:space="preserve">               </v>
          </cell>
          <cell r="N54" t="str">
            <v xml:space="preserve">               </v>
          </cell>
          <cell r="O54">
            <v>34.799999999999997</v>
          </cell>
          <cell r="P54">
            <v>12.8</v>
          </cell>
          <cell r="Q54">
            <v>2057522</v>
          </cell>
          <cell r="R54">
            <v>243746</v>
          </cell>
          <cell r="S54">
            <v>4.12</v>
          </cell>
        </row>
        <row r="55">
          <cell r="A55" t="str">
            <v xml:space="preserve">316.00 19020        </v>
          </cell>
          <cell r="B55">
            <v>45657</v>
          </cell>
          <cell r="C55">
            <v>70</v>
          </cell>
          <cell r="D55" t="str">
            <v xml:space="preserve"> R0.5</v>
          </cell>
          <cell r="E55">
            <v>-1</v>
          </cell>
          <cell r="F55">
            <v>3634743.21</v>
          </cell>
          <cell r="G55">
            <v>2565018</v>
          </cell>
          <cell r="H55">
            <v>1106073</v>
          </cell>
          <cell r="I55">
            <v>1236057</v>
          </cell>
          <cell r="J55">
            <v>34.01</v>
          </cell>
          <cell r="K55">
            <v>2.97</v>
          </cell>
          <cell r="L55" t="str">
            <v xml:space="preserve">               </v>
          </cell>
          <cell r="M55" t="str">
            <v xml:space="preserve">               </v>
          </cell>
          <cell r="N55" t="str">
            <v xml:space="preserve">               </v>
          </cell>
          <cell r="O55">
            <v>70.599999999999994</v>
          </cell>
          <cell r="P55">
            <v>18.5</v>
          </cell>
          <cell r="Q55">
            <v>2565018</v>
          </cell>
          <cell r="R55">
            <v>372119</v>
          </cell>
          <cell r="S55">
            <v>10.24</v>
          </cell>
        </row>
        <row r="56">
          <cell r="A56" t="str">
            <v xml:space="preserve">316.00 19021        </v>
          </cell>
          <cell r="B56">
            <v>45657</v>
          </cell>
          <cell r="C56">
            <v>70</v>
          </cell>
          <cell r="D56" t="str">
            <v xml:space="preserve"> R0.5</v>
          </cell>
          <cell r="E56">
            <v>-1</v>
          </cell>
          <cell r="F56">
            <v>175013.35</v>
          </cell>
          <cell r="G56">
            <v>121377</v>
          </cell>
          <cell r="H56">
            <v>55386</v>
          </cell>
          <cell r="I56">
            <v>59516</v>
          </cell>
          <cell r="J56">
            <v>34.01</v>
          </cell>
          <cell r="K56">
            <v>2.97</v>
          </cell>
          <cell r="L56" t="str">
            <v xml:space="preserve">               </v>
          </cell>
          <cell r="M56" t="str">
            <v xml:space="preserve">               </v>
          </cell>
          <cell r="N56" t="str">
            <v xml:space="preserve">               </v>
          </cell>
          <cell r="O56">
            <v>69.400000000000006</v>
          </cell>
          <cell r="P56">
            <v>6.8</v>
          </cell>
          <cell r="Q56">
            <v>121377</v>
          </cell>
          <cell r="R56">
            <v>18645</v>
          </cell>
          <cell r="S56">
            <v>10.65</v>
          </cell>
        </row>
        <row r="57">
          <cell r="A57" t="str">
            <v xml:space="preserve">316.00 19022        </v>
          </cell>
          <cell r="B57">
            <v>45657</v>
          </cell>
          <cell r="C57">
            <v>70</v>
          </cell>
          <cell r="D57" t="str">
            <v xml:space="preserve"> R0.5</v>
          </cell>
          <cell r="E57">
            <v>-1</v>
          </cell>
          <cell r="F57">
            <v>40373.26</v>
          </cell>
          <cell r="G57">
            <v>34957</v>
          </cell>
          <cell r="H57">
            <v>5820</v>
          </cell>
          <cell r="I57">
            <v>13730</v>
          </cell>
          <cell r="J57">
            <v>34.01</v>
          </cell>
          <cell r="K57">
            <v>2.97</v>
          </cell>
          <cell r="L57" t="str">
            <v xml:space="preserve">               </v>
          </cell>
          <cell r="M57" t="str">
            <v xml:space="preserve">               </v>
          </cell>
          <cell r="N57" t="str">
            <v xml:space="preserve">               </v>
          </cell>
          <cell r="O57">
            <v>86.6</v>
          </cell>
          <cell r="P57">
            <v>21.9</v>
          </cell>
          <cell r="Q57">
            <v>34957</v>
          </cell>
          <cell r="R57">
            <v>1962</v>
          </cell>
          <cell r="S57">
            <v>4.8600000000000003</v>
          </cell>
        </row>
        <row r="58">
          <cell r="A58" t="str">
            <v xml:space="preserve">316.00 19800        </v>
          </cell>
          <cell r="B58">
            <v>53873</v>
          </cell>
          <cell r="C58">
            <v>70</v>
          </cell>
          <cell r="D58" t="str">
            <v xml:space="preserve"> R0.5</v>
          </cell>
          <cell r="E58">
            <v>-1</v>
          </cell>
          <cell r="F58">
            <v>6302833.46</v>
          </cell>
          <cell r="G58">
            <v>2866244</v>
          </cell>
          <cell r="H58">
            <v>3499618</v>
          </cell>
          <cell r="I58">
            <v>278594</v>
          </cell>
          <cell r="J58">
            <v>4.42</v>
          </cell>
          <cell r="K58">
            <v>22.85</v>
          </cell>
          <cell r="L58" t="str">
            <v xml:space="preserve">               </v>
          </cell>
          <cell r="M58" t="str">
            <v xml:space="preserve">               </v>
          </cell>
          <cell r="N58" t="str">
            <v xml:space="preserve">               </v>
          </cell>
          <cell r="O58">
            <v>45.5</v>
          </cell>
          <cell r="P58">
            <v>28.3</v>
          </cell>
          <cell r="Q58">
            <v>2866244</v>
          </cell>
          <cell r="R58">
            <v>153170</v>
          </cell>
          <cell r="S58">
            <v>2.4300000000000002</v>
          </cell>
        </row>
        <row r="59">
          <cell r="A59" t="str">
            <v xml:space="preserve">316.00 19802        </v>
          </cell>
          <cell r="B59">
            <v>53873</v>
          </cell>
          <cell r="C59">
            <v>70</v>
          </cell>
          <cell r="D59" t="str">
            <v xml:space="preserve"> R0.5</v>
          </cell>
          <cell r="E59">
            <v>-1</v>
          </cell>
          <cell r="F59">
            <v>824261.11</v>
          </cell>
          <cell r="G59">
            <v>374697</v>
          </cell>
          <cell r="H59">
            <v>457807</v>
          </cell>
          <cell r="I59">
            <v>36386</v>
          </cell>
          <cell r="J59">
            <v>4.41</v>
          </cell>
          <cell r="K59">
            <v>22.88</v>
          </cell>
          <cell r="L59" t="str">
            <v xml:space="preserve">               </v>
          </cell>
          <cell r="M59" t="str">
            <v xml:space="preserve">               </v>
          </cell>
          <cell r="N59" t="str">
            <v xml:space="preserve">               </v>
          </cell>
          <cell r="O59">
            <v>45.5</v>
          </cell>
          <cell r="P59">
            <v>26.9</v>
          </cell>
          <cell r="Q59">
            <v>374697</v>
          </cell>
          <cell r="R59">
            <v>20012</v>
          </cell>
          <cell r="S59">
            <v>2.4300000000000002</v>
          </cell>
        </row>
        <row r="60">
          <cell r="A60" t="str">
            <v xml:space="preserve">321.00 20100        </v>
          </cell>
          <cell r="B60">
            <v>59656</v>
          </cell>
          <cell r="C60">
            <v>110</v>
          </cell>
          <cell r="D60" t="str">
            <v xml:space="preserve">   R1</v>
          </cell>
          <cell r="E60">
            <v>-1</v>
          </cell>
          <cell r="F60">
            <v>428283839.42000002</v>
          </cell>
          <cell r="G60">
            <v>155998473</v>
          </cell>
          <cell r="H60">
            <v>276568205</v>
          </cell>
          <cell r="I60">
            <v>11368375</v>
          </cell>
          <cell r="J60">
            <v>2.65</v>
          </cell>
          <cell r="K60">
            <v>38.049999999999997</v>
          </cell>
          <cell r="L60" t="str">
            <v xml:space="preserve">               </v>
          </cell>
          <cell r="M60" t="str">
            <v xml:space="preserve">               </v>
          </cell>
          <cell r="N60" t="str">
            <v xml:space="preserve">               </v>
          </cell>
          <cell r="O60">
            <v>36.4</v>
          </cell>
          <cell r="P60">
            <v>28.8</v>
          </cell>
          <cell r="Q60">
            <v>155998473</v>
          </cell>
          <cell r="R60">
            <v>7269438</v>
          </cell>
          <cell r="S60">
            <v>1.7</v>
          </cell>
        </row>
        <row r="61">
          <cell r="A61" t="str">
            <v xml:space="preserve">321.00 20101        </v>
          </cell>
          <cell r="B61">
            <v>57070</v>
          </cell>
          <cell r="C61">
            <v>110</v>
          </cell>
          <cell r="D61" t="str">
            <v xml:space="preserve">   R1</v>
          </cell>
          <cell r="E61">
            <v>-1</v>
          </cell>
          <cell r="F61">
            <v>219004819.38</v>
          </cell>
          <cell r="G61">
            <v>84023239</v>
          </cell>
          <cell r="H61">
            <v>137171629</v>
          </cell>
          <cell r="I61">
            <v>6886515</v>
          </cell>
          <cell r="J61">
            <v>3.14</v>
          </cell>
          <cell r="K61">
            <v>32.119999999999997</v>
          </cell>
          <cell r="L61" t="str">
            <v xml:space="preserve">               </v>
          </cell>
          <cell r="M61" t="str">
            <v xml:space="preserve">               </v>
          </cell>
          <cell r="N61" t="str">
            <v xml:space="preserve">               </v>
          </cell>
          <cell r="O61">
            <v>38.4</v>
          </cell>
          <cell r="P61">
            <v>28.2</v>
          </cell>
          <cell r="Q61">
            <v>84023239</v>
          </cell>
          <cell r="R61">
            <v>4270160</v>
          </cell>
          <cell r="S61">
            <v>1.95</v>
          </cell>
        </row>
        <row r="62">
          <cell r="A62" t="str">
            <v xml:space="preserve">321.00 20102        </v>
          </cell>
          <cell r="B62">
            <v>59656</v>
          </cell>
          <cell r="C62">
            <v>110</v>
          </cell>
          <cell r="D62" t="str">
            <v xml:space="preserve">   R1</v>
          </cell>
          <cell r="E62">
            <v>-1</v>
          </cell>
          <cell r="F62">
            <v>299078948.47000003</v>
          </cell>
          <cell r="G62">
            <v>115865876</v>
          </cell>
          <cell r="H62">
            <v>186203862</v>
          </cell>
          <cell r="I62">
            <v>7955484</v>
          </cell>
          <cell r="J62">
            <v>2.66</v>
          </cell>
          <cell r="K62">
            <v>37.97</v>
          </cell>
          <cell r="L62" t="str">
            <v xml:space="preserve">               </v>
          </cell>
          <cell r="M62" t="str">
            <v xml:space="preserve">               </v>
          </cell>
          <cell r="N62" t="str">
            <v xml:space="preserve">               </v>
          </cell>
          <cell r="O62">
            <v>38.700000000000003</v>
          </cell>
          <cell r="P62">
            <v>30.8</v>
          </cell>
          <cell r="Q62">
            <v>115865876</v>
          </cell>
          <cell r="R62">
            <v>4904415</v>
          </cell>
          <cell r="S62">
            <v>1.64</v>
          </cell>
        </row>
        <row r="63">
          <cell r="A63" t="str">
            <v xml:space="preserve">321.00 20200        </v>
          </cell>
          <cell r="B63">
            <v>56004</v>
          </cell>
          <cell r="C63">
            <v>110</v>
          </cell>
          <cell r="D63" t="str">
            <v xml:space="preserve">   R1</v>
          </cell>
          <cell r="E63">
            <v>-1</v>
          </cell>
          <cell r="F63">
            <v>445026798.56</v>
          </cell>
          <cell r="G63">
            <v>138028156</v>
          </cell>
          <cell r="H63">
            <v>311448911</v>
          </cell>
          <cell r="I63">
            <v>15118637</v>
          </cell>
          <cell r="J63">
            <v>3.4</v>
          </cell>
          <cell r="K63">
            <v>29.73</v>
          </cell>
          <cell r="L63" t="str">
            <v xml:space="preserve">               </v>
          </cell>
          <cell r="M63" t="str">
            <v xml:space="preserve">               </v>
          </cell>
          <cell r="N63" t="str">
            <v xml:space="preserve">               </v>
          </cell>
          <cell r="O63">
            <v>31</v>
          </cell>
          <cell r="P63">
            <v>19.399999999999999</v>
          </cell>
          <cell r="Q63">
            <v>138028156</v>
          </cell>
          <cell r="R63">
            <v>10474376</v>
          </cell>
          <cell r="S63">
            <v>2.35</v>
          </cell>
        </row>
        <row r="64">
          <cell r="A64" t="str">
            <v xml:space="preserve">321.00 20201        </v>
          </cell>
          <cell r="B64">
            <v>55731</v>
          </cell>
          <cell r="C64">
            <v>110</v>
          </cell>
          <cell r="D64" t="str">
            <v xml:space="preserve">   R1</v>
          </cell>
          <cell r="E64">
            <v>-1</v>
          </cell>
          <cell r="F64">
            <v>186076891.33000001</v>
          </cell>
          <cell r="G64">
            <v>52611781</v>
          </cell>
          <cell r="H64">
            <v>135325879</v>
          </cell>
          <cell r="I64">
            <v>6456120</v>
          </cell>
          <cell r="J64">
            <v>3.47</v>
          </cell>
          <cell r="K64">
            <v>29.11</v>
          </cell>
          <cell r="L64" t="str">
            <v xml:space="preserve">               </v>
          </cell>
          <cell r="M64" t="str">
            <v xml:space="preserve">               </v>
          </cell>
          <cell r="N64" t="str">
            <v xml:space="preserve">               </v>
          </cell>
          <cell r="O64">
            <v>28.3</v>
          </cell>
          <cell r="P64">
            <v>14.7</v>
          </cell>
          <cell r="Q64">
            <v>52611781</v>
          </cell>
          <cell r="R64">
            <v>4649246</v>
          </cell>
          <cell r="S64">
            <v>2.5</v>
          </cell>
        </row>
        <row r="65">
          <cell r="A65" t="str">
            <v xml:space="preserve">321.00 20202        </v>
          </cell>
          <cell r="B65">
            <v>56004</v>
          </cell>
          <cell r="C65">
            <v>110</v>
          </cell>
          <cell r="D65" t="str">
            <v xml:space="preserve">   R1</v>
          </cell>
          <cell r="E65">
            <v>-1</v>
          </cell>
          <cell r="F65">
            <v>157040616.38</v>
          </cell>
          <cell r="G65">
            <v>45116223</v>
          </cell>
          <cell r="H65">
            <v>113494800</v>
          </cell>
          <cell r="I65">
            <v>5324304</v>
          </cell>
          <cell r="J65">
            <v>3.39</v>
          </cell>
          <cell r="K65">
            <v>29.79</v>
          </cell>
          <cell r="L65" t="str">
            <v xml:space="preserve">               </v>
          </cell>
          <cell r="M65" t="str">
            <v xml:space="preserve">               </v>
          </cell>
          <cell r="N65" t="str">
            <v xml:space="preserve">               </v>
          </cell>
          <cell r="O65">
            <v>28.7</v>
          </cell>
          <cell r="P65">
            <v>16.5</v>
          </cell>
          <cell r="Q65">
            <v>45116223</v>
          </cell>
          <cell r="R65">
            <v>3809231</v>
          </cell>
          <cell r="S65">
            <v>2.4300000000000002</v>
          </cell>
        </row>
        <row r="66">
          <cell r="A66" t="str">
            <v xml:space="preserve">322.00 20100        </v>
          </cell>
          <cell r="B66">
            <v>59656</v>
          </cell>
          <cell r="C66">
            <v>70</v>
          </cell>
          <cell r="D66" t="str">
            <v xml:space="preserve"> R0.5</v>
          </cell>
          <cell r="E66">
            <v>-1</v>
          </cell>
          <cell r="F66">
            <v>53525448.170000002</v>
          </cell>
          <cell r="G66">
            <v>15291467</v>
          </cell>
          <cell r="H66">
            <v>38769236</v>
          </cell>
          <cell r="I66">
            <v>1563804</v>
          </cell>
          <cell r="J66">
            <v>2.92</v>
          </cell>
          <cell r="K66">
            <v>34.57</v>
          </cell>
          <cell r="L66" t="str">
            <v xml:space="preserve">               </v>
          </cell>
          <cell r="M66" t="str">
            <v xml:space="preserve">               </v>
          </cell>
          <cell r="N66" t="str">
            <v xml:space="preserve">               </v>
          </cell>
          <cell r="O66">
            <v>28.6</v>
          </cell>
          <cell r="P66">
            <v>22.2</v>
          </cell>
          <cell r="Q66">
            <v>15291467</v>
          </cell>
          <cell r="R66">
            <v>1121466</v>
          </cell>
          <cell r="S66">
            <v>2.1</v>
          </cell>
        </row>
        <row r="67">
          <cell r="A67" t="str">
            <v xml:space="preserve">322.00 20101        </v>
          </cell>
          <cell r="B67">
            <v>57070</v>
          </cell>
          <cell r="C67">
            <v>70</v>
          </cell>
          <cell r="D67" t="str">
            <v xml:space="preserve"> R0.5</v>
          </cell>
          <cell r="E67">
            <v>-1</v>
          </cell>
          <cell r="F67">
            <v>924507798.23000002</v>
          </cell>
          <cell r="G67">
            <v>262508801</v>
          </cell>
          <cell r="H67">
            <v>671244075</v>
          </cell>
          <cell r="I67">
            <v>31156252</v>
          </cell>
          <cell r="J67">
            <v>3.37</v>
          </cell>
          <cell r="K67">
            <v>29.97</v>
          </cell>
          <cell r="L67" t="str">
            <v xml:space="preserve">               </v>
          </cell>
          <cell r="M67" t="str">
            <v xml:space="preserve">               </v>
          </cell>
          <cell r="N67" t="str">
            <v xml:space="preserve">               </v>
          </cell>
          <cell r="O67">
            <v>28.4</v>
          </cell>
          <cell r="P67">
            <v>17.899999999999999</v>
          </cell>
          <cell r="Q67">
            <v>262508801</v>
          </cell>
          <cell r="R67">
            <v>22394722</v>
          </cell>
          <cell r="S67">
            <v>2.42</v>
          </cell>
        </row>
        <row r="68">
          <cell r="A68" t="str">
            <v xml:space="preserve">322.00 20102        </v>
          </cell>
          <cell r="B68">
            <v>59656</v>
          </cell>
          <cell r="C68">
            <v>70</v>
          </cell>
          <cell r="D68" t="str">
            <v xml:space="preserve"> R0.5</v>
          </cell>
          <cell r="E68">
            <v>-1</v>
          </cell>
          <cell r="F68">
            <v>1106308675.98</v>
          </cell>
          <cell r="G68">
            <v>305895730</v>
          </cell>
          <cell r="H68">
            <v>811476033</v>
          </cell>
          <cell r="I68">
            <v>32136088</v>
          </cell>
          <cell r="J68">
            <v>2.9</v>
          </cell>
          <cell r="K68">
            <v>34.770000000000003</v>
          </cell>
          <cell r="L68" t="str">
            <v xml:space="preserve">               </v>
          </cell>
          <cell r="M68" t="str">
            <v xml:space="preserve">               </v>
          </cell>
          <cell r="N68" t="str">
            <v xml:space="preserve">               </v>
          </cell>
          <cell r="O68">
            <v>27.7</v>
          </cell>
          <cell r="P68">
            <v>20.399999999999999</v>
          </cell>
          <cell r="Q68">
            <v>305895730</v>
          </cell>
          <cell r="R68">
            <v>23338033</v>
          </cell>
          <cell r="S68">
            <v>2.11</v>
          </cell>
        </row>
        <row r="69">
          <cell r="A69" t="str">
            <v xml:space="preserve">322.00 20200        </v>
          </cell>
          <cell r="B69">
            <v>56004</v>
          </cell>
          <cell r="C69">
            <v>70</v>
          </cell>
          <cell r="D69" t="str">
            <v xml:space="preserve"> R0.5</v>
          </cell>
          <cell r="E69">
            <v>-1</v>
          </cell>
          <cell r="F69">
            <v>134184480.45</v>
          </cell>
          <cell r="G69">
            <v>30607586</v>
          </cell>
          <cell r="H69">
            <v>104918739</v>
          </cell>
          <cell r="I69">
            <v>4831598</v>
          </cell>
          <cell r="J69">
            <v>3.6</v>
          </cell>
          <cell r="K69">
            <v>28.05</v>
          </cell>
          <cell r="L69" t="str">
            <v xml:space="preserve">               </v>
          </cell>
          <cell r="M69" t="str">
            <v xml:space="preserve">               </v>
          </cell>
          <cell r="N69" t="str">
            <v xml:space="preserve">               </v>
          </cell>
          <cell r="O69">
            <v>22.8</v>
          </cell>
          <cell r="P69">
            <v>12.2</v>
          </cell>
          <cell r="Q69">
            <v>30607586</v>
          </cell>
          <cell r="R69">
            <v>3740716</v>
          </cell>
          <cell r="S69">
            <v>2.79</v>
          </cell>
        </row>
        <row r="70">
          <cell r="A70" t="str">
            <v xml:space="preserve">322.00 20201        </v>
          </cell>
          <cell r="B70">
            <v>55731</v>
          </cell>
          <cell r="C70">
            <v>70</v>
          </cell>
          <cell r="D70" t="str">
            <v xml:space="preserve"> R0.5</v>
          </cell>
          <cell r="E70">
            <v>-1</v>
          </cell>
          <cell r="F70">
            <v>648686316.63</v>
          </cell>
          <cell r="G70">
            <v>184297051</v>
          </cell>
          <cell r="H70">
            <v>470876129</v>
          </cell>
          <cell r="I70">
            <v>23999018</v>
          </cell>
          <cell r="J70">
            <v>3.7</v>
          </cell>
          <cell r="K70">
            <v>27.3</v>
          </cell>
          <cell r="L70" t="str">
            <v xml:space="preserve">               </v>
          </cell>
          <cell r="M70" t="str">
            <v xml:space="preserve">               </v>
          </cell>
          <cell r="N70" t="str">
            <v xml:space="preserve">               </v>
          </cell>
          <cell r="O70">
            <v>28.4</v>
          </cell>
          <cell r="P70">
            <v>16</v>
          </cell>
          <cell r="Q70">
            <v>184297051</v>
          </cell>
          <cell r="R70">
            <v>17246601</v>
          </cell>
          <cell r="S70">
            <v>2.66</v>
          </cell>
        </row>
        <row r="71">
          <cell r="A71" t="str">
            <v xml:space="preserve">322.00 20202        </v>
          </cell>
          <cell r="B71">
            <v>56004</v>
          </cell>
          <cell r="C71">
            <v>70</v>
          </cell>
          <cell r="D71" t="str">
            <v xml:space="preserve"> R0.5</v>
          </cell>
          <cell r="E71">
            <v>-1</v>
          </cell>
          <cell r="F71">
            <v>609829495.60000002</v>
          </cell>
          <cell r="G71">
            <v>167278809</v>
          </cell>
          <cell r="H71">
            <v>448648982</v>
          </cell>
          <cell r="I71">
            <v>22068355</v>
          </cell>
          <cell r="J71">
            <v>3.62</v>
          </cell>
          <cell r="K71">
            <v>27.91</v>
          </cell>
          <cell r="L71" t="str">
            <v xml:space="preserve">               </v>
          </cell>
          <cell r="M71" t="str">
            <v xml:space="preserve">               </v>
          </cell>
          <cell r="N71" t="str">
            <v xml:space="preserve">               </v>
          </cell>
          <cell r="O71">
            <v>27.4</v>
          </cell>
          <cell r="P71">
            <v>16</v>
          </cell>
          <cell r="Q71">
            <v>167278809</v>
          </cell>
          <cell r="R71">
            <v>16075518</v>
          </cell>
          <cell r="S71">
            <v>2.64</v>
          </cell>
        </row>
        <row r="72">
          <cell r="A72" t="str">
            <v xml:space="preserve">323.00 20100        </v>
          </cell>
          <cell r="B72">
            <v>59656</v>
          </cell>
          <cell r="C72">
            <v>55</v>
          </cell>
          <cell r="D72" t="str">
            <v xml:space="preserve">   O1</v>
          </cell>
          <cell r="E72">
            <v>2</v>
          </cell>
          <cell r="F72">
            <v>15549873.99</v>
          </cell>
          <cell r="G72">
            <v>2441125</v>
          </cell>
          <cell r="H72">
            <v>12797752</v>
          </cell>
          <cell r="I72">
            <v>467164</v>
          </cell>
          <cell r="J72">
            <v>3</v>
          </cell>
          <cell r="K72">
            <v>32.619999999999997</v>
          </cell>
          <cell r="L72" t="str">
            <v xml:space="preserve">               </v>
          </cell>
          <cell r="M72" t="str">
            <v xml:space="preserve">               </v>
          </cell>
          <cell r="N72" t="str">
            <v xml:space="preserve">               </v>
          </cell>
          <cell r="O72">
            <v>15.7</v>
          </cell>
          <cell r="P72">
            <v>12</v>
          </cell>
          <cell r="Q72">
            <v>2441125</v>
          </cell>
          <cell r="R72">
            <v>392319</v>
          </cell>
          <cell r="S72">
            <v>2.52</v>
          </cell>
        </row>
        <row r="73">
          <cell r="A73" t="str">
            <v xml:space="preserve">323.00 20101        </v>
          </cell>
          <cell r="B73">
            <v>57070</v>
          </cell>
          <cell r="C73">
            <v>55</v>
          </cell>
          <cell r="D73" t="str">
            <v xml:space="preserve">   O1</v>
          </cell>
          <cell r="E73">
            <v>2</v>
          </cell>
          <cell r="F73">
            <v>447173618.31999999</v>
          </cell>
          <cell r="G73">
            <v>87154794</v>
          </cell>
          <cell r="H73">
            <v>351075352</v>
          </cell>
          <cell r="I73">
            <v>15485164</v>
          </cell>
          <cell r="J73">
            <v>3.46</v>
          </cell>
          <cell r="K73">
            <v>28.3</v>
          </cell>
          <cell r="L73" t="str">
            <v xml:space="preserve">               </v>
          </cell>
          <cell r="M73" t="str">
            <v xml:space="preserve">               </v>
          </cell>
          <cell r="N73" t="str">
            <v xml:space="preserve">               </v>
          </cell>
          <cell r="O73">
            <v>19.5</v>
          </cell>
          <cell r="P73">
            <v>11.6</v>
          </cell>
          <cell r="Q73">
            <v>87154794</v>
          </cell>
          <cell r="R73">
            <v>12406949</v>
          </cell>
          <cell r="S73">
            <v>2.77</v>
          </cell>
        </row>
        <row r="74">
          <cell r="A74" t="str">
            <v xml:space="preserve">323.00 20102        </v>
          </cell>
          <cell r="B74">
            <v>59656</v>
          </cell>
          <cell r="C74">
            <v>55</v>
          </cell>
          <cell r="D74" t="str">
            <v xml:space="preserve">   O1</v>
          </cell>
          <cell r="E74">
            <v>2</v>
          </cell>
          <cell r="F74">
            <v>368375230.50999999</v>
          </cell>
          <cell r="G74">
            <v>72107079</v>
          </cell>
          <cell r="H74">
            <v>288900647</v>
          </cell>
          <cell r="I74">
            <v>11149096</v>
          </cell>
          <cell r="J74">
            <v>3.03</v>
          </cell>
          <cell r="K74">
            <v>32.380000000000003</v>
          </cell>
          <cell r="L74" t="str">
            <v xml:space="preserve">               </v>
          </cell>
          <cell r="M74" t="str">
            <v xml:space="preserve">               </v>
          </cell>
          <cell r="N74" t="str">
            <v xml:space="preserve">               </v>
          </cell>
          <cell r="O74">
            <v>19.600000000000001</v>
          </cell>
          <cell r="P74">
            <v>14.3</v>
          </cell>
          <cell r="Q74">
            <v>72107079</v>
          </cell>
          <cell r="R74">
            <v>8921387</v>
          </cell>
          <cell r="S74">
            <v>2.42</v>
          </cell>
        </row>
        <row r="75">
          <cell r="A75" t="str">
            <v xml:space="preserve">323.00 20200        </v>
          </cell>
          <cell r="B75">
            <v>56004</v>
          </cell>
          <cell r="C75">
            <v>55</v>
          </cell>
          <cell r="D75" t="str">
            <v xml:space="preserve">   O1</v>
          </cell>
          <cell r="E75">
            <v>2</v>
          </cell>
          <cell r="F75">
            <v>33394423.449999999</v>
          </cell>
          <cell r="G75">
            <v>4284884</v>
          </cell>
          <cell r="H75">
            <v>28441651</v>
          </cell>
          <cell r="I75">
            <v>1231247</v>
          </cell>
          <cell r="J75">
            <v>3.69</v>
          </cell>
          <cell r="K75">
            <v>26.58</v>
          </cell>
          <cell r="L75" t="str">
            <v xml:space="preserve">               </v>
          </cell>
          <cell r="M75" t="str">
            <v xml:space="preserve">               </v>
          </cell>
          <cell r="N75" t="str">
            <v xml:space="preserve">               </v>
          </cell>
          <cell r="O75">
            <v>12.8</v>
          </cell>
          <cell r="P75">
            <v>7.2</v>
          </cell>
          <cell r="Q75">
            <v>4284884</v>
          </cell>
          <cell r="R75">
            <v>1070053</v>
          </cell>
          <cell r="S75">
            <v>3.2</v>
          </cell>
        </row>
        <row r="76">
          <cell r="A76" t="str">
            <v xml:space="preserve">323.00 20201        </v>
          </cell>
          <cell r="B76">
            <v>55731</v>
          </cell>
          <cell r="C76">
            <v>55</v>
          </cell>
          <cell r="D76" t="str">
            <v xml:space="preserve">   O1</v>
          </cell>
          <cell r="E76">
            <v>2</v>
          </cell>
          <cell r="F76">
            <v>797201772.64999998</v>
          </cell>
          <cell r="G76">
            <v>151402752</v>
          </cell>
          <cell r="H76">
            <v>629854985</v>
          </cell>
          <cell r="I76">
            <v>30106271</v>
          </cell>
          <cell r="J76">
            <v>3.78</v>
          </cell>
          <cell r="K76">
            <v>25.95</v>
          </cell>
          <cell r="L76" t="str">
            <v xml:space="preserve">               </v>
          </cell>
          <cell r="M76" t="str">
            <v xml:space="preserve">               </v>
          </cell>
          <cell r="N76" t="str">
            <v xml:space="preserve">               </v>
          </cell>
          <cell r="O76">
            <v>19</v>
          </cell>
          <cell r="P76">
            <v>9.1999999999999993</v>
          </cell>
          <cell r="Q76">
            <v>151402752</v>
          </cell>
          <cell r="R76">
            <v>24269288</v>
          </cell>
          <cell r="S76">
            <v>3.04</v>
          </cell>
        </row>
        <row r="77">
          <cell r="A77" t="str">
            <v xml:space="preserve">323.00 20202        </v>
          </cell>
          <cell r="B77">
            <v>56004</v>
          </cell>
          <cell r="C77">
            <v>55</v>
          </cell>
          <cell r="D77" t="str">
            <v xml:space="preserve">   O1</v>
          </cell>
          <cell r="E77">
            <v>2</v>
          </cell>
          <cell r="F77">
            <v>662167666.13999999</v>
          </cell>
          <cell r="G77">
            <v>127612934</v>
          </cell>
          <cell r="H77">
            <v>521311379</v>
          </cell>
          <cell r="I77">
            <v>24589781</v>
          </cell>
          <cell r="J77">
            <v>3.71</v>
          </cell>
          <cell r="K77">
            <v>26.39</v>
          </cell>
          <cell r="L77" t="str">
            <v xml:space="preserve">               </v>
          </cell>
          <cell r="M77" t="str">
            <v xml:space="preserve">               </v>
          </cell>
          <cell r="N77" t="str">
            <v xml:space="preserve">               </v>
          </cell>
          <cell r="O77">
            <v>19.3</v>
          </cell>
          <cell r="P77">
            <v>10.3</v>
          </cell>
          <cell r="Q77">
            <v>127612934</v>
          </cell>
          <cell r="R77">
            <v>19754766</v>
          </cell>
          <cell r="S77">
            <v>2.98</v>
          </cell>
        </row>
        <row r="78">
          <cell r="A78" t="str">
            <v xml:space="preserve">324.00 20100        </v>
          </cell>
          <cell r="B78">
            <v>59656</v>
          </cell>
          <cell r="C78">
            <v>90</v>
          </cell>
          <cell r="D78" t="str">
            <v xml:space="preserve">   R2</v>
          </cell>
          <cell r="E78">
            <v>-3</v>
          </cell>
          <cell r="F78">
            <v>36864433.159999996</v>
          </cell>
          <cell r="G78">
            <v>14992366</v>
          </cell>
          <cell r="H78">
            <v>22978000</v>
          </cell>
          <cell r="I78">
            <v>1014437</v>
          </cell>
          <cell r="J78">
            <v>2.75</v>
          </cell>
          <cell r="K78">
            <v>37.43</v>
          </cell>
          <cell r="L78" t="str">
            <v xml:space="preserve">               </v>
          </cell>
          <cell r="M78" t="str">
            <v xml:space="preserve">               </v>
          </cell>
          <cell r="N78" t="str">
            <v xml:space="preserve">               </v>
          </cell>
          <cell r="O78">
            <v>40.700000000000003</v>
          </cell>
          <cell r="P78">
            <v>29.8</v>
          </cell>
          <cell r="Q78">
            <v>14992366</v>
          </cell>
          <cell r="R78">
            <v>613888</v>
          </cell>
          <cell r="S78">
            <v>1.67</v>
          </cell>
        </row>
        <row r="79">
          <cell r="A79" t="str">
            <v xml:space="preserve">324.00 20101        </v>
          </cell>
          <cell r="B79">
            <v>57070</v>
          </cell>
          <cell r="C79">
            <v>90</v>
          </cell>
          <cell r="D79" t="str">
            <v xml:space="preserve">   R2</v>
          </cell>
          <cell r="E79">
            <v>-3</v>
          </cell>
          <cell r="F79">
            <v>130121601.62</v>
          </cell>
          <cell r="G79">
            <v>47947146</v>
          </cell>
          <cell r="H79">
            <v>86078104</v>
          </cell>
          <cell r="I79">
            <v>4166156</v>
          </cell>
          <cell r="J79">
            <v>3.2</v>
          </cell>
          <cell r="K79">
            <v>32.17</v>
          </cell>
          <cell r="L79" t="str">
            <v xml:space="preserve">               </v>
          </cell>
          <cell r="M79" t="str">
            <v xml:space="preserve">               </v>
          </cell>
          <cell r="N79" t="str">
            <v xml:space="preserve">               </v>
          </cell>
          <cell r="O79">
            <v>36.799999999999997</v>
          </cell>
          <cell r="P79">
            <v>24.1</v>
          </cell>
          <cell r="Q79">
            <v>47947146</v>
          </cell>
          <cell r="R79">
            <v>2675347</v>
          </cell>
          <cell r="S79">
            <v>2.06</v>
          </cell>
        </row>
        <row r="80">
          <cell r="A80" t="str">
            <v xml:space="preserve">324.00 20102        </v>
          </cell>
          <cell r="B80">
            <v>59656</v>
          </cell>
          <cell r="C80">
            <v>90</v>
          </cell>
          <cell r="D80" t="str">
            <v xml:space="preserve">   R2</v>
          </cell>
          <cell r="E80">
            <v>-3</v>
          </cell>
          <cell r="F80">
            <v>210886957.94</v>
          </cell>
          <cell r="G80">
            <v>81009692</v>
          </cell>
          <cell r="H80">
            <v>136203875</v>
          </cell>
          <cell r="I80">
            <v>5780031</v>
          </cell>
          <cell r="J80">
            <v>2.74</v>
          </cell>
          <cell r="K80">
            <v>37.58</v>
          </cell>
          <cell r="L80" t="str">
            <v xml:space="preserve">               </v>
          </cell>
          <cell r="M80" t="str">
            <v xml:space="preserve">               </v>
          </cell>
          <cell r="N80" t="str">
            <v xml:space="preserve">               </v>
          </cell>
          <cell r="O80">
            <v>38.4</v>
          </cell>
          <cell r="P80">
            <v>28.4</v>
          </cell>
          <cell r="Q80">
            <v>81009692</v>
          </cell>
          <cell r="R80">
            <v>3624390</v>
          </cell>
          <cell r="S80">
            <v>1.72</v>
          </cell>
        </row>
        <row r="81">
          <cell r="A81" t="str">
            <v xml:space="preserve">324.00 20200        </v>
          </cell>
          <cell r="B81">
            <v>56004</v>
          </cell>
          <cell r="C81">
            <v>90</v>
          </cell>
          <cell r="D81" t="str">
            <v xml:space="preserve">   R2</v>
          </cell>
          <cell r="E81">
            <v>-3</v>
          </cell>
          <cell r="F81">
            <v>54832778.829999998</v>
          </cell>
          <cell r="G81">
            <v>22734521</v>
          </cell>
          <cell r="H81">
            <v>33743241</v>
          </cell>
          <cell r="I81">
            <v>1905458</v>
          </cell>
          <cell r="J81">
            <v>3.48</v>
          </cell>
          <cell r="K81">
            <v>29.64</v>
          </cell>
          <cell r="L81" t="str">
            <v xml:space="preserve">               </v>
          </cell>
          <cell r="M81" t="str">
            <v xml:space="preserve">               </v>
          </cell>
          <cell r="N81" t="str">
            <v xml:space="preserve">               </v>
          </cell>
          <cell r="O81">
            <v>41.5</v>
          </cell>
          <cell r="P81">
            <v>25.2</v>
          </cell>
          <cell r="Q81">
            <v>22734521</v>
          </cell>
          <cell r="R81">
            <v>1138528</v>
          </cell>
          <cell r="S81">
            <v>2.08</v>
          </cell>
        </row>
        <row r="82">
          <cell r="A82" t="str">
            <v xml:space="preserve">324.00 20201        </v>
          </cell>
          <cell r="B82">
            <v>55731</v>
          </cell>
          <cell r="C82">
            <v>90</v>
          </cell>
          <cell r="D82" t="str">
            <v xml:space="preserve">   R2</v>
          </cell>
          <cell r="E82">
            <v>-3</v>
          </cell>
          <cell r="F82">
            <v>165852716.84</v>
          </cell>
          <cell r="G82">
            <v>63173108</v>
          </cell>
          <cell r="H82">
            <v>107655190</v>
          </cell>
          <cell r="I82">
            <v>5874426</v>
          </cell>
          <cell r="J82">
            <v>3.54</v>
          </cell>
          <cell r="K82">
            <v>29.08</v>
          </cell>
          <cell r="L82" t="str">
            <v xml:space="preserve">               </v>
          </cell>
          <cell r="M82" t="str">
            <v xml:space="preserve">               </v>
          </cell>
          <cell r="N82" t="str">
            <v xml:space="preserve">               </v>
          </cell>
          <cell r="O82">
            <v>38.1</v>
          </cell>
          <cell r="P82">
            <v>22.3</v>
          </cell>
          <cell r="Q82">
            <v>63173108</v>
          </cell>
          <cell r="R82">
            <v>3701412</v>
          </cell>
          <cell r="S82">
            <v>2.23</v>
          </cell>
        </row>
        <row r="83">
          <cell r="A83" t="str">
            <v xml:space="preserve">324.00 20202        </v>
          </cell>
          <cell r="B83">
            <v>56004</v>
          </cell>
          <cell r="C83">
            <v>90</v>
          </cell>
          <cell r="D83" t="str">
            <v xml:space="preserve">   R2</v>
          </cell>
          <cell r="E83">
            <v>-3</v>
          </cell>
          <cell r="F83">
            <v>201940401.22999999</v>
          </cell>
          <cell r="G83">
            <v>81681756</v>
          </cell>
          <cell r="H83">
            <v>126316857</v>
          </cell>
          <cell r="I83">
            <v>7005679</v>
          </cell>
          <cell r="J83">
            <v>3.47</v>
          </cell>
          <cell r="K83">
            <v>29.69</v>
          </cell>
          <cell r="L83" t="str">
            <v xml:space="preserve">               </v>
          </cell>
          <cell r="M83" t="str">
            <v xml:space="preserve">               </v>
          </cell>
          <cell r="N83" t="str">
            <v xml:space="preserve">               </v>
          </cell>
          <cell r="O83">
            <v>40.4</v>
          </cell>
          <cell r="P83">
            <v>24.1</v>
          </cell>
          <cell r="Q83">
            <v>81681756</v>
          </cell>
          <cell r="R83">
            <v>4254000</v>
          </cell>
          <cell r="S83">
            <v>2.11</v>
          </cell>
        </row>
        <row r="84">
          <cell r="A84" t="str">
            <v xml:space="preserve">325.00 20100        </v>
          </cell>
          <cell r="B84">
            <v>59656</v>
          </cell>
          <cell r="C84">
            <v>50</v>
          </cell>
          <cell r="D84" t="str">
            <v xml:space="preserve"> R0.5</v>
          </cell>
          <cell r="E84">
            <v>-5</v>
          </cell>
          <cell r="F84">
            <v>23195582.399999999</v>
          </cell>
          <cell r="G84">
            <v>6457215</v>
          </cell>
          <cell r="H84">
            <v>17898147</v>
          </cell>
          <cell r="I84">
            <v>796708</v>
          </cell>
          <cell r="J84">
            <v>3.43</v>
          </cell>
          <cell r="K84">
            <v>30.57</v>
          </cell>
          <cell r="L84" t="str">
            <v xml:space="preserve">               </v>
          </cell>
          <cell r="M84" t="str">
            <v xml:space="preserve">               </v>
          </cell>
          <cell r="N84" t="str">
            <v xml:space="preserve">               </v>
          </cell>
          <cell r="O84">
            <v>27.8</v>
          </cell>
          <cell r="P84">
            <v>19.100000000000001</v>
          </cell>
          <cell r="Q84">
            <v>6457215</v>
          </cell>
          <cell r="R84">
            <v>585531</v>
          </cell>
          <cell r="S84">
            <v>2.52</v>
          </cell>
        </row>
        <row r="85">
          <cell r="A85" t="str">
            <v xml:space="preserve">325.00 20101        </v>
          </cell>
          <cell r="B85">
            <v>57070</v>
          </cell>
          <cell r="C85">
            <v>50</v>
          </cell>
          <cell r="D85" t="str">
            <v xml:space="preserve"> R0.5</v>
          </cell>
          <cell r="E85">
            <v>-5</v>
          </cell>
          <cell r="F85">
            <v>17674265.98</v>
          </cell>
          <cell r="G85">
            <v>6452622</v>
          </cell>
          <cell r="H85">
            <v>12105357</v>
          </cell>
          <cell r="I85">
            <v>718744</v>
          </cell>
          <cell r="J85">
            <v>4.07</v>
          </cell>
          <cell r="K85">
            <v>25.82</v>
          </cell>
          <cell r="L85" t="str">
            <v xml:space="preserve">               </v>
          </cell>
          <cell r="M85" t="str">
            <v xml:space="preserve">               </v>
          </cell>
          <cell r="N85" t="str">
            <v xml:space="preserve">               </v>
          </cell>
          <cell r="O85">
            <v>36.5</v>
          </cell>
          <cell r="P85">
            <v>25.8</v>
          </cell>
          <cell r="Q85">
            <v>6452622</v>
          </cell>
          <cell r="R85">
            <v>468754</v>
          </cell>
          <cell r="S85">
            <v>2.65</v>
          </cell>
        </row>
        <row r="86">
          <cell r="A86" t="str">
            <v xml:space="preserve">325.00 20102        </v>
          </cell>
          <cell r="B86">
            <v>59656</v>
          </cell>
          <cell r="C86">
            <v>50</v>
          </cell>
          <cell r="D86" t="str">
            <v xml:space="preserve"> R0.5</v>
          </cell>
          <cell r="E86">
            <v>-5</v>
          </cell>
          <cell r="F86">
            <v>26430446.280000001</v>
          </cell>
          <cell r="G86">
            <v>10785196</v>
          </cell>
          <cell r="H86">
            <v>16966773</v>
          </cell>
          <cell r="I86">
            <v>1004778</v>
          </cell>
          <cell r="J86">
            <v>3.8</v>
          </cell>
          <cell r="K86">
            <v>27.62</v>
          </cell>
          <cell r="L86" t="str">
            <v xml:space="preserve">               </v>
          </cell>
          <cell r="M86" t="str">
            <v xml:space="preserve">               </v>
          </cell>
          <cell r="N86" t="str">
            <v xml:space="preserve">               </v>
          </cell>
          <cell r="O86">
            <v>40.799999999999997</v>
          </cell>
          <cell r="P86">
            <v>30.6</v>
          </cell>
          <cell r="Q86">
            <v>10785196</v>
          </cell>
          <cell r="R86">
            <v>614201</v>
          </cell>
          <cell r="S86">
            <v>2.3199999999999998</v>
          </cell>
        </row>
        <row r="87">
          <cell r="A87" t="str">
            <v xml:space="preserve">325.00 20200        </v>
          </cell>
          <cell r="B87">
            <v>56004</v>
          </cell>
          <cell r="C87">
            <v>50</v>
          </cell>
          <cell r="D87" t="str">
            <v xml:space="preserve"> R0.5</v>
          </cell>
          <cell r="E87">
            <v>-5</v>
          </cell>
          <cell r="F87">
            <v>43836325.780000001</v>
          </cell>
          <cell r="G87">
            <v>12395787</v>
          </cell>
          <cell r="H87">
            <v>33632355</v>
          </cell>
          <cell r="I87">
            <v>1788890</v>
          </cell>
          <cell r="J87">
            <v>4.08</v>
          </cell>
          <cell r="K87">
            <v>25.73</v>
          </cell>
          <cell r="L87" t="str">
            <v xml:space="preserve">               </v>
          </cell>
          <cell r="M87" t="str">
            <v xml:space="preserve">               </v>
          </cell>
          <cell r="N87" t="str">
            <v xml:space="preserve">               </v>
          </cell>
          <cell r="O87">
            <v>28.3</v>
          </cell>
          <cell r="P87">
            <v>16.399999999999999</v>
          </cell>
          <cell r="Q87">
            <v>12395787</v>
          </cell>
          <cell r="R87">
            <v>1306930</v>
          </cell>
          <cell r="S87">
            <v>2.98</v>
          </cell>
        </row>
        <row r="88">
          <cell r="A88" t="str">
            <v xml:space="preserve">325.00 20201        </v>
          </cell>
          <cell r="B88">
            <v>55731</v>
          </cell>
          <cell r="C88">
            <v>50</v>
          </cell>
          <cell r="D88" t="str">
            <v xml:space="preserve"> R0.5</v>
          </cell>
          <cell r="E88">
            <v>-5</v>
          </cell>
          <cell r="F88">
            <v>16047826.08</v>
          </cell>
          <cell r="G88">
            <v>3568439</v>
          </cell>
          <cell r="H88">
            <v>13281778</v>
          </cell>
          <cell r="I88">
            <v>652098</v>
          </cell>
          <cell r="J88">
            <v>4.0599999999999996</v>
          </cell>
          <cell r="K88">
            <v>25.84</v>
          </cell>
          <cell r="L88" t="str">
            <v xml:space="preserve">               </v>
          </cell>
          <cell r="M88" t="str">
            <v xml:space="preserve">               </v>
          </cell>
          <cell r="N88" t="str">
            <v xml:space="preserve">               </v>
          </cell>
          <cell r="O88">
            <v>22.2</v>
          </cell>
          <cell r="P88">
            <v>10.8</v>
          </cell>
          <cell r="Q88">
            <v>3568439</v>
          </cell>
          <cell r="R88">
            <v>513939</v>
          </cell>
          <cell r="S88">
            <v>3.2</v>
          </cell>
        </row>
        <row r="89">
          <cell r="A89" t="str">
            <v xml:space="preserve">325.00 20202        </v>
          </cell>
          <cell r="B89">
            <v>56004</v>
          </cell>
          <cell r="C89">
            <v>50</v>
          </cell>
          <cell r="D89" t="str">
            <v xml:space="preserve"> R0.5</v>
          </cell>
          <cell r="E89">
            <v>-5</v>
          </cell>
          <cell r="F89">
            <v>15689389.369999999</v>
          </cell>
          <cell r="G89">
            <v>3798201</v>
          </cell>
          <cell r="H89">
            <v>12675658</v>
          </cell>
          <cell r="I89">
            <v>630458</v>
          </cell>
          <cell r="J89">
            <v>4.0199999999999996</v>
          </cell>
          <cell r="K89">
            <v>26.13</v>
          </cell>
          <cell r="L89" t="str">
            <v xml:space="preserve">               </v>
          </cell>
          <cell r="M89" t="str">
            <v xml:space="preserve">               </v>
          </cell>
          <cell r="N89" t="str">
            <v xml:space="preserve">               </v>
          </cell>
          <cell r="O89">
            <v>24.2</v>
          </cell>
          <cell r="P89">
            <v>12.5</v>
          </cell>
          <cell r="Q89">
            <v>3798201</v>
          </cell>
          <cell r="R89">
            <v>485058</v>
          </cell>
          <cell r="S89">
            <v>3.09</v>
          </cell>
        </row>
        <row r="90">
          <cell r="A90" t="str">
            <v xml:space="preserve">341.00 30101        </v>
          </cell>
          <cell r="B90">
            <v>48029</v>
          </cell>
          <cell r="C90">
            <v>80</v>
          </cell>
          <cell r="D90" t="str">
            <v xml:space="preserve">   S0</v>
          </cell>
          <cell r="E90">
            <v>-4</v>
          </cell>
          <cell r="F90">
            <v>4817887.4000000004</v>
          </cell>
          <cell r="G90">
            <v>2586240</v>
          </cell>
          <cell r="H90">
            <v>2424363</v>
          </cell>
          <cell r="I90">
            <v>536467</v>
          </cell>
          <cell r="J90">
            <v>11.13</v>
          </cell>
          <cell r="K90">
            <v>9.34</v>
          </cell>
          <cell r="L90" t="str">
            <v xml:space="preserve">               </v>
          </cell>
          <cell r="M90" t="str">
            <v xml:space="preserve">               </v>
          </cell>
          <cell r="N90" t="str">
            <v xml:space="preserve">               </v>
          </cell>
          <cell r="O90">
            <v>53.7</v>
          </cell>
          <cell r="P90">
            <v>19.899999999999999</v>
          </cell>
          <cell r="Q90">
            <v>2586240</v>
          </cell>
          <cell r="R90">
            <v>259485</v>
          </cell>
          <cell r="S90">
            <v>5.39</v>
          </cell>
        </row>
        <row r="91">
          <cell r="A91" t="str">
            <v xml:space="preserve">341.00 30102        </v>
          </cell>
          <cell r="B91">
            <v>48029</v>
          </cell>
          <cell r="C91">
            <v>80</v>
          </cell>
          <cell r="D91" t="str">
            <v xml:space="preserve">   S0</v>
          </cell>
          <cell r="E91">
            <v>-4</v>
          </cell>
          <cell r="F91">
            <v>4827985.3499999996</v>
          </cell>
          <cell r="G91">
            <v>2868644</v>
          </cell>
          <cell r="H91">
            <v>2152461</v>
          </cell>
          <cell r="I91">
            <v>539324</v>
          </cell>
          <cell r="J91">
            <v>11.17</v>
          </cell>
          <cell r="K91">
            <v>9.31</v>
          </cell>
          <cell r="L91" t="str">
            <v xml:space="preserve">               </v>
          </cell>
          <cell r="M91" t="str">
            <v xml:space="preserve">               </v>
          </cell>
          <cell r="N91" t="str">
            <v xml:space="preserve">               </v>
          </cell>
          <cell r="O91">
            <v>59.4</v>
          </cell>
          <cell r="P91">
            <v>25.4</v>
          </cell>
          <cell r="Q91">
            <v>2868644</v>
          </cell>
          <cell r="R91">
            <v>231117</v>
          </cell>
          <cell r="S91">
            <v>4.79</v>
          </cell>
        </row>
        <row r="92">
          <cell r="A92" t="str">
            <v xml:space="preserve">341.00 30203        </v>
          </cell>
          <cell r="B92">
            <v>57161</v>
          </cell>
          <cell r="C92">
            <v>80</v>
          </cell>
          <cell r="D92" t="str">
            <v xml:space="preserve">   S0</v>
          </cell>
          <cell r="E92">
            <v>-4</v>
          </cell>
          <cell r="F92">
            <v>33546197.059999999</v>
          </cell>
          <cell r="G92">
            <v>3855111</v>
          </cell>
          <cell r="H92">
            <v>31032934</v>
          </cell>
          <cell r="I92">
            <v>1083143</v>
          </cell>
          <cell r="J92">
            <v>3.23</v>
          </cell>
          <cell r="K92">
            <v>32.21</v>
          </cell>
          <cell r="L92" t="str">
            <v xml:space="preserve">               </v>
          </cell>
          <cell r="M92" t="str">
            <v xml:space="preserve">               </v>
          </cell>
          <cell r="N92" t="str">
            <v xml:space="preserve">               </v>
          </cell>
          <cell r="O92">
            <v>11.5</v>
          </cell>
          <cell r="P92">
            <v>4.2</v>
          </cell>
          <cell r="Q92">
            <v>3855111</v>
          </cell>
          <cell r="R92">
            <v>963373</v>
          </cell>
          <cell r="S92">
            <v>2.87</v>
          </cell>
        </row>
        <row r="93">
          <cell r="A93" t="str">
            <v xml:space="preserve">341.00 30300        </v>
          </cell>
          <cell r="B93">
            <v>56065</v>
          </cell>
          <cell r="C93">
            <v>80</v>
          </cell>
          <cell r="D93" t="str">
            <v xml:space="preserve">   S0</v>
          </cell>
          <cell r="E93">
            <v>-6</v>
          </cell>
          <cell r="F93">
            <v>12586217.279999999</v>
          </cell>
          <cell r="G93">
            <v>4032580</v>
          </cell>
          <cell r="H93">
            <v>9308810</v>
          </cell>
          <cell r="I93">
            <v>463082</v>
          </cell>
          <cell r="J93">
            <v>3.68</v>
          </cell>
          <cell r="K93">
            <v>28.81</v>
          </cell>
          <cell r="L93" t="str">
            <v xml:space="preserve">               </v>
          </cell>
          <cell r="M93" t="str">
            <v xml:space="preserve">               </v>
          </cell>
          <cell r="N93" t="str">
            <v xml:space="preserve">               </v>
          </cell>
          <cell r="O93">
            <v>32</v>
          </cell>
          <cell r="P93">
            <v>19.8</v>
          </cell>
          <cell r="Q93">
            <v>4032580</v>
          </cell>
          <cell r="R93">
            <v>323094</v>
          </cell>
          <cell r="S93">
            <v>2.57</v>
          </cell>
        </row>
        <row r="94">
          <cell r="A94" t="str">
            <v xml:space="preserve">341.00 30301        </v>
          </cell>
          <cell r="B94">
            <v>56065</v>
          </cell>
          <cell r="C94">
            <v>80</v>
          </cell>
          <cell r="D94" t="str">
            <v xml:space="preserve">   S0</v>
          </cell>
          <cell r="E94">
            <v>-6</v>
          </cell>
          <cell r="F94">
            <v>50997534.009999998</v>
          </cell>
          <cell r="G94">
            <v>13586736</v>
          </cell>
          <cell r="H94">
            <v>40470650</v>
          </cell>
          <cell r="I94">
            <v>1856366</v>
          </cell>
          <cell r="J94">
            <v>3.64</v>
          </cell>
          <cell r="K94">
            <v>29.12</v>
          </cell>
          <cell r="L94" t="str">
            <v xml:space="preserve">               </v>
          </cell>
          <cell r="M94" t="str">
            <v xml:space="preserve">               </v>
          </cell>
          <cell r="N94" t="str">
            <v xml:space="preserve">               </v>
          </cell>
          <cell r="O94">
            <v>26.6</v>
          </cell>
          <cell r="P94">
            <v>12.8</v>
          </cell>
          <cell r="Q94">
            <v>13586736</v>
          </cell>
          <cell r="R94">
            <v>1389566</v>
          </cell>
          <cell r="S94">
            <v>2.72</v>
          </cell>
        </row>
        <row r="95">
          <cell r="A95" t="str">
            <v xml:space="preserve">341.00 30302        </v>
          </cell>
          <cell r="B95">
            <v>52412</v>
          </cell>
          <cell r="C95">
            <v>80</v>
          </cell>
          <cell r="D95" t="str">
            <v xml:space="preserve">   S0</v>
          </cell>
          <cell r="E95">
            <v>-4</v>
          </cell>
          <cell r="F95">
            <v>7159661.1299999999</v>
          </cell>
          <cell r="G95">
            <v>2251653</v>
          </cell>
          <cell r="H95">
            <v>5194395</v>
          </cell>
          <cell r="I95">
            <v>362162</v>
          </cell>
          <cell r="J95">
            <v>5.0599999999999996</v>
          </cell>
          <cell r="K95">
            <v>20.56</v>
          </cell>
          <cell r="L95" t="str">
            <v xml:space="preserve">               </v>
          </cell>
          <cell r="M95" t="str">
            <v xml:space="preserve">               </v>
          </cell>
          <cell r="N95" t="str">
            <v xml:space="preserve">               </v>
          </cell>
          <cell r="O95">
            <v>31.4</v>
          </cell>
          <cell r="P95">
            <v>10.5</v>
          </cell>
          <cell r="Q95">
            <v>2251653</v>
          </cell>
          <cell r="R95">
            <v>252675</v>
          </cell>
          <cell r="S95">
            <v>3.53</v>
          </cell>
        </row>
        <row r="96">
          <cell r="A96" t="str">
            <v xml:space="preserve">341.00 30303        </v>
          </cell>
          <cell r="B96">
            <v>57161</v>
          </cell>
          <cell r="C96">
            <v>80</v>
          </cell>
          <cell r="D96" t="str">
            <v xml:space="preserve">   S0</v>
          </cell>
          <cell r="E96">
            <v>-4</v>
          </cell>
          <cell r="F96">
            <v>6787562.25</v>
          </cell>
          <cell r="G96">
            <v>905420</v>
          </cell>
          <cell r="H96">
            <v>6153645</v>
          </cell>
          <cell r="I96">
            <v>219909</v>
          </cell>
          <cell r="J96">
            <v>3.24</v>
          </cell>
          <cell r="K96">
            <v>32.1</v>
          </cell>
          <cell r="L96" t="str">
            <v xml:space="preserve">               </v>
          </cell>
          <cell r="M96" t="str">
            <v xml:space="preserve">               </v>
          </cell>
          <cell r="N96" t="str">
            <v xml:space="preserve">               </v>
          </cell>
          <cell r="O96">
            <v>13.3</v>
          </cell>
          <cell r="P96">
            <v>5</v>
          </cell>
          <cell r="Q96">
            <v>905420</v>
          </cell>
          <cell r="R96">
            <v>191685</v>
          </cell>
          <cell r="S96">
            <v>2.82</v>
          </cell>
        </row>
        <row r="97">
          <cell r="A97" t="str">
            <v xml:space="preserve">341.00 30401        </v>
          </cell>
          <cell r="B97">
            <v>56795</v>
          </cell>
          <cell r="C97">
            <v>80</v>
          </cell>
          <cell r="D97" t="str">
            <v xml:space="preserve">   S0</v>
          </cell>
          <cell r="E97">
            <v>-6</v>
          </cell>
          <cell r="F97">
            <v>142481540.61000001</v>
          </cell>
          <cell r="G97">
            <v>52216103</v>
          </cell>
          <cell r="H97">
            <v>98814330</v>
          </cell>
          <cell r="I97">
            <v>5024299</v>
          </cell>
          <cell r="J97">
            <v>3.53</v>
          </cell>
          <cell r="K97">
            <v>30.06</v>
          </cell>
          <cell r="L97" t="str">
            <v xml:space="preserve">               </v>
          </cell>
          <cell r="M97" t="str">
            <v xml:space="preserve">               </v>
          </cell>
          <cell r="N97" t="str">
            <v xml:space="preserve">               </v>
          </cell>
          <cell r="O97">
            <v>36.6</v>
          </cell>
          <cell r="P97">
            <v>22.5</v>
          </cell>
          <cell r="Q97">
            <v>52216103</v>
          </cell>
          <cell r="R97">
            <v>3287404</v>
          </cell>
          <cell r="S97">
            <v>2.31</v>
          </cell>
        </row>
        <row r="98">
          <cell r="A98" t="str">
            <v xml:space="preserve">341.00 30500        </v>
          </cell>
          <cell r="B98">
            <v>56795</v>
          </cell>
          <cell r="C98">
            <v>80</v>
          </cell>
          <cell r="D98" t="str">
            <v xml:space="preserve">   S0</v>
          </cell>
          <cell r="E98">
            <v>-6</v>
          </cell>
          <cell r="F98">
            <v>257949201.91999999</v>
          </cell>
          <cell r="G98">
            <v>125337437</v>
          </cell>
          <cell r="H98">
            <v>148088717</v>
          </cell>
          <cell r="I98">
            <v>9415501</v>
          </cell>
          <cell r="J98">
            <v>3.65</v>
          </cell>
          <cell r="K98">
            <v>29.04</v>
          </cell>
          <cell r="L98" t="str">
            <v xml:space="preserve">               </v>
          </cell>
          <cell r="M98" t="str">
            <v xml:space="preserve">               </v>
          </cell>
          <cell r="N98" t="str">
            <v xml:space="preserve">               </v>
          </cell>
          <cell r="O98">
            <v>48.6</v>
          </cell>
          <cell r="P98">
            <v>32.9</v>
          </cell>
          <cell r="Q98">
            <v>125337437</v>
          </cell>
          <cell r="R98">
            <v>5098664</v>
          </cell>
          <cell r="S98">
            <v>1.98</v>
          </cell>
        </row>
        <row r="99">
          <cell r="A99" t="str">
            <v xml:space="preserve">341.00 30502        </v>
          </cell>
          <cell r="B99">
            <v>52778</v>
          </cell>
          <cell r="C99">
            <v>80</v>
          </cell>
          <cell r="D99" t="str">
            <v xml:space="preserve">   S0</v>
          </cell>
          <cell r="E99">
            <v>-6</v>
          </cell>
          <cell r="F99">
            <v>2333602.2000000002</v>
          </cell>
          <cell r="G99">
            <v>829231</v>
          </cell>
          <cell r="H99">
            <v>1644387</v>
          </cell>
          <cell r="I99">
            <v>115806</v>
          </cell>
          <cell r="J99">
            <v>4.96</v>
          </cell>
          <cell r="K99">
            <v>21.36</v>
          </cell>
          <cell r="L99" t="str">
            <v xml:space="preserve">               </v>
          </cell>
          <cell r="M99" t="str">
            <v xml:space="preserve">               </v>
          </cell>
          <cell r="N99" t="str">
            <v xml:space="preserve">               </v>
          </cell>
          <cell r="O99">
            <v>35.5</v>
          </cell>
          <cell r="P99">
            <v>14.5</v>
          </cell>
          <cell r="Q99">
            <v>829231</v>
          </cell>
          <cell r="R99">
            <v>77001</v>
          </cell>
          <cell r="S99">
            <v>3.3</v>
          </cell>
        </row>
        <row r="100">
          <cell r="A100" t="str">
            <v xml:space="preserve">341.00 30503        </v>
          </cell>
          <cell r="B100">
            <v>52778</v>
          </cell>
          <cell r="C100">
            <v>80</v>
          </cell>
          <cell r="D100" t="str">
            <v xml:space="preserve">   S0</v>
          </cell>
          <cell r="E100">
            <v>-6</v>
          </cell>
          <cell r="F100">
            <v>2390699.2599999998</v>
          </cell>
          <cell r="G100">
            <v>613199</v>
          </cell>
          <cell r="H100">
            <v>1920942</v>
          </cell>
          <cell r="I100">
            <v>117485</v>
          </cell>
          <cell r="J100">
            <v>4.91</v>
          </cell>
          <cell r="K100">
            <v>21.57</v>
          </cell>
          <cell r="L100" t="str">
            <v xml:space="preserve">               </v>
          </cell>
          <cell r="M100" t="str">
            <v xml:space="preserve">               </v>
          </cell>
          <cell r="N100" t="str">
            <v xml:space="preserve">               </v>
          </cell>
          <cell r="O100">
            <v>25.6</v>
          </cell>
          <cell r="P100">
            <v>10.1</v>
          </cell>
          <cell r="Q100">
            <v>613199</v>
          </cell>
          <cell r="R100">
            <v>89053</v>
          </cell>
          <cell r="S100">
            <v>3.72</v>
          </cell>
        </row>
        <row r="101">
          <cell r="A101" t="str">
            <v xml:space="preserve">341.00 30504        </v>
          </cell>
          <cell r="B101">
            <v>56795</v>
          </cell>
          <cell r="C101">
            <v>80</v>
          </cell>
          <cell r="D101" t="str">
            <v xml:space="preserve">   S0</v>
          </cell>
          <cell r="E101">
            <v>-6</v>
          </cell>
          <cell r="F101">
            <v>24729499.960000001</v>
          </cell>
          <cell r="G101">
            <v>8247976</v>
          </cell>
          <cell r="H101">
            <v>17965294</v>
          </cell>
          <cell r="I101">
            <v>864269</v>
          </cell>
          <cell r="J101">
            <v>3.49</v>
          </cell>
          <cell r="K101">
            <v>30.33</v>
          </cell>
          <cell r="L101" t="str">
            <v xml:space="preserve">               </v>
          </cell>
          <cell r="M101" t="str">
            <v xml:space="preserve">               </v>
          </cell>
          <cell r="N101" t="str">
            <v xml:space="preserve">               </v>
          </cell>
          <cell r="O101">
            <v>33.4</v>
          </cell>
          <cell r="P101">
            <v>15.7</v>
          </cell>
          <cell r="Q101">
            <v>8247976</v>
          </cell>
          <cell r="R101">
            <v>592302</v>
          </cell>
          <cell r="S101">
            <v>2.4</v>
          </cell>
        </row>
        <row r="102">
          <cell r="A102" t="str">
            <v xml:space="preserve">341.00 30700        </v>
          </cell>
          <cell r="B102">
            <v>56065</v>
          </cell>
          <cell r="C102">
            <v>80</v>
          </cell>
          <cell r="D102" t="str">
            <v xml:space="preserve">   S0</v>
          </cell>
          <cell r="E102">
            <v>-6</v>
          </cell>
          <cell r="F102">
            <v>85963899.290000007</v>
          </cell>
          <cell r="G102">
            <v>29622818</v>
          </cell>
          <cell r="H102">
            <v>61498915</v>
          </cell>
          <cell r="I102">
            <v>3170554</v>
          </cell>
          <cell r="J102">
            <v>3.69</v>
          </cell>
          <cell r="K102">
            <v>28.74</v>
          </cell>
          <cell r="L102" t="str">
            <v xml:space="preserve">               </v>
          </cell>
          <cell r="M102" t="str">
            <v xml:space="preserve">               </v>
          </cell>
          <cell r="N102" t="str">
            <v xml:space="preserve">               </v>
          </cell>
          <cell r="O102">
            <v>34.5</v>
          </cell>
          <cell r="P102">
            <v>18.7</v>
          </cell>
          <cell r="Q102">
            <v>29622818</v>
          </cell>
          <cell r="R102">
            <v>2140027</v>
          </cell>
          <cell r="S102">
            <v>2.4900000000000002</v>
          </cell>
        </row>
        <row r="103">
          <cell r="A103" t="str">
            <v xml:space="preserve">341.00 30701        </v>
          </cell>
          <cell r="B103">
            <v>56065</v>
          </cell>
          <cell r="C103">
            <v>80</v>
          </cell>
          <cell r="D103" t="str">
            <v xml:space="preserve">   S0</v>
          </cell>
          <cell r="E103">
            <v>-6</v>
          </cell>
          <cell r="F103">
            <v>7639493.8200000003</v>
          </cell>
          <cell r="G103">
            <v>3347987</v>
          </cell>
          <cell r="H103">
            <v>4749876</v>
          </cell>
          <cell r="I103">
            <v>288078</v>
          </cell>
          <cell r="J103">
            <v>3.77</v>
          </cell>
          <cell r="K103">
            <v>28.11</v>
          </cell>
          <cell r="L103" t="str">
            <v xml:space="preserve">               </v>
          </cell>
          <cell r="M103" t="str">
            <v xml:space="preserve">               </v>
          </cell>
          <cell r="N103" t="str">
            <v xml:space="preserve">               </v>
          </cell>
          <cell r="O103">
            <v>43.8</v>
          </cell>
          <cell r="P103">
            <v>26.6</v>
          </cell>
          <cell r="Q103">
            <v>3347987</v>
          </cell>
          <cell r="R103">
            <v>168982</v>
          </cell>
          <cell r="S103">
            <v>2.21</v>
          </cell>
        </row>
        <row r="104">
          <cell r="A104" t="str">
            <v xml:space="preserve">341.00 30702        </v>
          </cell>
          <cell r="B104">
            <v>55700</v>
          </cell>
          <cell r="C104">
            <v>80</v>
          </cell>
          <cell r="D104" t="str">
            <v xml:space="preserve">   S0</v>
          </cell>
          <cell r="E104">
            <v>-6</v>
          </cell>
          <cell r="F104">
            <v>7460851.8399999999</v>
          </cell>
          <cell r="G104">
            <v>3282654</v>
          </cell>
          <cell r="H104">
            <v>4625849</v>
          </cell>
          <cell r="I104">
            <v>288737</v>
          </cell>
          <cell r="J104">
            <v>3.87</v>
          </cell>
          <cell r="K104">
            <v>27.39</v>
          </cell>
          <cell r="L104" t="str">
            <v xml:space="preserve">               </v>
          </cell>
          <cell r="M104" t="str">
            <v xml:space="preserve">               </v>
          </cell>
          <cell r="N104" t="str">
            <v xml:space="preserve">               </v>
          </cell>
          <cell r="O104">
            <v>44</v>
          </cell>
          <cell r="P104">
            <v>25.6</v>
          </cell>
          <cell r="Q104">
            <v>3282654</v>
          </cell>
          <cell r="R104">
            <v>168915</v>
          </cell>
          <cell r="S104">
            <v>2.2599999999999998</v>
          </cell>
        </row>
        <row r="105">
          <cell r="A105" t="str">
            <v xml:space="preserve">341.00 30801        </v>
          </cell>
          <cell r="B105">
            <v>57526</v>
          </cell>
          <cell r="C105">
            <v>80</v>
          </cell>
          <cell r="D105" t="str">
            <v xml:space="preserve">   S0</v>
          </cell>
          <cell r="E105">
            <v>-6</v>
          </cell>
          <cell r="F105">
            <v>53949215.579999998</v>
          </cell>
          <cell r="G105">
            <v>13429093</v>
          </cell>
          <cell r="H105">
            <v>43757076</v>
          </cell>
          <cell r="I105">
            <v>1768280</v>
          </cell>
          <cell r="J105">
            <v>3.28</v>
          </cell>
          <cell r="K105">
            <v>32.340000000000003</v>
          </cell>
          <cell r="L105" t="str">
            <v xml:space="preserve">               </v>
          </cell>
          <cell r="M105" t="str">
            <v xml:space="preserve">               </v>
          </cell>
          <cell r="N105" t="str">
            <v xml:space="preserve">               </v>
          </cell>
          <cell r="O105">
            <v>24.9</v>
          </cell>
          <cell r="P105">
            <v>12.9</v>
          </cell>
          <cell r="Q105">
            <v>13429093</v>
          </cell>
          <cell r="R105">
            <v>1353116</v>
          </cell>
          <cell r="S105">
            <v>2.5099999999999998</v>
          </cell>
        </row>
        <row r="106">
          <cell r="A106" t="str">
            <v xml:space="preserve">341.00 30900        </v>
          </cell>
          <cell r="B106">
            <v>58987</v>
          </cell>
          <cell r="C106">
            <v>80</v>
          </cell>
          <cell r="D106" t="str">
            <v xml:space="preserve">   S0</v>
          </cell>
          <cell r="E106">
            <v>-6</v>
          </cell>
          <cell r="F106">
            <v>77913221.090000004</v>
          </cell>
          <cell r="G106">
            <v>13983126</v>
          </cell>
          <cell r="H106">
            <v>68604888</v>
          </cell>
          <cell r="I106">
            <v>2304353</v>
          </cell>
          <cell r="J106">
            <v>2.96</v>
          </cell>
          <cell r="K106">
            <v>35.840000000000003</v>
          </cell>
          <cell r="L106" t="str">
            <v xml:space="preserve">               </v>
          </cell>
          <cell r="M106" t="str">
            <v xml:space="preserve">               </v>
          </cell>
          <cell r="N106" t="str">
            <v xml:space="preserve">               </v>
          </cell>
          <cell r="O106">
            <v>17.899999999999999</v>
          </cell>
          <cell r="P106">
            <v>8.3000000000000007</v>
          </cell>
          <cell r="Q106">
            <v>13983126</v>
          </cell>
          <cell r="R106">
            <v>1914160</v>
          </cell>
          <cell r="S106">
            <v>2.46</v>
          </cell>
        </row>
        <row r="107">
          <cell r="A107" t="str">
            <v xml:space="preserve">341.00 30901        </v>
          </cell>
          <cell r="B107">
            <v>58256</v>
          </cell>
          <cell r="C107">
            <v>80</v>
          </cell>
          <cell r="D107" t="str">
            <v xml:space="preserve">   S0</v>
          </cell>
          <cell r="E107">
            <v>-6</v>
          </cell>
          <cell r="F107">
            <v>80928148.959999993</v>
          </cell>
          <cell r="G107">
            <v>19924365</v>
          </cell>
          <cell r="H107">
            <v>65859473</v>
          </cell>
          <cell r="I107">
            <v>2532738</v>
          </cell>
          <cell r="J107">
            <v>3.13</v>
          </cell>
          <cell r="K107">
            <v>33.869999999999997</v>
          </cell>
          <cell r="L107" t="str">
            <v xml:space="preserve">               </v>
          </cell>
          <cell r="M107" t="str">
            <v xml:space="preserve">               </v>
          </cell>
          <cell r="N107" t="str">
            <v xml:space="preserve">               </v>
          </cell>
          <cell r="O107">
            <v>24.6</v>
          </cell>
          <cell r="P107">
            <v>11.3</v>
          </cell>
          <cell r="Q107">
            <v>19924365</v>
          </cell>
          <cell r="R107">
            <v>1944236</v>
          </cell>
          <cell r="S107">
            <v>2.4</v>
          </cell>
        </row>
        <row r="108">
          <cell r="A108" t="str">
            <v xml:space="preserve">341.00 30902        </v>
          </cell>
          <cell r="B108">
            <v>58256</v>
          </cell>
          <cell r="C108">
            <v>80</v>
          </cell>
          <cell r="D108" t="str">
            <v xml:space="preserve">   S0</v>
          </cell>
          <cell r="E108">
            <v>-6</v>
          </cell>
          <cell r="F108">
            <v>33744238.789999999</v>
          </cell>
          <cell r="G108">
            <v>8827715</v>
          </cell>
          <cell r="H108">
            <v>26941178</v>
          </cell>
          <cell r="I108">
            <v>1059191</v>
          </cell>
          <cell r="J108">
            <v>3.14</v>
          </cell>
          <cell r="K108">
            <v>33.770000000000003</v>
          </cell>
          <cell r="L108" t="str">
            <v xml:space="preserve">               </v>
          </cell>
          <cell r="M108" t="str">
            <v xml:space="preserve">               </v>
          </cell>
          <cell r="N108" t="str">
            <v xml:space="preserve">               </v>
          </cell>
          <cell r="O108">
            <v>26.2</v>
          </cell>
          <cell r="P108">
            <v>12</v>
          </cell>
          <cell r="Q108">
            <v>8827715</v>
          </cell>
          <cell r="R108">
            <v>797874</v>
          </cell>
          <cell r="S108">
            <v>2.36</v>
          </cell>
        </row>
        <row r="109">
          <cell r="A109" t="str">
            <v xml:space="preserve">341.00 30903        </v>
          </cell>
          <cell r="B109">
            <v>58987</v>
          </cell>
          <cell r="C109">
            <v>80</v>
          </cell>
          <cell r="D109" t="str">
            <v xml:space="preserve">   S0</v>
          </cell>
          <cell r="E109">
            <v>-6</v>
          </cell>
          <cell r="F109">
            <v>56293169.530000001</v>
          </cell>
          <cell r="G109">
            <v>11272515</v>
          </cell>
          <cell r="H109">
            <v>48398245</v>
          </cell>
          <cell r="I109">
            <v>1671918</v>
          </cell>
          <cell r="J109">
            <v>2.97</v>
          </cell>
          <cell r="K109">
            <v>35.69</v>
          </cell>
          <cell r="L109" t="str">
            <v xml:space="preserve">               </v>
          </cell>
          <cell r="M109" t="str">
            <v xml:space="preserve">               </v>
          </cell>
          <cell r="N109" t="str">
            <v xml:space="preserve">               </v>
          </cell>
          <cell r="O109">
            <v>20</v>
          </cell>
          <cell r="P109">
            <v>9.1999999999999993</v>
          </cell>
          <cell r="Q109">
            <v>11272515</v>
          </cell>
          <cell r="R109">
            <v>1356015</v>
          </cell>
          <cell r="S109">
            <v>2.41</v>
          </cell>
        </row>
        <row r="110">
          <cell r="A110" t="str">
            <v xml:space="preserve">341.00 31001        </v>
          </cell>
          <cell r="B110">
            <v>59717</v>
          </cell>
          <cell r="C110">
            <v>80</v>
          </cell>
          <cell r="D110" t="str">
            <v xml:space="preserve">   S0</v>
          </cell>
          <cell r="E110">
            <v>-6</v>
          </cell>
          <cell r="F110">
            <v>87006436.769999996</v>
          </cell>
          <cell r="G110">
            <v>15244565</v>
          </cell>
          <cell r="H110">
            <v>76982258</v>
          </cell>
          <cell r="I110">
            <v>2468598</v>
          </cell>
          <cell r="J110">
            <v>2.84</v>
          </cell>
          <cell r="K110">
            <v>37.36</v>
          </cell>
          <cell r="L110" t="str">
            <v xml:space="preserve">               </v>
          </cell>
          <cell r="M110" t="str">
            <v xml:space="preserve">               </v>
          </cell>
          <cell r="N110" t="str">
            <v xml:space="preserve">               </v>
          </cell>
          <cell r="O110">
            <v>17.5</v>
          </cell>
          <cell r="P110">
            <v>8</v>
          </cell>
          <cell r="Q110">
            <v>15244565</v>
          </cell>
          <cell r="R110">
            <v>2060484</v>
          </cell>
          <cell r="S110">
            <v>2.37</v>
          </cell>
        </row>
        <row r="111">
          <cell r="A111" t="str">
            <v xml:space="preserve">341.00 31101        </v>
          </cell>
          <cell r="B111">
            <v>60083</v>
          </cell>
          <cell r="C111">
            <v>80</v>
          </cell>
          <cell r="D111" t="str">
            <v xml:space="preserve">   S0</v>
          </cell>
          <cell r="E111">
            <v>-6</v>
          </cell>
          <cell r="F111">
            <v>82860775.650000006</v>
          </cell>
          <cell r="G111">
            <v>12674099</v>
          </cell>
          <cell r="H111">
            <v>75158323</v>
          </cell>
          <cell r="I111">
            <v>2295072</v>
          </cell>
          <cell r="J111">
            <v>2.77</v>
          </cell>
          <cell r="K111">
            <v>38.270000000000003</v>
          </cell>
          <cell r="L111" t="str">
            <v xml:space="preserve">               </v>
          </cell>
          <cell r="M111" t="str">
            <v xml:space="preserve">               </v>
          </cell>
          <cell r="N111" t="str">
            <v xml:space="preserve">               </v>
          </cell>
          <cell r="O111">
            <v>15.3</v>
          </cell>
          <cell r="P111">
            <v>7.2</v>
          </cell>
          <cell r="Q111">
            <v>12674099</v>
          </cell>
          <cell r="R111">
            <v>1963776</v>
          </cell>
          <cell r="S111">
            <v>2.37</v>
          </cell>
        </row>
        <row r="112">
          <cell r="A112" t="str">
            <v xml:space="preserve">341.00 31201        </v>
          </cell>
          <cell r="B112">
            <v>60813</v>
          </cell>
          <cell r="C112">
            <v>80</v>
          </cell>
          <cell r="D112" t="str">
            <v xml:space="preserve">   S0</v>
          </cell>
          <cell r="E112">
            <v>-6</v>
          </cell>
          <cell r="F112">
            <v>115652360.84999999</v>
          </cell>
          <cell r="G112">
            <v>14301669</v>
          </cell>
          <cell r="H112">
            <v>108289834</v>
          </cell>
          <cell r="I112">
            <v>3064788</v>
          </cell>
          <cell r="J112">
            <v>2.65</v>
          </cell>
          <cell r="K112">
            <v>40</v>
          </cell>
          <cell r="L112" t="str">
            <v xml:space="preserve">               </v>
          </cell>
          <cell r="M112" t="str">
            <v xml:space="preserve">               </v>
          </cell>
          <cell r="N112" t="str">
            <v xml:space="preserve">               </v>
          </cell>
          <cell r="O112">
            <v>12.4</v>
          </cell>
          <cell r="P112">
            <v>5.9</v>
          </cell>
          <cell r="Q112">
            <v>14301669</v>
          </cell>
          <cell r="R112">
            <v>2707347</v>
          </cell>
          <cell r="S112">
            <v>2.34</v>
          </cell>
        </row>
        <row r="113">
          <cell r="A113" t="str">
            <v xml:space="preserve">341.00 31301        </v>
          </cell>
          <cell r="B113">
            <v>61909</v>
          </cell>
          <cell r="C113">
            <v>80</v>
          </cell>
          <cell r="D113" t="str">
            <v xml:space="preserve">   S0</v>
          </cell>
          <cell r="E113">
            <v>-6</v>
          </cell>
          <cell r="F113">
            <v>91902661.439999998</v>
          </cell>
          <cell r="G113">
            <v>5060717</v>
          </cell>
          <cell r="H113">
            <v>92356104</v>
          </cell>
          <cell r="I113">
            <v>2274500</v>
          </cell>
          <cell r="J113">
            <v>2.4700000000000002</v>
          </cell>
          <cell r="K113">
            <v>42.83</v>
          </cell>
          <cell r="L113" t="str">
            <v xml:space="preserve">               </v>
          </cell>
          <cell r="M113" t="str">
            <v xml:space="preserve">               </v>
          </cell>
          <cell r="N113" t="str">
            <v xml:space="preserve">               </v>
          </cell>
          <cell r="O113">
            <v>5.5</v>
          </cell>
          <cell r="P113">
            <v>2.4</v>
          </cell>
          <cell r="Q113">
            <v>5060717</v>
          </cell>
          <cell r="R113">
            <v>2156528</v>
          </cell>
          <cell r="S113">
            <v>2.35</v>
          </cell>
        </row>
        <row r="114">
          <cell r="A114" t="str">
            <v xml:space="preserve">341.00 31491        </v>
          </cell>
          <cell r="B114">
            <v>59352</v>
          </cell>
          <cell r="C114">
            <v>80</v>
          </cell>
          <cell r="D114" t="str">
            <v xml:space="preserve">   S0</v>
          </cell>
          <cell r="E114">
            <v>-6</v>
          </cell>
          <cell r="F114">
            <v>23097005.23</v>
          </cell>
          <cell r="G114">
            <v>10086480</v>
          </cell>
          <cell r="H114">
            <v>14396346</v>
          </cell>
          <cell r="I114">
            <v>718182</v>
          </cell>
          <cell r="J114">
            <v>3.11</v>
          </cell>
          <cell r="K114">
            <v>34.090000000000003</v>
          </cell>
          <cell r="L114" t="str">
            <v xml:space="preserve">               </v>
          </cell>
          <cell r="M114" t="str">
            <v xml:space="preserve">               </v>
          </cell>
          <cell r="N114" t="str">
            <v xml:space="preserve">               </v>
          </cell>
          <cell r="O114">
            <v>43.7</v>
          </cell>
          <cell r="P114">
            <v>28.8</v>
          </cell>
          <cell r="Q114">
            <v>10086480</v>
          </cell>
          <cell r="R114">
            <v>422365</v>
          </cell>
          <cell r="S114">
            <v>1.83</v>
          </cell>
        </row>
        <row r="115">
          <cell r="A115" t="str">
            <v xml:space="preserve">341.00 39010        </v>
          </cell>
          <cell r="B115">
            <v>55700</v>
          </cell>
          <cell r="C115">
            <v>80</v>
          </cell>
          <cell r="D115" t="str">
            <v xml:space="preserve">   S0</v>
          </cell>
          <cell r="E115">
            <v>-6</v>
          </cell>
          <cell r="F115">
            <v>47391460.039999999</v>
          </cell>
          <cell r="G115">
            <v>16215233</v>
          </cell>
          <cell r="H115">
            <v>34019715</v>
          </cell>
          <cell r="I115">
            <v>1796672</v>
          </cell>
          <cell r="J115">
            <v>3.79</v>
          </cell>
          <cell r="K115">
            <v>27.96</v>
          </cell>
          <cell r="L115" t="str">
            <v xml:space="preserve">               </v>
          </cell>
          <cell r="M115" t="str">
            <v xml:space="preserve">               </v>
          </cell>
          <cell r="N115" t="str">
            <v xml:space="preserve">               </v>
          </cell>
          <cell r="O115">
            <v>34.200000000000003</v>
          </cell>
          <cell r="P115">
            <v>21</v>
          </cell>
          <cell r="Q115">
            <v>16215233</v>
          </cell>
          <cell r="R115">
            <v>1216938</v>
          </cell>
          <cell r="S115">
            <v>2.57</v>
          </cell>
        </row>
        <row r="116">
          <cell r="A116" t="str">
            <v xml:space="preserve">341.00 39013        </v>
          </cell>
          <cell r="B116">
            <v>55700</v>
          </cell>
          <cell r="C116">
            <v>80</v>
          </cell>
          <cell r="D116" t="str">
            <v xml:space="preserve">   S0</v>
          </cell>
          <cell r="E116">
            <v>-6</v>
          </cell>
          <cell r="F116">
            <v>114609034.12</v>
          </cell>
          <cell r="G116">
            <v>11514181</v>
          </cell>
          <cell r="H116">
            <v>109971395</v>
          </cell>
          <cell r="I116">
            <v>4197843</v>
          </cell>
          <cell r="J116">
            <v>3.66</v>
          </cell>
          <cell r="K116">
            <v>28.94</v>
          </cell>
          <cell r="L116" t="str">
            <v xml:space="preserve">               </v>
          </cell>
          <cell r="M116" t="str">
            <v xml:space="preserve">               </v>
          </cell>
          <cell r="N116" t="str">
            <v xml:space="preserve">               </v>
          </cell>
          <cell r="O116">
            <v>10</v>
          </cell>
          <cell r="P116">
            <v>3.7</v>
          </cell>
          <cell r="Q116">
            <v>11514181</v>
          </cell>
          <cell r="R116">
            <v>3800048</v>
          </cell>
          <cell r="S116">
            <v>3.32</v>
          </cell>
        </row>
        <row r="117">
          <cell r="A117" t="str">
            <v xml:space="preserve">341.00 39014        </v>
          </cell>
          <cell r="B117">
            <v>46752</v>
          </cell>
          <cell r="C117">
            <v>80</v>
          </cell>
          <cell r="D117" t="str">
            <v xml:space="preserve">   S0</v>
          </cell>
          <cell r="E117">
            <v>-4</v>
          </cell>
          <cell r="F117">
            <v>1341022.51</v>
          </cell>
          <cell r="G117">
            <v>903412</v>
          </cell>
          <cell r="H117">
            <v>491251</v>
          </cell>
          <cell r="I117">
            <v>234792</v>
          </cell>
          <cell r="J117">
            <v>17.510000000000002</v>
          </cell>
          <cell r="K117">
            <v>5.94</v>
          </cell>
          <cell r="L117" t="str">
            <v xml:space="preserve">               </v>
          </cell>
          <cell r="M117" t="str">
            <v xml:space="preserve">               </v>
          </cell>
          <cell r="N117" t="str">
            <v xml:space="preserve">               </v>
          </cell>
          <cell r="O117">
            <v>67.400000000000006</v>
          </cell>
          <cell r="P117">
            <v>12.3</v>
          </cell>
          <cell r="Q117">
            <v>903412</v>
          </cell>
          <cell r="R117">
            <v>82738</v>
          </cell>
          <cell r="S117">
            <v>6.17</v>
          </cell>
        </row>
        <row r="118">
          <cell r="A118" t="str">
            <v xml:space="preserve">341.00 39030        </v>
          </cell>
          <cell r="B118">
            <v>47483</v>
          </cell>
          <cell r="C118">
            <v>80</v>
          </cell>
          <cell r="D118" t="str">
            <v xml:space="preserve">   S0</v>
          </cell>
          <cell r="E118">
            <v>-4</v>
          </cell>
          <cell r="F118">
            <v>961008.07</v>
          </cell>
          <cell r="G118">
            <v>577919</v>
          </cell>
          <cell r="H118">
            <v>421529</v>
          </cell>
          <cell r="I118">
            <v>126834</v>
          </cell>
          <cell r="J118">
            <v>13.2</v>
          </cell>
          <cell r="K118">
            <v>7.88</v>
          </cell>
          <cell r="L118" t="str">
            <v xml:space="preserve">               </v>
          </cell>
          <cell r="M118" t="str">
            <v xml:space="preserve">               </v>
          </cell>
          <cell r="N118" t="str">
            <v xml:space="preserve">               </v>
          </cell>
          <cell r="O118">
            <v>60.1</v>
          </cell>
          <cell r="P118">
            <v>11.3</v>
          </cell>
          <cell r="Q118">
            <v>577919</v>
          </cell>
          <cell r="R118">
            <v>53471</v>
          </cell>
          <cell r="S118">
            <v>5.56</v>
          </cell>
        </row>
        <row r="119">
          <cell r="A119" t="str">
            <v xml:space="preserve">341.00 39060        </v>
          </cell>
          <cell r="B119">
            <v>59171</v>
          </cell>
          <cell r="C119">
            <v>80</v>
          </cell>
          <cell r="D119" t="str">
            <v xml:space="preserve">   S0</v>
          </cell>
          <cell r="E119">
            <v>-4</v>
          </cell>
          <cell r="F119">
            <v>58572693.590000004</v>
          </cell>
          <cell r="G119">
            <v>805913</v>
          </cell>
          <cell r="H119">
            <v>60109688</v>
          </cell>
          <cell r="I119">
            <v>1635757</v>
          </cell>
          <cell r="J119">
            <v>2.79</v>
          </cell>
          <cell r="K119">
            <v>37.24</v>
          </cell>
          <cell r="L119" t="str">
            <v xml:space="preserve">               </v>
          </cell>
          <cell r="M119" t="str">
            <v xml:space="preserve">               </v>
          </cell>
          <cell r="N119" t="str">
            <v xml:space="preserve">               </v>
          </cell>
          <cell r="O119">
            <v>1.4</v>
          </cell>
          <cell r="P119">
            <v>0.5</v>
          </cell>
          <cell r="Q119">
            <v>805913</v>
          </cell>
          <cell r="R119">
            <v>1614263</v>
          </cell>
          <cell r="S119">
            <v>2.76</v>
          </cell>
        </row>
        <row r="120">
          <cell r="A120" t="str">
            <v xml:space="preserve">341.80 40101        </v>
          </cell>
          <cell r="B120">
            <v>52778</v>
          </cell>
          <cell r="C120">
            <v>200</v>
          </cell>
          <cell r="D120" t="str">
            <v xml:space="preserve">   SQ</v>
          </cell>
          <cell r="E120">
            <v>0</v>
          </cell>
          <cell r="F120">
            <v>5264513.49</v>
          </cell>
          <cell r="G120">
            <v>1720424</v>
          </cell>
          <cell r="H120">
            <v>3544089</v>
          </cell>
          <cell r="I120">
            <v>234082</v>
          </cell>
          <cell r="J120">
            <v>4.45</v>
          </cell>
          <cell r="K120">
            <v>22.49</v>
          </cell>
          <cell r="L120" t="str">
            <v xml:space="preserve">               </v>
          </cell>
          <cell r="M120" t="str">
            <v xml:space="preserve">               </v>
          </cell>
          <cell r="N120" t="str">
            <v xml:space="preserve">               </v>
          </cell>
          <cell r="O120">
            <v>32.700000000000003</v>
          </cell>
          <cell r="P120">
            <v>11.1</v>
          </cell>
          <cell r="Q120">
            <v>1720424</v>
          </cell>
          <cell r="R120">
            <v>157603</v>
          </cell>
          <cell r="S120">
            <v>2.99</v>
          </cell>
        </row>
        <row r="121">
          <cell r="A121" t="str">
            <v xml:space="preserve">341.80 40102        </v>
          </cell>
          <cell r="B121">
            <v>53143</v>
          </cell>
          <cell r="C121">
            <v>200</v>
          </cell>
          <cell r="D121" t="str">
            <v xml:space="preserve">   SQ</v>
          </cell>
          <cell r="E121">
            <v>0</v>
          </cell>
          <cell r="F121">
            <v>3893262.77</v>
          </cell>
          <cell r="G121">
            <v>1278580</v>
          </cell>
          <cell r="H121">
            <v>2614683</v>
          </cell>
          <cell r="I121">
            <v>165812</v>
          </cell>
          <cell r="J121">
            <v>4.26</v>
          </cell>
          <cell r="K121">
            <v>23.48</v>
          </cell>
          <cell r="L121" t="str">
            <v xml:space="preserve">               </v>
          </cell>
          <cell r="M121" t="str">
            <v xml:space="preserve">               </v>
          </cell>
          <cell r="N121" t="str">
            <v xml:space="preserve">               </v>
          </cell>
          <cell r="O121">
            <v>32.799999999999997</v>
          </cell>
          <cell r="P121">
            <v>11.5</v>
          </cell>
          <cell r="Q121">
            <v>1278580</v>
          </cell>
          <cell r="R121">
            <v>111374</v>
          </cell>
          <cell r="S121">
            <v>2.86</v>
          </cell>
        </row>
        <row r="122">
          <cell r="A122" t="str">
            <v xml:space="preserve">341.80 40103        </v>
          </cell>
          <cell r="B122">
            <v>54969</v>
          </cell>
          <cell r="C122">
            <v>200</v>
          </cell>
          <cell r="D122" t="str">
            <v xml:space="preserve">   SQ</v>
          </cell>
          <cell r="E122">
            <v>0</v>
          </cell>
          <cell r="F122">
            <v>21002162.91</v>
          </cell>
          <cell r="G122">
            <v>5892677</v>
          </cell>
          <cell r="H122">
            <v>15109486</v>
          </cell>
          <cell r="I122">
            <v>736918</v>
          </cell>
          <cell r="J122">
            <v>3.51</v>
          </cell>
          <cell r="K122">
            <v>28.5</v>
          </cell>
          <cell r="L122" t="str">
            <v xml:space="preserve">               </v>
          </cell>
          <cell r="M122" t="str">
            <v xml:space="preserve">               </v>
          </cell>
          <cell r="N122" t="str">
            <v xml:space="preserve">               </v>
          </cell>
          <cell r="O122">
            <v>28.1</v>
          </cell>
          <cell r="P122">
            <v>11.2</v>
          </cell>
          <cell r="Q122">
            <v>5892677</v>
          </cell>
          <cell r="R122">
            <v>530121</v>
          </cell>
          <cell r="S122">
            <v>2.52</v>
          </cell>
        </row>
        <row r="123">
          <cell r="A123" t="str">
            <v xml:space="preserve">341.80 40104        </v>
          </cell>
          <cell r="B123">
            <v>55334</v>
          </cell>
          <cell r="C123">
            <v>200</v>
          </cell>
          <cell r="D123" t="str">
            <v xml:space="preserve">   SQ</v>
          </cell>
          <cell r="E123">
            <v>0</v>
          </cell>
          <cell r="F123">
            <v>8912828.1099999994</v>
          </cell>
          <cell r="G123">
            <v>1321704</v>
          </cell>
          <cell r="H123">
            <v>7591124</v>
          </cell>
          <cell r="I123">
            <v>302335</v>
          </cell>
          <cell r="J123">
            <v>3.39</v>
          </cell>
          <cell r="K123">
            <v>29.48</v>
          </cell>
          <cell r="L123" t="str">
            <v xml:space="preserve">               </v>
          </cell>
          <cell r="M123" t="str">
            <v xml:space="preserve">               </v>
          </cell>
          <cell r="N123" t="str">
            <v xml:space="preserve">               </v>
          </cell>
          <cell r="O123">
            <v>14.8</v>
          </cell>
          <cell r="P123">
            <v>5.2</v>
          </cell>
          <cell r="Q123">
            <v>1321704</v>
          </cell>
          <cell r="R123">
            <v>257543</v>
          </cell>
          <cell r="S123">
            <v>2.89</v>
          </cell>
        </row>
        <row r="124">
          <cell r="A124" t="str">
            <v xml:space="preserve">341.80 40105        </v>
          </cell>
          <cell r="B124">
            <v>55334</v>
          </cell>
          <cell r="C124">
            <v>200</v>
          </cell>
          <cell r="D124" t="str">
            <v xml:space="preserve">   SQ</v>
          </cell>
          <cell r="E124">
            <v>0</v>
          </cell>
          <cell r="F124">
            <v>9956698.4199999999</v>
          </cell>
          <cell r="G124">
            <v>1561242</v>
          </cell>
          <cell r="H124">
            <v>8395456</v>
          </cell>
          <cell r="I124">
            <v>337859</v>
          </cell>
          <cell r="J124">
            <v>3.39</v>
          </cell>
          <cell r="K124">
            <v>29.47</v>
          </cell>
          <cell r="L124" t="str">
            <v xml:space="preserve">               </v>
          </cell>
          <cell r="M124" t="str">
            <v xml:space="preserve">               </v>
          </cell>
          <cell r="N124" t="str">
            <v xml:space="preserve">               </v>
          </cell>
          <cell r="O124">
            <v>15.7</v>
          </cell>
          <cell r="P124">
            <v>5.5</v>
          </cell>
          <cell r="Q124">
            <v>1561242</v>
          </cell>
          <cell r="R124">
            <v>284875</v>
          </cell>
          <cell r="S124">
            <v>2.86</v>
          </cell>
        </row>
        <row r="125">
          <cell r="A125" t="str">
            <v xml:space="preserve">341.80 40106        </v>
          </cell>
          <cell r="B125">
            <v>55334</v>
          </cell>
          <cell r="C125">
            <v>200</v>
          </cell>
          <cell r="D125" t="str">
            <v xml:space="preserve">   SQ</v>
          </cell>
          <cell r="E125">
            <v>0</v>
          </cell>
          <cell r="F125">
            <v>9282116.6099999994</v>
          </cell>
          <cell r="G125">
            <v>1454440</v>
          </cell>
          <cell r="H125">
            <v>7827677</v>
          </cell>
          <cell r="I125">
            <v>314968</v>
          </cell>
          <cell r="J125">
            <v>3.39</v>
          </cell>
          <cell r="K125">
            <v>29.47</v>
          </cell>
          <cell r="L125" t="str">
            <v xml:space="preserve">               </v>
          </cell>
          <cell r="M125" t="str">
            <v xml:space="preserve">               </v>
          </cell>
          <cell r="N125" t="str">
            <v xml:space="preserve">               </v>
          </cell>
          <cell r="O125">
            <v>15.7</v>
          </cell>
          <cell r="P125">
            <v>5.5</v>
          </cell>
          <cell r="Q125">
            <v>1454440</v>
          </cell>
          <cell r="R125">
            <v>265608</v>
          </cell>
          <cell r="S125">
            <v>2.86</v>
          </cell>
        </row>
        <row r="126">
          <cell r="A126" t="str">
            <v xml:space="preserve">341.80 40107        </v>
          </cell>
          <cell r="B126">
            <v>56065</v>
          </cell>
          <cell r="C126">
            <v>200</v>
          </cell>
          <cell r="D126" t="str">
            <v xml:space="preserve">   SQ</v>
          </cell>
          <cell r="E126">
            <v>0</v>
          </cell>
          <cell r="F126">
            <v>6681719.4100000001</v>
          </cell>
          <cell r="G126">
            <v>668126</v>
          </cell>
          <cell r="H126">
            <v>6013593</v>
          </cell>
          <cell r="I126">
            <v>212320</v>
          </cell>
          <cell r="J126">
            <v>3.18</v>
          </cell>
          <cell r="K126">
            <v>31.47</v>
          </cell>
          <cell r="L126" t="str">
            <v xml:space="preserve">               </v>
          </cell>
          <cell r="M126" t="str">
            <v xml:space="preserve">               </v>
          </cell>
          <cell r="N126" t="str">
            <v xml:space="preserve">               </v>
          </cell>
          <cell r="O126">
            <v>10</v>
          </cell>
          <cell r="P126">
            <v>3.5</v>
          </cell>
          <cell r="Q126">
            <v>668126</v>
          </cell>
          <cell r="R126">
            <v>191099</v>
          </cell>
          <cell r="S126">
            <v>2.86</v>
          </cell>
        </row>
        <row r="127">
          <cell r="A127" t="str">
            <v xml:space="preserve">341.80 40108        </v>
          </cell>
          <cell r="B127">
            <v>56065</v>
          </cell>
          <cell r="C127">
            <v>200</v>
          </cell>
          <cell r="D127" t="str">
            <v xml:space="preserve">   SQ</v>
          </cell>
          <cell r="E127">
            <v>0</v>
          </cell>
          <cell r="F127">
            <v>7942084.6399999997</v>
          </cell>
          <cell r="G127">
            <v>789942</v>
          </cell>
          <cell r="H127">
            <v>7152143</v>
          </cell>
          <cell r="I127">
            <v>252370</v>
          </cell>
          <cell r="J127">
            <v>3.18</v>
          </cell>
          <cell r="K127">
            <v>31.47</v>
          </cell>
          <cell r="L127" t="str">
            <v xml:space="preserve">               </v>
          </cell>
          <cell r="M127" t="str">
            <v xml:space="preserve">               </v>
          </cell>
          <cell r="N127" t="str">
            <v xml:space="preserve">               </v>
          </cell>
          <cell r="O127">
            <v>9.9</v>
          </cell>
          <cell r="P127">
            <v>3.5</v>
          </cell>
          <cell r="Q127">
            <v>789942</v>
          </cell>
          <cell r="R127">
            <v>227277</v>
          </cell>
          <cell r="S127">
            <v>2.86</v>
          </cell>
        </row>
        <row r="128">
          <cell r="A128" t="str">
            <v xml:space="preserve">341.80 40109        </v>
          </cell>
          <cell r="B128">
            <v>56065</v>
          </cell>
          <cell r="C128">
            <v>200</v>
          </cell>
          <cell r="D128" t="str">
            <v xml:space="preserve">   SQ</v>
          </cell>
          <cell r="E128">
            <v>0</v>
          </cell>
          <cell r="F128">
            <v>14403638.08</v>
          </cell>
          <cell r="G128">
            <v>1439113</v>
          </cell>
          <cell r="H128">
            <v>12964525</v>
          </cell>
          <cell r="I128">
            <v>457694</v>
          </cell>
          <cell r="J128">
            <v>3.18</v>
          </cell>
          <cell r="K128">
            <v>31.47</v>
          </cell>
          <cell r="L128" t="str">
            <v xml:space="preserve">               </v>
          </cell>
          <cell r="M128" t="str">
            <v xml:space="preserve">               </v>
          </cell>
          <cell r="N128" t="str">
            <v xml:space="preserve">               </v>
          </cell>
          <cell r="O128">
            <v>10</v>
          </cell>
          <cell r="P128">
            <v>3.5</v>
          </cell>
          <cell r="Q128">
            <v>1439113</v>
          </cell>
          <cell r="R128">
            <v>411983</v>
          </cell>
          <cell r="S128">
            <v>2.86</v>
          </cell>
        </row>
        <row r="129">
          <cell r="A129" t="str">
            <v xml:space="preserve">341.80 40110        </v>
          </cell>
          <cell r="B129">
            <v>56430</v>
          </cell>
          <cell r="C129">
            <v>200</v>
          </cell>
          <cell r="D129" t="str">
            <v xml:space="preserve">   SQ</v>
          </cell>
          <cell r="E129">
            <v>0</v>
          </cell>
          <cell r="F129">
            <v>7260764.5099999998</v>
          </cell>
          <cell r="G129">
            <v>505659</v>
          </cell>
          <cell r="H129">
            <v>6755106</v>
          </cell>
          <cell r="I129">
            <v>223615</v>
          </cell>
          <cell r="J129">
            <v>3.08</v>
          </cell>
          <cell r="K129">
            <v>32.47</v>
          </cell>
          <cell r="L129" t="str">
            <v xml:space="preserve">               </v>
          </cell>
          <cell r="M129" t="str">
            <v xml:space="preserve">               </v>
          </cell>
          <cell r="N129" t="str">
            <v xml:space="preserve">               </v>
          </cell>
          <cell r="O129">
            <v>7</v>
          </cell>
          <cell r="P129">
            <v>2.4</v>
          </cell>
          <cell r="Q129">
            <v>505659</v>
          </cell>
          <cell r="R129">
            <v>208044</v>
          </cell>
          <cell r="S129">
            <v>2.87</v>
          </cell>
        </row>
        <row r="130">
          <cell r="A130" t="str">
            <v xml:space="preserve">341.80 40112        </v>
          </cell>
          <cell r="B130">
            <v>56065</v>
          </cell>
          <cell r="C130">
            <v>200</v>
          </cell>
          <cell r="D130" t="str">
            <v xml:space="preserve">   SQ</v>
          </cell>
          <cell r="E130">
            <v>0</v>
          </cell>
          <cell r="F130">
            <v>11605524.57</v>
          </cell>
          <cell r="G130">
            <v>1154011</v>
          </cell>
          <cell r="H130">
            <v>10451514</v>
          </cell>
          <cell r="I130">
            <v>368781</v>
          </cell>
          <cell r="J130">
            <v>3.18</v>
          </cell>
          <cell r="K130">
            <v>31.47</v>
          </cell>
          <cell r="L130" t="str">
            <v xml:space="preserve">               </v>
          </cell>
          <cell r="M130" t="str">
            <v xml:space="preserve">               </v>
          </cell>
          <cell r="N130" t="str">
            <v xml:space="preserve">               </v>
          </cell>
          <cell r="O130">
            <v>9.9</v>
          </cell>
          <cell r="P130">
            <v>3.5</v>
          </cell>
          <cell r="Q130">
            <v>1154011</v>
          </cell>
          <cell r="R130">
            <v>332122</v>
          </cell>
          <cell r="S130">
            <v>2.86</v>
          </cell>
        </row>
        <row r="131">
          <cell r="A131" t="str">
            <v xml:space="preserve">341.80 40113        </v>
          </cell>
          <cell r="B131">
            <v>56065</v>
          </cell>
          <cell r="C131">
            <v>200</v>
          </cell>
          <cell r="D131" t="str">
            <v xml:space="preserve">   SQ</v>
          </cell>
          <cell r="E131">
            <v>0</v>
          </cell>
          <cell r="F131">
            <v>12479670.17</v>
          </cell>
          <cell r="G131">
            <v>1247883</v>
          </cell>
          <cell r="H131">
            <v>11231787</v>
          </cell>
          <cell r="I131">
            <v>396558</v>
          </cell>
          <cell r="J131">
            <v>3.18</v>
          </cell>
          <cell r="K131">
            <v>31.47</v>
          </cell>
          <cell r="L131" t="str">
            <v xml:space="preserve">               </v>
          </cell>
          <cell r="M131" t="str">
            <v xml:space="preserve">               </v>
          </cell>
          <cell r="N131" t="str">
            <v xml:space="preserve">               </v>
          </cell>
          <cell r="O131">
            <v>10</v>
          </cell>
          <cell r="P131">
            <v>3.5</v>
          </cell>
          <cell r="Q131">
            <v>1247883</v>
          </cell>
          <cell r="R131">
            <v>356921</v>
          </cell>
          <cell r="S131">
            <v>2.86</v>
          </cell>
        </row>
        <row r="132">
          <cell r="A132" t="str">
            <v xml:space="preserve">341.80 40114        </v>
          </cell>
          <cell r="B132">
            <v>56065</v>
          </cell>
          <cell r="C132">
            <v>200</v>
          </cell>
          <cell r="D132" t="str">
            <v xml:space="preserve">   SQ</v>
          </cell>
          <cell r="E132">
            <v>0</v>
          </cell>
          <cell r="F132">
            <v>11828880.15</v>
          </cell>
          <cell r="G132">
            <v>1182886</v>
          </cell>
          <cell r="H132">
            <v>10645994</v>
          </cell>
          <cell r="I132">
            <v>375878</v>
          </cell>
          <cell r="J132">
            <v>3.18</v>
          </cell>
          <cell r="K132">
            <v>31.47</v>
          </cell>
          <cell r="L132" t="str">
            <v xml:space="preserve">               </v>
          </cell>
          <cell r="M132" t="str">
            <v xml:space="preserve">               </v>
          </cell>
          <cell r="N132" t="str">
            <v xml:space="preserve">               </v>
          </cell>
          <cell r="O132">
            <v>10</v>
          </cell>
          <cell r="P132">
            <v>3.5</v>
          </cell>
          <cell r="Q132">
            <v>1182886</v>
          </cell>
          <cell r="R132">
            <v>338306</v>
          </cell>
          <cell r="S132">
            <v>2.86</v>
          </cell>
        </row>
        <row r="133">
          <cell r="A133" t="str">
            <v xml:space="preserve">341.80 40115        </v>
          </cell>
          <cell r="B133">
            <v>56065</v>
          </cell>
          <cell r="C133">
            <v>200</v>
          </cell>
          <cell r="D133" t="str">
            <v xml:space="preserve">   SQ</v>
          </cell>
          <cell r="E133">
            <v>0</v>
          </cell>
          <cell r="F133">
            <v>7234905.1200000001</v>
          </cell>
          <cell r="G133">
            <v>721680</v>
          </cell>
          <cell r="H133">
            <v>6513225</v>
          </cell>
          <cell r="I133">
            <v>229898</v>
          </cell>
          <cell r="J133">
            <v>3.18</v>
          </cell>
          <cell r="K133">
            <v>31.47</v>
          </cell>
          <cell r="L133" t="str">
            <v xml:space="preserve">               </v>
          </cell>
          <cell r="M133" t="str">
            <v xml:space="preserve">               </v>
          </cell>
          <cell r="N133" t="str">
            <v xml:space="preserve">               </v>
          </cell>
          <cell r="O133">
            <v>10</v>
          </cell>
          <cell r="P133">
            <v>3.5</v>
          </cell>
          <cell r="Q133">
            <v>721680</v>
          </cell>
          <cell r="R133">
            <v>206975</v>
          </cell>
          <cell r="S133">
            <v>2.86</v>
          </cell>
        </row>
        <row r="134">
          <cell r="A134" t="str">
            <v xml:space="preserve">341.80 40118        </v>
          </cell>
          <cell r="B134">
            <v>56795</v>
          </cell>
          <cell r="C134">
            <v>200</v>
          </cell>
          <cell r="D134" t="str">
            <v xml:space="preserve">   SQ</v>
          </cell>
          <cell r="E134">
            <v>0</v>
          </cell>
          <cell r="F134">
            <v>10348160.609999999</v>
          </cell>
          <cell r="G134">
            <v>443522</v>
          </cell>
          <cell r="H134">
            <v>9904639</v>
          </cell>
          <cell r="I134">
            <v>309177</v>
          </cell>
          <cell r="J134">
            <v>2.99</v>
          </cell>
          <cell r="K134">
            <v>33.47</v>
          </cell>
          <cell r="L134" t="str">
            <v xml:space="preserve">               </v>
          </cell>
          <cell r="M134" t="str">
            <v xml:space="preserve">               </v>
          </cell>
          <cell r="N134" t="str">
            <v xml:space="preserve">               </v>
          </cell>
          <cell r="O134">
            <v>4.3</v>
          </cell>
          <cell r="P134">
            <v>1.5</v>
          </cell>
          <cell r="Q134">
            <v>443522</v>
          </cell>
          <cell r="R134">
            <v>295957</v>
          </cell>
          <cell r="S134">
            <v>2.86</v>
          </cell>
        </row>
        <row r="135">
          <cell r="A135" t="str">
            <v xml:space="preserve">341.80 40119        </v>
          </cell>
          <cell r="B135">
            <v>56430</v>
          </cell>
          <cell r="C135">
            <v>200</v>
          </cell>
          <cell r="D135" t="str">
            <v xml:space="preserve">   SQ</v>
          </cell>
          <cell r="E135">
            <v>0</v>
          </cell>
          <cell r="F135">
            <v>5114382.08</v>
          </cell>
          <cell r="G135">
            <v>364829</v>
          </cell>
          <cell r="H135">
            <v>4749553</v>
          </cell>
          <cell r="I135">
            <v>157511</v>
          </cell>
          <cell r="J135">
            <v>3.08</v>
          </cell>
          <cell r="K135">
            <v>32.47</v>
          </cell>
          <cell r="L135" t="str">
            <v xml:space="preserve">               </v>
          </cell>
          <cell r="M135" t="str">
            <v xml:space="preserve">               </v>
          </cell>
          <cell r="N135" t="str">
            <v xml:space="preserve">               </v>
          </cell>
          <cell r="O135">
            <v>7.1</v>
          </cell>
          <cell r="P135">
            <v>2.5</v>
          </cell>
          <cell r="Q135">
            <v>364829</v>
          </cell>
          <cell r="R135">
            <v>146286</v>
          </cell>
          <cell r="S135">
            <v>2.86</v>
          </cell>
        </row>
        <row r="136">
          <cell r="A136" t="str">
            <v xml:space="preserve">341.80 40122        </v>
          </cell>
          <cell r="B136">
            <v>56795</v>
          </cell>
          <cell r="C136">
            <v>200</v>
          </cell>
          <cell r="D136" t="str">
            <v xml:space="preserve">   SQ</v>
          </cell>
          <cell r="E136">
            <v>0</v>
          </cell>
          <cell r="F136">
            <v>11101047.310000001</v>
          </cell>
          <cell r="G136">
            <v>475791</v>
          </cell>
          <cell r="H136">
            <v>10625256</v>
          </cell>
          <cell r="I136">
            <v>331672</v>
          </cell>
          <cell r="J136">
            <v>2.99</v>
          </cell>
          <cell r="K136">
            <v>33.47</v>
          </cell>
          <cell r="L136" t="str">
            <v xml:space="preserve">               </v>
          </cell>
          <cell r="M136" t="str">
            <v xml:space="preserve">               </v>
          </cell>
          <cell r="N136" t="str">
            <v xml:space="preserve">               </v>
          </cell>
          <cell r="O136">
            <v>4.3</v>
          </cell>
          <cell r="P136">
            <v>1.5</v>
          </cell>
          <cell r="Q136">
            <v>475791</v>
          </cell>
          <cell r="R136">
            <v>317490</v>
          </cell>
          <cell r="S136">
            <v>2.86</v>
          </cell>
        </row>
        <row r="137">
          <cell r="A137" t="str">
            <v xml:space="preserve">341.80 40123        </v>
          </cell>
          <cell r="B137">
            <v>56795</v>
          </cell>
          <cell r="C137">
            <v>200</v>
          </cell>
          <cell r="D137" t="str">
            <v xml:space="preserve">   SQ</v>
          </cell>
          <cell r="E137">
            <v>0</v>
          </cell>
          <cell r="F137">
            <v>10172392.52</v>
          </cell>
          <cell r="G137">
            <v>435955</v>
          </cell>
          <cell r="H137">
            <v>9736438</v>
          </cell>
          <cell r="I137">
            <v>303926</v>
          </cell>
          <cell r="J137">
            <v>2.99</v>
          </cell>
          <cell r="K137">
            <v>33.47</v>
          </cell>
          <cell r="L137" t="str">
            <v xml:space="preserve">               </v>
          </cell>
          <cell r="M137" t="str">
            <v xml:space="preserve">               </v>
          </cell>
          <cell r="N137" t="str">
            <v xml:space="preserve">               </v>
          </cell>
          <cell r="O137">
            <v>4.3</v>
          </cell>
          <cell r="P137">
            <v>1.5</v>
          </cell>
          <cell r="Q137">
            <v>435955</v>
          </cell>
          <cell r="R137">
            <v>290931</v>
          </cell>
          <cell r="S137">
            <v>2.86</v>
          </cell>
        </row>
        <row r="138">
          <cell r="A138" t="str">
            <v xml:space="preserve">341.80 40124        </v>
          </cell>
          <cell r="B138">
            <v>56430</v>
          </cell>
          <cell r="C138">
            <v>200</v>
          </cell>
          <cell r="D138" t="str">
            <v xml:space="preserve">   SQ</v>
          </cell>
          <cell r="E138">
            <v>0</v>
          </cell>
          <cell r="F138">
            <v>5452354.2300000004</v>
          </cell>
          <cell r="G138">
            <v>389065</v>
          </cell>
          <cell r="H138">
            <v>5063289</v>
          </cell>
          <cell r="I138">
            <v>167920</v>
          </cell>
          <cell r="J138">
            <v>3.08</v>
          </cell>
          <cell r="K138">
            <v>32.47</v>
          </cell>
          <cell r="L138" t="str">
            <v xml:space="preserve">               </v>
          </cell>
          <cell r="M138" t="str">
            <v xml:space="preserve">               </v>
          </cell>
          <cell r="N138" t="str">
            <v xml:space="preserve">               </v>
          </cell>
          <cell r="O138">
            <v>7.1</v>
          </cell>
          <cell r="P138">
            <v>2.5</v>
          </cell>
          <cell r="Q138">
            <v>389065</v>
          </cell>
          <cell r="R138">
            <v>155949</v>
          </cell>
          <cell r="S138">
            <v>2.86</v>
          </cell>
        </row>
        <row r="139">
          <cell r="A139" t="str">
            <v xml:space="preserve">341.80 40125        </v>
          </cell>
          <cell r="B139">
            <v>57161</v>
          </cell>
          <cell r="C139">
            <v>200</v>
          </cell>
          <cell r="D139" t="str">
            <v xml:space="preserve">   SQ</v>
          </cell>
          <cell r="E139">
            <v>0</v>
          </cell>
          <cell r="F139">
            <v>6169889.7999999998</v>
          </cell>
          <cell r="G139">
            <v>88168</v>
          </cell>
          <cell r="H139">
            <v>6081722</v>
          </cell>
          <cell r="I139">
            <v>178993</v>
          </cell>
          <cell r="J139">
            <v>2.9</v>
          </cell>
          <cell r="K139">
            <v>34.47</v>
          </cell>
          <cell r="L139" t="str">
            <v xml:space="preserve">               </v>
          </cell>
          <cell r="M139" t="str">
            <v xml:space="preserve">               </v>
          </cell>
          <cell r="N139" t="str">
            <v xml:space="preserve">               </v>
          </cell>
          <cell r="O139">
            <v>1.4</v>
          </cell>
          <cell r="P139">
            <v>0.5</v>
          </cell>
          <cell r="Q139">
            <v>88168</v>
          </cell>
          <cell r="R139">
            <v>176459</v>
          </cell>
          <cell r="S139">
            <v>2.86</v>
          </cell>
        </row>
        <row r="140">
          <cell r="A140" t="str">
            <v xml:space="preserve">341.80 40127        </v>
          </cell>
          <cell r="B140">
            <v>56065</v>
          </cell>
          <cell r="C140">
            <v>200</v>
          </cell>
          <cell r="D140" t="str">
            <v xml:space="preserve">   SQ</v>
          </cell>
          <cell r="E140">
            <v>0</v>
          </cell>
          <cell r="F140">
            <v>6531482.25</v>
          </cell>
          <cell r="G140">
            <v>652943</v>
          </cell>
          <cell r="H140">
            <v>5878539</v>
          </cell>
          <cell r="I140">
            <v>207546</v>
          </cell>
          <cell r="J140">
            <v>3.18</v>
          </cell>
          <cell r="K140">
            <v>31.47</v>
          </cell>
          <cell r="L140" t="str">
            <v xml:space="preserve">               </v>
          </cell>
          <cell r="M140" t="str">
            <v xml:space="preserve">               </v>
          </cell>
          <cell r="N140" t="str">
            <v xml:space="preserve">               </v>
          </cell>
          <cell r="O140">
            <v>10</v>
          </cell>
          <cell r="P140">
            <v>3.5</v>
          </cell>
          <cell r="Q140">
            <v>652943</v>
          </cell>
          <cell r="R140">
            <v>186807</v>
          </cell>
          <cell r="S140">
            <v>2.86</v>
          </cell>
        </row>
        <row r="141">
          <cell r="A141" t="str">
            <v xml:space="preserve">341.80 40132        </v>
          </cell>
          <cell r="B141">
            <v>56795</v>
          </cell>
          <cell r="C141">
            <v>200</v>
          </cell>
          <cell r="D141" t="str">
            <v xml:space="preserve">   SQ</v>
          </cell>
          <cell r="E141">
            <v>0</v>
          </cell>
          <cell r="F141">
            <v>10985672.050000001</v>
          </cell>
          <cell r="G141">
            <v>470799</v>
          </cell>
          <cell r="H141">
            <v>10514873</v>
          </cell>
          <cell r="I141">
            <v>328224</v>
          </cell>
          <cell r="J141">
            <v>2.99</v>
          </cell>
          <cell r="K141">
            <v>33.47</v>
          </cell>
          <cell r="L141" t="str">
            <v xml:space="preserve">               </v>
          </cell>
          <cell r="M141" t="str">
            <v xml:space="preserve">               </v>
          </cell>
          <cell r="N141" t="str">
            <v xml:space="preserve">               </v>
          </cell>
          <cell r="O141">
            <v>4.3</v>
          </cell>
          <cell r="P141">
            <v>1.5</v>
          </cell>
          <cell r="Q141">
            <v>470799</v>
          </cell>
          <cell r="R141">
            <v>314192</v>
          </cell>
          <cell r="S141">
            <v>2.86</v>
          </cell>
        </row>
        <row r="142">
          <cell r="A142" t="str">
            <v xml:space="preserve">341.80 40134        </v>
          </cell>
          <cell r="B142">
            <v>56795</v>
          </cell>
          <cell r="C142">
            <v>200</v>
          </cell>
          <cell r="D142" t="str">
            <v xml:space="preserve">   SQ</v>
          </cell>
          <cell r="E142">
            <v>0</v>
          </cell>
          <cell r="F142">
            <v>5788769.0499999998</v>
          </cell>
          <cell r="G142">
            <v>248107</v>
          </cell>
          <cell r="H142">
            <v>5540662</v>
          </cell>
          <cell r="I142">
            <v>172954</v>
          </cell>
          <cell r="J142">
            <v>2.99</v>
          </cell>
          <cell r="K142">
            <v>33.47</v>
          </cell>
          <cell r="L142" t="str">
            <v xml:space="preserve">               </v>
          </cell>
          <cell r="M142" t="str">
            <v xml:space="preserve">               </v>
          </cell>
          <cell r="N142" t="str">
            <v xml:space="preserve">               </v>
          </cell>
          <cell r="O142">
            <v>4.3</v>
          </cell>
          <cell r="P142">
            <v>1.5</v>
          </cell>
          <cell r="Q142">
            <v>248107</v>
          </cell>
          <cell r="R142">
            <v>165559</v>
          </cell>
          <cell r="S142">
            <v>2.86</v>
          </cell>
        </row>
        <row r="143">
          <cell r="A143" t="str">
            <v xml:space="preserve">341.80 40139        </v>
          </cell>
          <cell r="B143">
            <v>56430</v>
          </cell>
          <cell r="C143">
            <v>200</v>
          </cell>
          <cell r="D143" t="str">
            <v xml:space="preserve">   SQ</v>
          </cell>
          <cell r="E143">
            <v>0</v>
          </cell>
          <cell r="F143">
            <v>5014119.05</v>
          </cell>
          <cell r="G143">
            <v>358157</v>
          </cell>
          <cell r="H143">
            <v>4655962</v>
          </cell>
          <cell r="I143">
            <v>154423</v>
          </cell>
          <cell r="J143">
            <v>3.08</v>
          </cell>
          <cell r="K143">
            <v>32.47</v>
          </cell>
          <cell r="L143" t="str">
            <v xml:space="preserve">               </v>
          </cell>
          <cell r="M143" t="str">
            <v xml:space="preserve">               </v>
          </cell>
          <cell r="N143" t="str">
            <v xml:space="preserve">               </v>
          </cell>
          <cell r="O143">
            <v>7.1</v>
          </cell>
          <cell r="P143">
            <v>2.5</v>
          </cell>
          <cell r="Q143">
            <v>358157</v>
          </cell>
          <cell r="R143">
            <v>143404</v>
          </cell>
          <cell r="S143">
            <v>2.86</v>
          </cell>
        </row>
        <row r="144">
          <cell r="A144" t="str">
            <v xml:space="preserve">341.80 40140        </v>
          </cell>
          <cell r="B144">
            <v>56430</v>
          </cell>
          <cell r="C144">
            <v>200</v>
          </cell>
          <cell r="D144" t="str">
            <v xml:space="preserve">   SQ</v>
          </cell>
          <cell r="E144">
            <v>0</v>
          </cell>
          <cell r="F144">
            <v>11166673.199999999</v>
          </cell>
          <cell r="G144">
            <v>492674</v>
          </cell>
          <cell r="H144">
            <v>10673999</v>
          </cell>
          <cell r="I144">
            <v>343484</v>
          </cell>
          <cell r="J144">
            <v>3.08</v>
          </cell>
          <cell r="K144">
            <v>32.51</v>
          </cell>
          <cell r="L144" t="str">
            <v xml:space="preserve">               </v>
          </cell>
          <cell r="M144" t="str">
            <v xml:space="preserve">               </v>
          </cell>
          <cell r="N144" t="str">
            <v xml:space="preserve">               </v>
          </cell>
          <cell r="O144">
            <v>4.4000000000000004</v>
          </cell>
          <cell r="P144">
            <v>1.5</v>
          </cell>
          <cell r="Q144">
            <v>492674</v>
          </cell>
          <cell r="R144">
            <v>328300</v>
          </cell>
          <cell r="S144">
            <v>2.94</v>
          </cell>
        </row>
        <row r="145">
          <cell r="A145" t="str">
            <v xml:space="preserve">341.80 40150        </v>
          </cell>
          <cell r="B145">
            <v>56795</v>
          </cell>
          <cell r="C145">
            <v>200</v>
          </cell>
          <cell r="D145" t="str">
            <v xml:space="preserve">   SQ</v>
          </cell>
          <cell r="E145">
            <v>0</v>
          </cell>
          <cell r="F145">
            <v>5527836.6399999997</v>
          </cell>
          <cell r="G145">
            <v>236923</v>
          </cell>
          <cell r="H145">
            <v>5290914</v>
          </cell>
          <cell r="I145">
            <v>165158</v>
          </cell>
          <cell r="J145">
            <v>2.99</v>
          </cell>
          <cell r="K145">
            <v>33.47</v>
          </cell>
          <cell r="L145" t="str">
            <v xml:space="preserve">               </v>
          </cell>
          <cell r="M145" t="str">
            <v xml:space="preserve">               </v>
          </cell>
          <cell r="N145" t="str">
            <v xml:space="preserve">               </v>
          </cell>
          <cell r="O145">
            <v>4.3</v>
          </cell>
          <cell r="P145">
            <v>1.5</v>
          </cell>
          <cell r="Q145">
            <v>236923</v>
          </cell>
          <cell r="R145">
            <v>158096</v>
          </cell>
          <cell r="S145">
            <v>2.86</v>
          </cell>
        </row>
        <row r="146">
          <cell r="A146" t="str">
            <v xml:space="preserve">341.80 40201        </v>
          </cell>
          <cell r="B146">
            <v>57161</v>
          </cell>
          <cell r="C146">
            <v>200</v>
          </cell>
          <cell r="D146" t="str">
            <v xml:space="preserve">   SQ</v>
          </cell>
          <cell r="E146">
            <v>0</v>
          </cell>
          <cell r="F146">
            <v>6771282.2999999998</v>
          </cell>
          <cell r="G146">
            <v>96762</v>
          </cell>
          <cell r="H146">
            <v>6674520</v>
          </cell>
          <cell r="I146">
            <v>196440</v>
          </cell>
          <cell r="J146">
            <v>2.9</v>
          </cell>
          <cell r="K146">
            <v>34.47</v>
          </cell>
          <cell r="L146" t="str">
            <v xml:space="preserve">               </v>
          </cell>
          <cell r="M146" t="str">
            <v xml:space="preserve">               </v>
          </cell>
          <cell r="N146" t="str">
            <v xml:space="preserve">               </v>
          </cell>
          <cell r="O146">
            <v>1.4</v>
          </cell>
          <cell r="P146">
            <v>0.5</v>
          </cell>
          <cell r="Q146">
            <v>96762</v>
          </cell>
          <cell r="R146">
            <v>193659</v>
          </cell>
          <cell r="S146">
            <v>2.86</v>
          </cell>
        </row>
        <row r="147">
          <cell r="A147" t="str">
            <v xml:space="preserve">341.80 40202        </v>
          </cell>
          <cell r="B147">
            <v>57161</v>
          </cell>
          <cell r="C147">
            <v>200</v>
          </cell>
          <cell r="D147" t="str">
            <v xml:space="preserve">   SQ</v>
          </cell>
          <cell r="E147">
            <v>0</v>
          </cell>
          <cell r="F147">
            <v>5920648.5800000001</v>
          </cell>
          <cell r="G147">
            <v>84606</v>
          </cell>
          <cell r="H147">
            <v>5836043</v>
          </cell>
          <cell r="I147">
            <v>171762</v>
          </cell>
          <cell r="J147">
            <v>2.9</v>
          </cell>
          <cell r="K147">
            <v>34.47</v>
          </cell>
          <cell r="L147" t="str">
            <v xml:space="preserve">               </v>
          </cell>
          <cell r="M147" t="str">
            <v xml:space="preserve">               </v>
          </cell>
          <cell r="N147" t="str">
            <v xml:space="preserve">               </v>
          </cell>
          <cell r="O147">
            <v>1.4</v>
          </cell>
          <cell r="P147">
            <v>0.5</v>
          </cell>
          <cell r="Q147">
            <v>84606</v>
          </cell>
          <cell r="R147">
            <v>169331</v>
          </cell>
          <cell r="S147">
            <v>2.86</v>
          </cell>
        </row>
        <row r="148">
          <cell r="A148" t="str">
            <v xml:space="preserve">341.80 40203        </v>
          </cell>
          <cell r="B148">
            <v>56795</v>
          </cell>
          <cell r="C148">
            <v>200</v>
          </cell>
          <cell r="D148" t="str">
            <v xml:space="preserve">   SQ</v>
          </cell>
          <cell r="E148">
            <v>0</v>
          </cell>
          <cell r="F148">
            <v>5912249.7000000002</v>
          </cell>
          <cell r="G148">
            <v>248809</v>
          </cell>
          <cell r="H148">
            <v>5663441</v>
          </cell>
          <cell r="I148">
            <v>176643</v>
          </cell>
          <cell r="J148">
            <v>2.99</v>
          </cell>
          <cell r="K148">
            <v>33.47</v>
          </cell>
          <cell r="L148" t="str">
            <v xml:space="preserve">               </v>
          </cell>
          <cell r="M148" t="str">
            <v xml:space="preserve">               </v>
          </cell>
          <cell r="N148" t="str">
            <v xml:space="preserve">               </v>
          </cell>
          <cell r="O148">
            <v>4.2</v>
          </cell>
          <cell r="P148">
            <v>1.5</v>
          </cell>
          <cell r="Q148">
            <v>248809</v>
          </cell>
          <cell r="R148">
            <v>169221</v>
          </cell>
          <cell r="S148">
            <v>2.86</v>
          </cell>
        </row>
        <row r="149">
          <cell r="A149" t="str">
            <v xml:space="preserve">341.80 40204        </v>
          </cell>
          <cell r="B149">
            <v>56795</v>
          </cell>
          <cell r="C149">
            <v>200</v>
          </cell>
          <cell r="D149" t="str">
            <v xml:space="preserve">   SQ</v>
          </cell>
          <cell r="E149">
            <v>0</v>
          </cell>
          <cell r="F149">
            <v>5777199.7599999998</v>
          </cell>
          <cell r="G149">
            <v>247611</v>
          </cell>
          <cell r="H149">
            <v>5529589</v>
          </cell>
          <cell r="I149">
            <v>172608</v>
          </cell>
          <cell r="J149">
            <v>2.99</v>
          </cell>
          <cell r="K149">
            <v>33.47</v>
          </cell>
          <cell r="L149" t="str">
            <v xml:space="preserve">               </v>
          </cell>
          <cell r="M149" t="str">
            <v xml:space="preserve">               </v>
          </cell>
          <cell r="N149" t="str">
            <v xml:space="preserve">               </v>
          </cell>
          <cell r="O149">
            <v>4.3</v>
          </cell>
          <cell r="P149">
            <v>1.5</v>
          </cell>
          <cell r="Q149">
            <v>247611</v>
          </cell>
          <cell r="R149">
            <v>165228</v>
          </cell>
          <cell r="S149">
            <v>2.86</v>
          </cell>
        </row>
        <row r="150">
          <cell r="A150" t="str">
            <v xml:space="preserve">341.80 40205        </v>
          </cell>
          <cell r="B150">
            <v>57161</v>
          </cell>
          <cell r="C150">
            <v>200</v>
          </cell>
          <cell r="D150" t="str">
            <v xml:space="preserve">   SQ</v>
          </cell>
          <cell r="E150">
            <v>0</v>
          </cell>
          <cell r="F150">
            <v>5820042.71</v>
          </cell>
          <cell r="G150">
            <v>83168</v>
          </cell>
          <cell r="H150">
            <v>5736875</v>
          </cell>
          <cell r="I150">
            <v>168844</v>
          </cell>
          <cell r="J150">
            <v>2.9</v>
          </cell>
          <cell r="K150">
            <v>34.47</v>
          </cell>
          <cell r="L150" t="str">
            <v xml:space="preserve">               </v>
          </cell>
          <cell r="M150" t="str">
            <v xml:space="preserve">               </v>
          </cell>
          <cell r="N150" t="str">
            <v xml:space="preserve">               </v>
          </cell>
          <cell r="O150">
            <v>1.4</v>
          </cell>
          <cell r="P150">
            <v>0.5</v>
          </cell>
          <cell r="Q150">
            <v>83168</v>
          </cell>
          <cell r="R150">
            <v>166453</v>
          </cell>
          <cell r="S150">
            <v>2.86</v>
          </cell>
        </row>
        <row r="151">
          <cell r="A151" t="str">
            <v xml:space="preserve">341.80 40206        </v>
          </cell>
          <cell r="B151">
            <v>56795</v>
          </cell>
          <cell r="C151">
            <v>200</v>
          </cell>
          <cell r="D151" t="str">
            <v xml:space="preserve">   SQ</v>
          </cell>
          <cell r="E151">
            <v>0</v>
          </cell>
          <cell r="F151">
            <v>5589068.3099999996</v>
          </cell>
          <cell r="G151">
            <v>239547</v>
          </cell>
          <cell r="H151">
            <v>5349521</v>
          </cell>
          <cell r="I151">
            <v>166987</v>
          </cell>
          <cell r="J151">
            <v>2.99</v>
          </cell>
          <cell r="K151">
            <v>33.47</v>
          </cell>
          <cell r="L151" t="str">
            <v xml:space="preserve">               </v>
          </cell>
          <cell r="M151" t="str">
            <v xml:space="preserve">               </v>
          </cell>
          <cell r="N151" t="str">
            <v xml:space="preserve">               </v>
          </cell>
          <cell r="O151">
            <v>4.3</v>
          </cell>
          <cell r="P151">
            <v>1.5</v>
          </cell>
          <cell r="Q151">
            <v>239547</v>
          </cell>
          <cell r="R151">
            <v>159847</v>
          </cell>
          <cell r="S151">
            <v>2.86</v>
          </cell>
        </row>
        <row r="152">
          <cell r="A152" t="str">
            <v xml:space="preserve">341.80 40207        </v>
          </cell>
          <cell r="B152">
            <v>57161</v>
          </cell>
          <cell r="C152">
            <v>200</v>
          </cell>
          <cell r="D152" t="str">
            <v xml:space="preserve">   SQ</v>
          </cell>
          <cell r="E152">
            <v>0</v>
          </cell>
          <cell r="F152">
            <v>6582440.3799999999</v>
          </cell>
          <cell r="G152">
            <v>94063</v>
          </cell>
          <cell r="H152">
            <v>6488377</v>
          </cell>
          <cell r="I152">
            <v>190961</v>
          </cell>
          <cell r="J152">
            <v>2.9</v>
          </cell>
          <cell r="K152">
            <v>34.47</v>
          </cell>
          <cell r="L152" t="str">
            <v xml:space="preserve">               </v>
          </cell>
          <cell r="M152" t="str">
            <v xml:space="preserve">               </v>
          </cell>
          <cell r="N152" t="str">
            <v xml:space="preserve">               </v>
          </cell>
          <cell r="O152">
            <v>1.4</v>
          </cell>
          <cell r="P152">
            <v>0.5</v>
          </cell>
          <cell r="Q152">
            <v>94063</v>
          </cell>
          <cell r="R152">
            <v>188258</v>
          </cell>
          <cell r="S152">
            <v>2.86</v>
          </cell>
        </row>
        <row r="153">
          <cell r="A153" t="str">
            <v xml:space="preserve">341.80 40208        </v>
          </cell>
          <cell r="B153">
            <v>57161</v>
          </cell>
          <cell r="C153">
            <v>200</v>
          </cell>
          <cell r="D153" t="str">
            <v xml:space="preserve">   SQ</v>
          </cell>
          <cell r="E153">
            <v>0</v>
          </cell>
          <cell r="F153">
            <v>5903950.25</v>
          </cell>
          <cell r="G153">
            <v>84367</v>
          </cell>
          <cell r="H153">
            <v>5819583</v>
          </cell>
          <cell r="I153">
            <v>171278</v>
          </cell>
          <cell r="J153">
            <v>2.9</v>
          </cell>
          <cell r="K153">
            <v>34.47</v>
          </cell>
          <cell r="L153" t="str">
            <v xml:space="preserve">               </v>
          </cell>
          <cell r="M153" t="str">
            <v xml:space="preserve">               </v>
          </cell>
          <cell r="N153" t="str">
            <v xml:space="preserve">               </v>
          </cell>
          <cell r="O153">
            <v>1.4</v>
          </cell>
          <cell r="P153">
            <v>0.5</v>
          </cell>
          <cell r="Q153">
            <v>84367</v>
          </cell>
          <cell r="R153">
            <v>168853</v>
          </cell>
          <cell r="S153">
            <v>2.86</v>
          </cell>
        </row>
        <row r="154">
          <cell r="A154" t="str">
            <v xml:space="preserve">341.80 40209        </v>
          </cell>
          <cell r="B154">
            <v>57161</v>
          </cell>
          <cell r="C154">
            <v>200</v>
          </cell>
          <cell r="D154" t="str">
            <v xml:space="preserve">   SQ</v>
          </cell>
          <cell r="E154">
            <v>0</v>
          </cell>
          <cell r="F154">
            <v>6096173.5</v>
          </cell>
          <cell r="G154">
            <v>87114</v>
          </cell>
          <cell r="H154">
            <v>6009060</v>
          </cell>
          <cell r="I154">
            <v>176854</v>
          </cell>
          <cell r="J154">
            <v>2.9</v>
          </cell>
          <cell r="K154">
            <v>34.47</v>
          </cell>
          <cell r="L154" t="str">
            <v xml:space="preserve">               </v>
          </cell>
          <cell r="M154" t="str">
            <v xml:space="preserve">               </v>
          </cell>
          <cell r="N154" t="str">
            <v xml:space="preserve">               </v>
          </cell>
          <cell r="O154">
            <v>1.4</v>
          </cell>
          <cell r="P154">
            <v>0.5</v>
          </cell>
          <cell r="Q154">
            <v>87114</v>
          </cell>
          <cell r="R154">
            <v>174351</v>
          </cell>
          <cell r="S154">
            <v>2.86</v>
          </cell>
        </row>
        <row r="155">
          <cell r="A155" t="str">
            <v xml:space="preserve">341.80 40211        </v>
          </cell>
          <cell r="B155">
            <v>57161</v>
          </cell>
          <cell r="C155">
            <v>200</v>
          </cell>
          <cell r="D155" t="str">
            <v xml:space="preserve">   SQ</v>
          </cell>
          <cell r="E155">
            <v>0</v>
          </cell>
          <cell r="F155">
            <v>5812846.4500000002</v>
          </cell>
          <cell r="G155">
            <v>83066</v>
          </cell>
          <cell r="H155">
            <v>5729780</v>
          </cell>
          <cell r="I155">
            <v>168635</v>
          </cell>
          <cell r="J155">
            <v>2.9</v>
          </cell>
          <cell r="K155">
            <v>34.47</v>
          </cell>
          <cell r="L155" t="str">
            <v xml:space="preserve">               </v>
          </cell>
          <cell r="M155" t="str">
            <v xml:space="preserve">               </v>
          </cell>
          <cell r="N155" t="str">
            <v xml:space="preserve">               </v>
          </cell>
          <cell r="O155">
            <v>1.4</v>
          </cell>
          <cell r="P155">
            <v>0.5</v>
          </cell>
          <cell r="Q155">
            <v>83066</v>
          </cell>
          <cell r="R155">
            <v>166247</v>
          </cell>
          <cell r="S155">
            <v>2.86</v>
          </cell>
        </row>
        <row r="156">
          <cell r="A156" t="str">
            <v xml:space="preserve">341.80 40901        </v>
          </cell>
          <cell r="B156">
            <v>56795</v>
          </cell>
          <cell r="C156">
            <v>200</v>
          </cell>
          <cell r="D156" t="str">
            <v xml:space="preserve">   SQ</v>
          </cell>
          <cell r="E156">
            <v>0</v>
          </cell>
          <cell r="F156">
            <v>10703226.65</v>
          </cell>
          <cell r="G156">
            <v>458740</v>
          </cell>
          <cell r="H156">
            <v>10244487</v>
          </cell>
          <cell r="I156">
            <v>319786</v>
          </cell>
          <cell r="J156">
            <v>2.99</v>
          </cell>
          <cell r="K156">
            <v>33.47</v>
          </cell>
          <cell r="L156" t="str">
            <v xml:space="preserve">               </v>
          </cell>
          <cell r="M156" t="str">
            <v xml:space="preserve">               </v>
          </cell>
          <cell r="N156" t="str">
            <v xml:space="preserve">               </v>
          </cell>
          <cell r="O156">
            <v>4.3</v>
          </cell>
          <cell r="P156">
            <v>1.5</v>
          </cell>
          <cell r="Q156">
            <v>458740</v>
          </cell>
          <cell r="R156">
            <v>306112</v>
          </cell>
          <cell r="S156">
            <v>2.86</v>
          </cell>
        </row>
        <row r="157">
          <cell r="A157" t="str">
            <v xml:space="preserve">341.80 40902        </v>
          </cell>
          <cell r="B157">
            <v>56795</v>
          </cell>
          <cell r="C157">
            <v>200</v>
          </cell>
          <cell r="D157" t="str">
            <v xml:space="preserve">   SQ</v>
          </cell>
          <cell r="E157">
            <v>0</v>
          </cell>
          <cell r="F157">
            <v>7023285.4000000004</v>
          </cell>
          <cell r="G157">
            <v>301018</v>
          </cell>
          <cell r="H157">
            <v>6722267</v>
          </cell>
          <cell r="I157">
            <v>209838</v>
          </cell>
          <cell r="J157">
            <v>2.99</v>
          </cell>
          <cell r="K157">
            <v>33.47</v>
          </cell>
          <cell r="L157" t="str">
            <v xml:space="preserve">               </v>
          </cell>
          <cell r="M157" t="str">
            <v xml:space="preserve">               </v>
          </cell>
          <cell r="N157" t="str">
            <v xml:space="preserve">               </v>
          </cell>
          <cell r="O157">
            <v>4.3</v>
          </cell>
          <cell r="P157">
            <v>1.5</v>
          </cell>
          <cell r="Q157">
            <v>301018</v>
          </cell>
          <cell r="R157">
            <v>200866</v>
          </cell>
          <cell r="S157">
            <v>2.86</v>
          </cell>
        </row>
        <row r="158">
          <cell r="A158" t="str">
            <v xml:space="preserve">341.80 40903        </v>
          </cell>
          <cell r="B158">
            <v>56795</v>
          </cell>
          <cell r="C158">
            <v>200</v>
          </cell>
          <cell r="D158" t="str">
            <v xml:space="preserve">   SQ</v>
          </cell>
          <cell r="E158">
            <v>0</v>
          </cell>
          <cell r="F158">
            <v>9573675.9700000007</v>
          </cell>
          <cell r="G158">
            <v>410178</v>
          </cell>
          <cell r="H158">
            <v>9163498</v>
          </cell>
          <cell r="I158">
            <v>286038</v>
          </cell>
          <cell r="J158">
            <v>2.99</v>
          </cell>
          <cell r="K158">
            <v>33.47</v>
          </cell>
          <cell r="L158" t="str">
            <v xml:space="preserve">               </v>
          </cell>
          <cell r="M158" t="str">
            <v xml:space="preserve">               </v>
          </cell>
          <cell r="N158" t="str">
            <v xml:space="preserve">               </v>
          </cell>
          <cell r="O158">
            <v>4.3</v>
          </cell>
          <cell r="P158">
            <v>1.5</v>
          </cell>
          <cell r="Q158">
            <v>410178</v>
          </cell>
          <cell r="R158">
            <v>273811</v>
          </cell>
          <cell r="S158">
            <v>2.86</v>
          </cell>
        </row>
        <row r="159">
          <cell r="A159" t="str">
            <v xml:space="preserve">341.80 40904        </v>
          </cell>
          <cell r="B159">
            <v>56795</v>
          </cell>
          <cell r="C159">
            <v>200</v>
          </cell>
          <cell r="D159" t="str">
            <v xml:space="preserve">   SQ</v>
          </cell>
          <cell r="E159">
            <v>0</v>
          </cell>
          <cell r="F159">
            <v>12640419.880000001</v>
          </cell>
          <cell r="G159">
            <v>541768</v>
          </cell>
          <cell r="H159">
            <v>12098652</v>
          </cell>
          <cell r="I159">
            <v>377664</v>
          </cell>
          <cell r="J159">
            <v>2.99</v>
          </cell>
          <cell r="K159">
            <v>33.47</v>
          </cell>
          <cell r="L159" t="str">
            <v xml:space="preserve">               </v>
          </cell>
          <cell r="M159" t="str">
            <v xml:space="preserve">               </v>
          </cell>
          <cell r="N159" t="str">
            <v xml:space="preserve">               </v>
          </cell>
          <cell r="O159">
            <v>4.3</v>
          </cell>
          <cell r="P159">
            <v>1.5</v>
          </cell>
          <cell r="Q159">
            <v>541768</v>
          </cell>
          <cell r="R159">
            <v>361516</v>
          </cell>
          <cell r="S159">
            <v>2.86</v>
          </cell>
        </row>
        <row r="160">
          <cell r="A160" t="str">
            <v xml:space="preserve">341.80 40905        </v>
          </cell>
          <cell r="B160">
            <v>56795</v>
          </cell>
          <cell r="C160">
            <v>200</v>
          </cell>
          <cell r="D160" t="str">
            <v xml:space="preserve">   SQ</v>
          </cell>
          <cell r="E160">
            <v>0</v>
          </cell>
          <cell r="F160">
            <v>6014604.0300000003</v>
          </cell>
          <cell r="G160">
            <v>257786</v>
          </cell>
          <cell r="H160">
            <v>5756818</v>
          </cell>
          <cell r="I160">
            <v>179701</v>
          </cell>
          <cell r="J160">
            <v>2.99</v>
          </cell>
          <cell r="K160">
            <v>33.47</v>
          </cell>
          <cell r="L160" t="str">
            <v xml:space="preserve">               </v>
          </cell>
          <cell r="M160" t="str">
            <v xml:space="preserve">               </v>
          </cell>
          <cell r="N160" t="str">
            <v xml:space="preserve">               </v>
          </cell>
          <cell r="O160">
            <v>4.3</v>
          </cell>
          <cell r="P160">
            <v>1.5</v>
          </cell>
          <cell r="Q160">
            <v>257786</v>
          </cell>
          <cell r="R160">
            <v>172018</v>
          </cell>
          <cell r="S160">
            <v>2.86</v>
          </cell>
        </row>
        <row r="161">
          <cell r="A161" t="str">
            <v xml:space="preserve">341.80 40906        </v>
          </cell>
          <cell r="B161">
            <v>56795</v>
          </cell>
          <cell r="C161">
            <v>200</v>
          </cell>
          <cell r="D161" t="str">
            <v xml:space="preserve">   SQ</v>
          </cell>
          <cell r="E161">
            <v>0</v>
          </cell>
          <cell r="F161">
            <v>5834272.9100000001</v>
          </cell>
          <cell r="G161">
            <v>250057</v>
          </cell>
          <cell r="H161">
            <v>5584216</v>
          </cell>
          <cell r="I161">
            <v>174314</v>
          </cell>
          <cell r="J161">
            <v>2.99</v>
          </cell>
          <cell r="K161">
            <v>33.47</v>
          </cell>
          <cell r="L161" t="str">
            <v xml:space="preserve">               </v>
          </cell>
          <cell r="M161" t="str">
            <v xml:space="preserve">               </v>
          </cell>
          <cell r="N161" t="str">
            <v xml:space="preserve">               </v>
          </cell>
          <cell r="O161">
            <v>4.3</v>
          </cell>
          <cell r="P161">
            <v>1.5</v>
          </cell>
          <cell r="Q161">
            <v>250057</v>
          </cell>
          <cell r="R161">
            <v>166860</v>
          </cell>
          <cell r="S161">
            <v>2.86</v>
          </cell>
        </row>
        <row r="162">
          <cell r="A162" t="str">
            <v xml:space="preserve">341.80 40921        </v>
          </cell>
          <cell r="B162">
            <v>57161</v>
          </cell>
          <cell r="C162">
            <v>200</v>
          </cell>
          <cell r="D162" t="str">
            <v xml:space="preserve">   SQ</v>
          </cell>
          <cell r="E162">
            <v>0</v>
          </cell>
          <cell r="F162">
            <v>43524439.18</v>
          </cell>
          <cell r="G162">
            <v>621964</v>
          </cell>
          <cell r="H162">
            <v>42902475</v>
          </cell>
          <cell r="I162">
            <v>1262676</v>
          </cell>
          <cell r="J162">
            <v>2.9</v>
          </cell>
          <cell r="K162">
            <v>34.47</v>
          </cell>
          <cell r="L162" t="str">
            <v xml:space="preserve">               </v>
          </cell>
          <cell r="M162" t="str">
            <v xml:space="preserve">               </v>
          </cell>
          <cell r="N162" t="str">
            <v xml:space="preserve">               </v>
          </cell>
          <cell r="O162">
            <v>1.4</v>
          </cell>
          <cell r="P162">
            <v>0.5</v>
          </cell>
          <cell r="Q162">
            <v>621964</v>
          </cell>
          <cell r="R162">
            <v>1244799</v>
          </cell>
          <cell r="S162">
            <v>2.86</v>
          </cell>
        </row>
        <row r="163">
          <cell r="A163" t="str">
            <v xml:space="preserve">341.80 49010        </v>
          </cell>
          <cell r="B163">
            <v>56795</v>
          </cell>
          <cell r="C163">
            <v>200</v>
          </cell>
          <cell r="D163" t="str">
            <v xml:space="preserve">   SQ</v>
          </cell>
          <cell r="E163">
            <v>0</v>
          </cell>
          <cell r="F163">
            <v>10483622.6</v>
          </cell>
          <cell r="G163">
            <v>445698</v>
          </cell>
          <cell r="H163">
            <v>10037925</v>
          </cell>
          <cell r="I163">
            <v>313224</v>
          </cell>
          <cell r="J163">
            <v>2.99</v>
          </cell>
          <cell r="K163">
            <v>33.47</v>
          </cell>
          <cell r="L163" t="str">
            <v xml:space="preserve">               </v>
          </cell>
          <cell r="M163" t="str">
            <v xml:space="preserve">               </v>
          </cell>
          <cell r="N163" t="str">
            <v xml:space="preserve">               </v>
          </cell>
          <cell r="O163">
            <v>4.3</v>
          </cell>
          <cell r="P163">
            <v>1.5</v>
          </cell>
          <cell r="Q163">
            <v>445698</v>
          </cell>
          <cell r="R163">
            <v>299935</v>
          </cell>
          <cell r="S163">
            <v>2.86</v>
          </cell>
        </row>
        <row r="164">
          <cell r="A164" t="str">
            <v xml:space="preserve">341.80 49020        </v>
          </cell>
          <cell r="B164">
            <v>57161</v>
          </cell>
          <cell r="C164">
            <v>200</v>
          </cell>
          <cell r="D164" t="str">
            <v xml:space="preserve">   SQ</v>
          </cell>
          <cell r="E164">
            <v>0</v>
          </cell>
          <cell r="F164">
            <v>9275183.9000000004</v>
          </cell>
          <cell r="G164">
            <v>132542</v>
          </cell>
          <cell r="H164">
            <v>9142642</v>
          </cell>
          <cell r="I164">
            <v>269080</v>
          </cell>
          <cell r="J164">
            <v>2.9</v>
          </cell>
          <cell r="K164">
            <v>34.47</v>
          </cell>
          <cell r="L164" t="str">
            <v xml:space="preserve">               </v>
          </cell>
          <cell r="M164" t="str">
            <v xml:space="preserve">               </v>
          </cell>
          <cell r="N164" t="str">
            <v xml:space="preserve">               </v>
          </cell>
          <cell r="O164">
            <v>1.4</v>
          </cell>
          <cell r="P164">
            <v>0.5</v>
          </cell>
          <cell r="Q164">
            <v>132542</v>
          </cell>
          <cell r="R164">
            <v>265270</v>
          </cell>
          <cell r="S164">
            <v>2.86</v>
          </cell>
        </row>
        <row r="165">
          <cell r="A165" t="str">
            <v xml:space="preserve">341.80 49030        </v>
          </cell>
          <cell r="B165">
            <v>57161</v>
          </cell>
          <cell r="C165">
            <v>200</v>
          </cell>
          <cell r="D165" t="str">
            <v xml:space="preserve">   SQ</v>
          </cell>
          <cell r="E165">
            <v>0</v>
          </cell>
          <cell r="F165">
            <v>9960092.9000000004</v>
          </cell>
          <cell r="G165">
            <v>142330</v>
          </cell>
          <cell r="H165">
            <v>9817763</v>
          </cell>
          <cell r="I165">
            <v>288950</v>
          </cell>
          <cell r="J165">
            <v>2.9</v>
          </cell>
          <cell r="K165">
            <v>34.47</v>
          </cell>
          <cell r="L165" t="str">
            <v xml:space="preserve">               </v>
          </cell>
          <cell r="M165" t="str">
            <v xml:space="preserve">               </v>
          </cell>
          <cell r="N165" t="str">
            <v xml:space="preserve">               </v>
          </cell>
          <cell r="O165">
            <v>1.4</v>
          </cell>
          <cell r="P165">
            <v>0.5</v>
          </cell>
          <cell r="Q165">
            <v>142330</v>
          </cell>
          <cell r="R165">
            <v>284859</v>
          </cell>
          <cell r="S165">
            <v>2.86</v>
          </cell>
        </row>
        <row r="166">
          <cell r="A166" t="str">
            <v xml:space="preserve">341.80 49902        </v>
          </cell>
          <cell r="B166">
            <v>56065</v>
          </cell>
          <cell r="C166">
            <v>200</v>
          </cell>
          <cell r="D166" t="str">
            <v xml:space="preserve">   SQ</v>
          </cell>
          <cell r="E166">
            <v>0</v>
          </cell>
          <cell r="F166">
            <v>23024.12</v>
          </cell>
          <cell r="G166">
            <v>2954</v>
          </cell>
          <cell r="H166">
            <v>20070</v>
          </cell>
          <cell r="I166">
            <v>730</v>
          </cell>
          <cell r="J166">
            <v>3.17</v>
          </cell>
          <cell r="K166">
            <v>31.53</v>
          </cell>
          <cell r="L166" t="str">
            <v xml:space="preserve">               </v>
          </cell>
          <cell r="M166" t="str">
            <v xml:space="preserve">               </v>
          </cell>
          <cell r="N166" t="str">
            <v xml:space="preserve">               </v>
          </cell>
          <cell r="O166">
            <v>12.8</v>
          </cell>
          <cell r="P166">
            <v>4.7</v>
          </cell>
          <cell r="Q166">
            <v>2954</v>
          </cell>
          <cell r="R166">
            <v>637</v>
          </cell>
          <cell r="S166">
            <v>2.76</v>
          </cell>
        </row>
        <row r="167">
          <cell r="A167" t="str">
            <v xml:space="preserve">342.00 30101        </v>
          </cell>
          <cell r="B167">
            <v>48029</v>
          </cell>
          <cell r="C167">
            <v>60</v>
          </cell>
          <cell r="D167" t="str">
            <v xml:space="preserve"> R0.5</v>
          </cell>
          <cell r="E167">
            <v>-1</v>
          </cell>
          <cell r="F167">
            <v>2084709.95</v>
          </cell>
          <cell r="G167">
            <v>1442191</v>
          </cell>
          <cell r="H167">
            <v>663366</v>
          </cell>
          <cell r="I167">
            <v>232658</v>
          </cell>
          <cell r="J167">
            <v>11.16</v>
          </cell>
          <cell r="K167">
            <v>9.0500000000000007</v>
          </cell>
          <cell r="L167" t="str">
            <v xml:space="preserve">               </v>
          </cell>
          <cell r="M167" t="str">
            <v xml:space="preserve">               </v>
          </cell>
          <cell r="N167" t="str">
            <v xml:space="preserve">               </v>
          </cell>
          <cell r="O167">
            <v>69.2</v>
          </cell>
          <cell r="P167">
            <v>29.3</v>
          </cell>
          <cell r="Q167">
            <v>1442191</v>
          </cell>
          <cell r="R167">
            <v>73273</v>
          </cell>
          <cell r="S167">
            <v>3.51</v>
          </cell>
        </row>
        <row r="168">
          <cell r="A168" t="str">
            <v xml:space="preserve">342.00 30102        </v>
          </cell>
          <cell r="B168">
            <v>48029</v>
          </cell>
          <cell r="C168">
            <v>60</v>
          </cell>
          <cell r="D168" t="str">
            <v xml:space="preserve"> R0.5</v>
          </cell>
          <cell r="E168">
            <v>-1</v>
          </cell>
          <cell r="F168">
            <v>3214518.11</v>
          </cell>
          <cell r="G168">
            <v>2175648</v>
          </cell>
          <cell r="H168">
            <v>1071015</v>
          </cell>
          <cell r="I168">
            <v>359144</v>
          </cell>
          <cell r="J168">
            <v>11.17</v>
          </cell>
          <cell r="K168">
            <v>9.0399999999999991</v>
          </cell>
          <cell r="L168" t="str">
            <v xml:space="preserve">               </v>
          </cell>
          <cell r="M168" t="str">
            <v xml:space="preserve">               </v>
          </cell>
          <cell r="N168" t="str">
            <v xml:space="preserve">               </v>
          </cell>
          <cell r="O168">
            <v>67.7</v>
          </cell>
          <cell r="P168">
            <v>32.799999999999997</v>
          </cell>
          <cell r="Q168">
            <v>2175648</v>
          </cell>
          <cell r="R168">
            <v>118498</v>
          </cell>
          <cell r="S168">
            <v>3.69</v>
          </cell>
        </row>
        <row r="169">
          <cell r="A169" t="str">
            <v xml:space="preserve">342.00 30203        </v>
          </cell>
          <cell r="B169">
            <v>57161</v>
          </cell>
          <cell r="C169">
            <v>60</v>
          </cell>
          <cell r="D169" t="str">
            <v xml:space="preserve"> R0.5</v>
          </cell>
          <cell r="E169">
            <v>-1</v>
          </cell>
          <cell r="F169">
            <v>2910892.75</v>
          </cell>
          <cell r="G169">
            <v>357196</v>
          </cell>
          <cell r="H169">
            <v>2582806</v>
          </cell>
          <cell r="I169">
            <v>97837</v>
          </cell>
          <cell r="J169">
            <v>3.36</v>
          </cell>
          <cell r="K169">
            <v>30.05</v>
          </cell>
          <cell r="L169" t="str">
            <v xml:space="preserve">               </v>
          </cell>
          <cell r="M169" t="str">
            <v xml:space="preserve">               </v>
          </cell>
          <cell r="N169" t="str">
            <v xml:space="preserve">               </v>
          </cell>
          <cell r="O169">
            <v>12.3</v>
          </cell>
          <cell r="P169">
            <v>5.3</v>
          </cell>
          <cell r="Q169">
            <v>357196</v>
          </cell>
          <cell r="R169">
            <v>85954</v>
          </cell>
          <cell r="S169">
            <v>2.95</v>
          </cell>
        </row>
        <row r="170">
          <cell r="A170" t="str">
            <v xml:space="preserve">342.00 30300        </v>
          </cell>
          <cell r="B170">
            <v>56065</v>
          </cell>
          <cell r="C170">
            <v>60</v>
          </cell>
          <cell r="D170" t="str">
            <v xml:space="preserve"> R0.5</v>
          </cell>
          <cell r="E170">
            <v>-2</v>
          </cell>
          <cell r="F170">
            <v>740848.49</v>
          </cell>
          <cell r="G170">
            <v>463594</v>
          </cell>
          <cell r="H170">
            <v>292071</v>
          </cell>
          <cell r="I170">
            <v>34584</v>
          </cell>
          <cell r="J170">
            <v>4.67</v>
          </cell>
          <cell r="K170">
            <v>21.85</v>
          </cell>
          <cell r="L170" t="str">
            <v xml:space="preserve">               </v>
          </cell>
          <cell r="M170" t="str">
            <v xml:space="preserve">               </v>
          </cell>
          <cell r="N170" t="str">
            <v xml:space="preserve">               </v>
          </cell>
          <cell r="O170">
            <v>62.6</v>
          </cell>
          <cell r="P170">
            <v>57.2</v>
          </cell>
          <cell r="Q170">
            <v>463594</v>
          </cell>
          <cell r="R170">
            <v>13370</v>
          </cell>
          <cell r="S170">
            <v>1.8</v>
          </cell>
        </row>
        <row r="171">
          <cell r="A171" t="str">
            <v xml:space="preserve">342.00 30301        </v>
          </cell>
          <cell r="B171">
            <v>56065</v>
          </cell>
          <cell r="C171">
            <v>60</v>
          </cell>
          <cell r="D171" t="str">
            <v xml:space="preserve"> R0.5</v>
          </cell>
          <cell r="E171">
            <v>-2</v>
          </cell>
          <cell r="F171">
            <v>5092052.04</v>
          </cell>
          <cell r="G171">
            <v>1066127</v>
          </cell>
          <cell r="H171">
            <v>4127766</v>
          </cell>
          <cell r="I171">
            <v>188321</v>
          </cell>
          <cell r="J171">
            <v>3.7</v>
          </cell>
          <cell r="K171">
            <v>27.58</v>
          </cell>
          <cell r="L171" t="str">
            <v xml:space="preserve">               </v>
          </cell>
          <cell r="M171" t="str">
            <v xml:space="preserve">               </v>
          </cell>
          <cell r="N171" t="str">
            <v xml:space="preserve">               </v>
          </cell>
          <cell r="O171">
            <v>20.9</v>
          </cell>
          <cell r="P171">
            <v>10.5</v>
          </cell>
          <cell r="Q171">
            <v>1066127</v>
          </cell>
          <cell r="R171">
            <v>149685</v>
          </cell>
          <cell r="S171">
            <v>2.94</v>
          </cell>
        </row>
        <row r="172">
          <cell r="A172" t="str">
            <v xml:space="preserve">342.00 30302        </v>
          </cell>
          <cell r="B172">
            <v>52412</v>
          </cell>
          <cell r="C172">
            <v>60</v>
          </cell>
          <cell r="D172" t="str">
            <v xml:space="preserve"> R0.5</v>
          </cell>
          <cell r="E172">
            <v>-1</v>
          </cell>
          <cell r="F172">
            <v>4388804.37</v>
          </cell>
          <cell r="G172">
            <v>1781334</v>
          </cell>
          <cell r="H172">
            <v>2651358</v>
          </cell>
          <cell r="I172">
            <v>226968</v>
          </cell>
          <cell r="J172">
            <v>5.17</v>
          </cell>
          <cell r="K172">
            <v>19.53</v>
          </cell>
          <cell r="L172" t="str">
            <v xml:space="preserve">               </v>
          </cell>
          <cell r="M172" t="str">
            <v xml:space="preserve">               </v>
          </cell>
          <cell r="N172" t="str">
            <v xml:space="preserve">               </v>
          </cell>
          <cell r="O172">
            <v>40.6</v>
          </cell>
          <cell r="P172">
            <v>16.8</v>
          </cell>
          <cell r="Q172">
            <v>1781334</v>
          </cell>
          <cell r="R172">
            <v>135763</v>
          </cell>
          <cell r="S172">
            <v>3.09</v>
          </cell>
        </row>
        <row r="173">
          <cell r="A173" t="str">
            <v xml:space="preserve">342.00 30303        </v>
          </cell>
          <cell r="B173">
            <v>57161</v>
          </cell>
          <cell r="C173">
            <v>60</v>
          </cell>
          <cell r="D173" t="str">
            <v xml:space="preserve"> R0.5</v>
          </cell>
          <cell r="E173">
            <v>-1</v>
          </cell>
          <cell r="F173">
            <v>1947602.43</v>
          </cell>
          <cell r="G173">
            <v>226357</v>
          </cell>
          <cell r="H173">
            <v>1740721</v>
          </cell>
          <cell r="I173">
            <v>65417</v>
          </cell>
          <cell r="J173">
            <v>3.36</v>
          </cell>
          <cell r="K173">
            <v>30.07</v>
          </cell>
          <cell r="L173" t="str">
            <v xml:space="preserve">               </v>
          </cell>
          <cell r="M173" t="str">
            <v xml:space="preserve">               </v>
          </cell>
          <cell r="N173" t="str">
            <v xml:space="preserve">               </v>
          </cell>
          <cell r="O173">
            <v>11.6</v>
          </cell>
          <cell r="P173">
            <v>5</v>
          </cell>
          <cell r="Q173">
            <v>226357</v>
          </cell>
          <cell r="R173">
            <v>57888</v>
          </cell>
          <cell r="S173">
            <v>2.97</v>
          </cell>
        </row>
        <row r="174">
          <cell r="A174" t="str">
            <v xml:space="preserve">342.00 30401        </v>
          </cell>
          <cell r="B174">
            <v>56795</v>
          </cell>
          <cell r="C174">
            <v>60</v>
          </cell>
          <cell r="D174" t="str">
            <v xml:space="preserve"> R0.5</v>
          </cell>
          <cell r="E174">
            <v>-2</v>
          </cell>
          <cell r="F174">
            <v>5407180.1200000001</v>
          </cell>
          <cell r="G174">
            <v>1376335</v>
          </cell>
          <cell r="H174">
            <v>4138989</v>
          </cell>
          <cell r="I174">
            <v>191305</v>
          </cell>
          <cell r="J174">
            <v>3.54</v>
          </cell>
          <cell r="K174">
            <v>28.83</v>
          </cell>
          <cell r="L174" t="str">
            <v xml:space="preserve">               </v>
          </cell>
          <cell r="M174" t="str">
            <v xml:space="preserve">               </v>
          </cell>
          <cell r="N174" t="str">
            <v xml:space="preserve">               </v>
          </cell>
          <cell r="O174">
            <v>25.5</v>
          </cell>
          <cell r="P174">
            <v>13.3</v>
          </cell>
          <cell r="Q174">
            <v>1376335</v>
          </cell>
          <cell r="R174">
            <v>143570</v>
          </cell>
          <cell r="S174">
            <v>2.66</v>
          </cell>
        </row>
        <row r="175">
          <cell r="A175" t="str">
            <v xml:space="preserve">342.00 30500        </v>
          </cell>
          <cell r="B175">
            <v>56795</v>
          </cell>
          <cell r="C175">
            <v>60</v>
          </cell>
          <cell r="D175" t="str">
            <v xml:space="preserve"> R0.5</v>
          </cell>
          <cell r="E175">
            <v>-2</v>
          </cell>
          <cell r="F175">
            <v>9575315.5800000001</v>
          </cell>
          <cell r="G175">
            <v>3047140</v>
          </cell>
          <cell r="H175">
            <v>6719682</v>
          </cell>
          <cell r="I175">
            <v>346587</v>
          </cell>
          <cell r="J175">
            <v>3.62</v>
          </cell>
          <cell r="K175">
            <v>28.18</v>
          </cell>
          <cell r="L175" t="str">
            <v xml:space="preserve">               </v>
          </cell>
          <cell r="M175" t="str">
            <v xml:space="preserve">               </v>
          </cell>
          <cell r="N175" t="str">
            <v xml:space="preserve">               </v>
          </cell>
          <cell r="O175">
            <v>31.8</v>
          </cell>
          <cell r="P175">
            <v>21</v>
          </cell>
          <cell r="Q175">
            <v>3047140</v>
          </cell>
          <cell r="R175">
            <v>238462</v>
          </cell>
          <cell r="S175">
            <v>2.4900000000000002</v>
          </cell>
        </row>
        <row r="176">
          <cell r="A176" t="str">
            <v xml:space="preserve">342.00 30502        </v>
          </cell>
          <cell r="B176">
            <v>52778</v>
          </cell>
          <cell r="C176">
            <v>60</v>
          </cell>
          <cell r="D176" t="str">
            <v xml:space="preserve"> R0.5</v>
          </cell>
          <cell r="E176">
            <v>-2</v>
          </cell>
          <cell r="F176">
            <v>165540.82999999999</v>
          </cell>
          <cell r="G176">
            <v>84619</v>
          </cell>
          <cell r="H176">
            <v>84233</v>
          </cell>
          <cell r="I176">
            <v>8472</v>
          </cell>
          <cell r="J176">
            <v>5.12</v>
          </cell>
          <cell r="K176">
            <v>19.93</v>
          </cell>
          <cell r="L176" t="str">
            <v xml:space="preserve">               </v>
          </cell>
          <cell r="M176" t="str">
            <v xml:space="preserve">               </v>
          </cell>
          <cell r="N176" t="str">
            <v xml:space="preserve">               </v>
          </cell>
          <cell r="O176">
            <v>51.1</v>
          </cell>
          <cell r="P176">
            <v>26.7</v>
          </cell>
          <cell r="Q176">
            <v>84619</v>
          </cell>
          <cell r="R176">
            <v>4226</v>
          </cell>
          <cell r="S176">
            <v>2.5499999999999998</v>
          </cell>
        </row>
        <row r="177">
          <cell r="A177" t="str">
            <v xml:space="preserve">342.00 30503        </v>
          </cell>
          <cell r="B177">
            <v>52778</v>
          </cell>
          <cell r="C177">
            <v>60</v>
          </cell>
          <cell r="D177" t="str">
            <v xml:space="preserve"> R0.5</v>
          </cell>
          <cell r="E177">
            <v>-2</v>
          </cell>
          <cell r="F177">
            <v>173143.35</v>
          </cell>
          <cell r="G177">
            <v>84799</v>
          </cell>
          <cell r="H177">
            <v>91807</v>
          </cell>
          <cell r="I177">
            <v>8830</v>
          </cell>
          <cell r="J177">
            <v>5.0999999999999996</v>
          </cell>
          <cell r="K177">
            <v>20</v>
          </cell>
          <cell r="L177" t="str">
            <v xml:space="preserve">               </v>
          </cell>
          <cell r="M177" t="str">
            <v xml:space="preserve">               </v>
          </cell>
          <cell r="N177" t="str">
            <v xml:space="preserve">               </v>
          </cell>
          <cell r="O177">
            <v>49</v>
          </cell>
          <cell r="P177">
            <v>25.6</v>
          </cell>
          <cell r="Q177">
            <v>84799</v>
          </cell>
          <cell r="R177">
            <v>4590</v>
          </cell>
          <cell r="S177">
            <v>2.65</v>
          </cell>
        </row>
        <row r="178">
          <cell r="A178" t="str">
            <v xml:space="preserve">342.00 30504        </v>
          </cell>
          <cell r="B178">
            <v>56795</v>
          </cell>
          <cell r="C178">
            <v>60</v>
          </cell>
          <cell r="D178" t="str">
            <v xml:space="preserve"> R0.5</v>
          </cell>
          <cell r="E178">
            <v>-2</v>
          </cell>
          <cell r="F178">
            <v>11426633.109999999</v>
          </cell>
          <cell r="G178">
            <v>3289614</v>
          </cell>
          <cell r="H178">
            <v>8365552</v>
          </cell>
          <cell r="I178">
            <v>406670</v>
          </cell>
          <cell r="J178">
            <v>3.56</v>
          </cell>
          <cell r="K178">
            <v>28.66</v>
          </cell>
          <cell r="L178" t="str">
            <v xml:space="preserve">               </v>
          </cell>
          <cell r="M178" t="str">
            <v xml:space="preserve">               </v>
          </cell>
          <cell r="N178" t="str">
            <v xml:space="preserve">               </v>
          </cell>
          <cell r="O178">
            <v>28.8</v>
          </cell>
          <cell r="P178">
            <v>15.6</v>
          </cell>
          <cell r="Q178">
            <v>3289614</v>
          </cell>
          <cell r="R178">
            <v>291839</v>
          </cell>
          <cell r="S178">
            <v>2.5499999999999998</v>
          </cell>
        </row>
        <row r="179">
          <cell r="A179" t="str">
            <v xml:space="preserve">342.00 30700        </v>
          </cell>
          <cell r="B179">
            <v>56065</v>
          </cell>
          <cell r="C179">
            <v>60</v>
          </cell>
          <cell r="D179" t="str">
            <v xml:space="preserve"> R0.5</v>
          </cell>
          <cell r="E179">
            <v>-2</v>
          </cell>
          <cell r="F179">
            <v>88462.45</v>
          </cell>
          <cell r="G179">
            <v>30509</v>
          </cell>
          <cell r="H179">
            <v>59723</v>
          </cell>
          <cell r="I179">
            <v>3336</v>
          </cell>
          <cell r="J179">
            <v>3.77</v>
          </cell>
          <cell r="K179">
            <v>27.05</v>
          </cell>
          <cell r="L179" t="str">
            <v xml:space="preserve">               </v>
          </cell>
          <cell r="M179" t="str">
            <v xml:space="preserve">               </v>
          </cell>
          <cell r="N179" t="str">
            <v xml:space="preserve">               </v>
          </cell>
          <cell r="O179">
            <v>34.5</v>
          </cell>
          <cell r="P179">
            <v>18.7</v>
          </cell>
          <cell r="Q179">
            <v>30509</v>
          </cell>
          <cell r="R179">
            <v>2208</v>
          </cell>
          <cell r="S179">
            <v>2.5</v>
          </cell>
        </row>
        <row r="180">
          <cell r="A180" t="str">
            <v xml:space="preserve">342.00 30701        </v>
          </cell>
          <cell r="B180">
            <v>56065</v>
          </cell>
          <cell r="C180">
            <v>60</v>
          </cell>
          <cell r="D180" t="str">
            <v xml:space="preserve"> R0.5</v>
          </cell>
          <cell r="E180">
            <v>-2</v>
          </cell>
          <cell r="F180">
            <v>1982945.19</v>
          </cell>
          <cell r="G180">
            <v>283266</v>
          </cell>
          <cell r="H180">
            <v>1739338</v>
          </cell>
          <cell r="I180">
            <v>72703</v>
          </cell>
          <cell r="J180">
            <v>3.67</v>
          </cell>
          <cell r="K180">
            <v>27.82</v>
          </cell>
          <cell r="L180" t="str">
            <v xml:space="preserve">               </v>
          </cell>
          <cell r="M180" t="str">
            <v xml:space="preserve">               </v>
          </cell>
          <cell r="N180" t="str">
            <v xml:space="preserve">               </v>
          </cell>
          <cell r="O180">
            <v>14.3</v>
          </cell>
          <cell r="P180">
            <v>6</v>
          </cell>
          <cell r="Q180">
            <v>283266</v>
          </cell>
          <cell r="R180">
            <v>62530</v>
          </cell>
          <cell r="S180">
            <v>3.15</v>
          </cell>
        </row>
        <row r="181">
          <cell r="A181" t="str">
            <v xml:space="preserve">342.00 30702        </v>
          </cell>
          <cell r="B181">
            <v>55700</v>
          </cell>
          <cell r="C181">
            <v>60</v>
          </cell>
          <cell r="D181" t="str">
            <v xml:space="preserve"> R0.5</v>
          </cell>
          <cell r="E181">
            <v>-2</v>
          </cell>
          <cell r="F181">
            <v>982324.3</v>
          </cell>
          <cell r="G181">
            <v>324402</v>
          </cell>
          <cell r="H181">
            <v>677569</v>
          </cell>
          <cell r="I181">
            <v>37968</v>
          </cell>
          <cell r="J181">
            <v>3.87</v>
          </cell>
          <cell r="K181">
            <v>26.39</v>
          </cell>
          <cell r="L181" t="str">
            <v xml:space="preserve">               </v>
          </cell>
          <cell r="M181" t="str">
            <v xml:space="preserve">               </v>
          </cell>
          <cell r="N181" t="str">
            <v xml:space="preserve">               </v>
          </cell>
          <cell r="O181">
            <v>33</v>
          </cell>
          <cell r="P181">
            <v>17.399999999999999</v>
          </cell>
          <cell r="Q181">
            <v>324402</v>
          </cell>
          <cell r="R181">
            <v>25671</v>
          </cell>
          <cell r="S181">
            <v>2.61</v>
          </cell>
        </row>
        <row r="182">
          <cell r="A182" t="str">
            <v xml:space="preserve">342.00 30801        </v>
          </cell>
          <cell r="B182">
            <v>57526</v>
          </cell>
          <cell r="C182">
            <v>60</v>
          </cell>
          <cell r="D182" t="str">
            <v xml:space="preserve"> R0.5</v>
          </cell>
          <cell r="E182">
            <v>-2</v>
          </cell>
          <cell r="F182">
            <v>12524955.68</v>
          </cell>
          <cell r="G182">
            <v>3274136</v>
          </cell>
          <cell r="H182">
            <v>9501319</v>
          </cell>
          <cell r="I182">
            <v>423870</v>
          </cell>
          <cell r="J182">
            <v>3.38</v>
          </cell>
          <cell r="K182">
            <v>30.14</v>
          </cell>
          <cell r="L182" t="str">
            <v xml:space="preserve">               </v>
          </cell>
          <cell r="M182" t="str">
            <v xml:space="preserve">               </v>
          </cell>
          <cell r="N182" t="str">
            <v xml:space="preserve">               </v>
          </cell>
          <cell r="O182">
            <v>26.1</v>
          </cell>
          <cell r="P182">
            <v>13.9</v>
          </cell>
          <cell r="Q182">
            <v>3274136</v>
          </cell>
          <cell r="R182">
            <v>315192</v>
          </cell>
          <cell r="S182">
            <v>2.52</v>
          </cell>
        </row>
        <row r="183">
          <cell r="A183" t="str">
            <v xml:space="preserve">342.00 30900        </v>
          </cell>
          <cell r="B183">
            <v>58987</v>
          </cell>
          <cell r="C183">
            <v>60</v>
          </cell>
          <cell r="D183" t="str">
            <v xml:space="preserve"> R0.5</v>
          </cell>
          <cell r="E183">
            <v>-2</v>
          </cell>
          <cell r="F183">
            <v>8611779.6400000006</v>
          </cell>
          <cell r="G183">
            <v>845334</v>
          </cell>
          <cell r="H183">
            <v>7938681</v>
          </cell>
          <cell r="I183">
            <v>260886</v>
          </cell>
          <cell r="J183">
            <v>3.03</v>
          </cell>
          <cell r="K183">
            <v>33.67</v>
          </cell>
          <cell r="L183" t="str">
            <v xml:space="preserve">               </v>
          </cell>
          <cell r="M183" t="str">
            <v xml:space="preserve">               </v>
          </cell>
          <cell r="N183" t="str">
            <v xml:space="preserve">               </v>
          </cell>
          <cell r="O183">
            <v>9.8000000000000007</v>
          </cell>
          <cell r="P183">
            <v>4.8</v>
          </cell>
          <cell r="Q183">
            <v>845334</v>
          </cell>
          <cell r="R183">
            <v>235756</v>
          </cell>
          <cell r="S183">
            <v>2.74</v>
          </cell>
        </row>
        <row r="184">
          <cell r="A184" t="str">
            <v xml:space="preserve">342.00 30901        </v>
          </cell>
          <cell r="B184">
            <v>58256</v>
          </cell>
          <cell r="C184">
            <v>60</v>
          </cell>
          <cell r="D184" t="str">
            <v xml:space="preserve"> R0.5</v>
          </cell>
          <cell r="E184">
            <v>-2</v>
          </cell>
          <cell r="F184">
            <v>17873153.91</v>
          </cell>
          <cell r="G184">
            <v>3699378</v>
          </cell>
          <cell r="H184">
            <v>14531239</v>
          </cell>
          <cell r="I184">
            <v>574012</v>
          </cell>
          <cell r="J184">
            <v>3.21</v>
          </cell>
          <cell r="K184">
            <v>31.76</v>
          </cell>
          <cell r="L184" t="str">
            <v xml:space="preserve">               </v>
          </cell>
          <cell r="M184" t="str">
            <v xml:space="preserve">               </v>
          </cell>
          <cell r="N184" t="str">
            <v xml:space="preserve">               </v>
          </cell>
          <cell r="O184">
            <v>20.7</v>
          </cell>
          <cell r="P184">
            <v>11</v>
          </cell>
          <cell r="Q184">
            <v>3699378</v>
          </cell>
          <cell r="R184">
            <v>457483</v>
          </cell>
          <cell r="S184">
            <v>2.56</v>
          </cell>
        </row>
        <row r="185">
          <cell r="A185" t="str">
            <v xml:space="preserve">342.00 30902        </v>
          </cell>
          <cell r="B185">
            <v>58256</v>
          </cell>
          <cell r="C185">
            <v>60</v>
          </cell>
          <cell r="D185" t="str">
            <v xml:space="preserve"> R0.5</v>
          </cell>
          <cell r="E185">
            <v>-2</v>
          </cell>
          <cell r="F185">
            <v>7322180.6799999997</v>
          </cell>
          <cell r="G185">
            <v>1597906</v>
          </cell>
          <cell r="H185">
            <v>5870718</v>
          </cell>
          <cell r="I185">
            <v>235455</v>
          </cell>
          <cell r="J185">
            <v>3.22</v>
          </cell>
          <cell r="K185">
            <v>31.72</v>
          </cell>
          <cell r="L185" t="str">
            <v xml:space="preserve">               </v>
          </cell>
          <cell r="M185" t="str">
            <v xml:space="preserve">               </v>
          </cell>
          <cell r="N185" t="str">
            <v xml:space="preserve">               </v>
          </cell>
          <cell r="O185">
            <v>21.8</v>
          </cell>
          <cell r="P185">
            <v>11.6</v>
          </cell>
          <cell r="Q185">
            <v>1597906</v>
          </cell>
          <cell r="R185">
            <v>185086</v>
          </cell>
          <cell r="S185">
            <v>2.5299999999999998</v>
          </cell>
        </row>
        <row r="186">
          <cell r="A186" t="str">
            <v xml:space="preserve">342.00 30903        </v>
          </cell>
          <cell r="B186">
            <v>58987</v>
          </cell>
          <cell r="C186">
            <v>60</v>
          </cell>
          <cell r="D186" t="str">
            <v xml:space="preserve"> R0.5</v>
          </cell>
          <cell r="E186">
            <v>-2</v>
          </cell>
          <cell r="F186">
            <v>12189193.949999999</v>
          </cell>
          <cell r="G186">
            <v>2039091</v>
          </cell>
          <cell r="H186">
            <v>10393887</v>
          </cell>
          <cell r="I186">
            <v>373363</v>
          </cell>
          <cell r="J186">
            <v>3.06</v>
          </cell>
          <cell r="K186">
            <v>33.299999999999997</v>
          </cell>
          <cell r="L186" t="str">
            <v xml:space="preserve">               </v>
          </cell>
          <cell r="M186" t="str">
            <v xml:space="preserve">               </v>
          </cell>
          <cell r="N186" t="str">
            <v xml:space="preserve">               </v>
          </cell>
          <cell r="O186">
            <v>16.7</v>
          </cell>
          <cell r="P186">
            <v>8.9</v>
          </cell>
          <cell r="Q186">
            <v>2039091</v>
          </cell>
          <cell r="R186">
            <v>312130</v>
          </cell>
          <cell r="S186">
            <v>2.56</v>
          </cell>
        </row>
        <row r="187">
          <cell r="A187" t="str">
            <v xml:space="preserve">342.00 31001        </v>
          </cell>
          <cell r="B187">
            <v>59717</v>
          </cell>
          <cell r="C187">
            <v>60</v>
          </cell>
          <cell r="D187" t="str">
            <v xml:space="preserve"> R0.5</v>
          </cell>
          <cell r="E187">
            <v>-2</v>
          </cell>
          <cell r="F187">
            <v>48986356.780000001</v>
          </cell>
          <cell r="G187">
            <v>7358642</v>
          </cell>
          <cell r="H187">
            <v>42607442</v>
          </cell>
          <cell r="I187">
            <v>1440360</v>
          </cell>
          <cell r="J187">
            <v>2.94</v>
          </cell>
          <cell r="K187">
            <v>34.69</v>
          </cell>
          <cell r="L187" t="str">
            <v xml:space="preserve">               </v>
          </cell>
          <cell r="M187" t="str">
            <v xml:space="preserve">               </v>
          </cell>
          <cell r="N187" t="str">
            <v xml:space="preserve">               </v>
          </cell>
          <cell r="O187">
            <v>15</v>
          </cell>
          <cell r="P187">
            <v>8.1</v>
          </cell>
          <cell r="Q187">
            <v>7358642</v>
          </cell>
          <cell r="R187">
            <v>1228167</v>
          </cell>
          <cell r="S187">
            <v>2.5099999999999998</v>
          </cell>
        </row>
        <row r="188">
          <cell r="A188" t="str">
            <v xml:space="preserve">342.00 31101        </v>
          </cell>
          <cell r="B188">
            <v>60083</v>
          </cell>
          <cell r="C188">
            <v>60</v>
          </cell>
          <cell r="D188" t="str">
            <v xml:space="preserve"> R0.5</v>
          </cell>
          <cell r="E188">
            <v>-2</v>
          </cell>
          <cell r="F188">
            <v>60981843.549999997</v>
          </cell>
          <cell r="G188">
            <v>6996789</v>
          </cell>
          <cell r="H188">
            <v>55204691</v>
          </cell>
          <cell r="I188">
            <v>1748215</v>
          </cell>
          <cell r="J188">
            <v>2.87</v>
          </cell>
          <cell r="K188">
            <v>35.58</v>
          </cell>
          <cell r="L188" t="str">
            <v xml:space="preserve">               </v>
          </cell>
          <cell r="M188" t="str">
            <v xml:space="preserve">               </v>
          </cell>
          <cell r="N188" t="str">
            <v xml:space="preserve">               </v>
          </cell>
          <cell r="O188">
            <v>11.5</v>
          </cell>
          <cell r="P188">
            <v>6.1</v>
          </cell>
          <cell r="Q188">
            <v>6996789</v>
          </cell>
          <cell r="R188">
            <v>1551761</v>
          </cell>
          <cell r="S188">
            <v>2.54</v>
          </cell>
        </row>
        <row r="189">
          <cell r="A189" t="str">
            <v xml:space="preserve">342.00 31201        </v>
          </cell>
          <cell r="B189">
            <v>60813</v>
          </cell>
          <cell r="C189">
            <v>60</v>
          </cell>
          <cell r="D189" t="str">
            <v xml:space="preserve"> R0.5</v>
          </cell>
          <cell r="E189">
            <v>-2</v>
          </cell>
          <cell r="F189">
            <v>44972610.740000002</v>
          </cell>
          <cell r="G189">
            <v>4373021</v>
          </cell>
          <cell r="H189">
            <v>41499042</v>
          </cell>
          <cell r="I189">
            <v>1242472</v>
          </cell>
          <cell r="J189">
            <v>2.76</v>
          </cell>
          <cell r="K189">
            <v>36.92</v>
          </cell>
          <cell r="L189" t="str">
            <v xml:space="preserve">               </v>
          </cell>
          <cell r="M189" t="str">
            <v xml:space="preserve">               </v>
          </cell>
          <cell r="N189" t="str">
            <v xml:space="preserve">               </v>
          </cell>
          <cell r="O189">
            <v>9.6999999999999993</v>
          </cell>
          <cell r="P189">
            <v>5.3</v>
          </cell>
          <cell r="Q189">
            <v>4373021</v>
          </cell>
          <cell r="R189">
            <v>1123929</v>
          </cell>
          <cell r="S189">
            <v>2.5</v>
          </cell>
        </row>
        <row r="190">
          <cell r="A190" t="str">
            <v xml:space="preserve">342.00 31301        </v>
          </cell>
          <cell r="B190">
            <v>61909</v>
          </cell>
          <cell r="C190">
            <v>60</v>
          </cell>
          <cell r="D190" t="str">
            <v xml:space="preserve"> R0.5</v>
          </cell>
          <cell r="E190">
            <v>-2</v>
          </cell>
          <cell r="F190">
            <v>31975789.32</v>
          </cell>
          <cell r="G190">
            <v>1409165</v>
          </cell>
          <cell r="H190">
            <v>31206140</v>
          </cell>
          <cell r="I190">
            <v>833086</v>
          </cell>
          <cell r="J190">
            <v>2.61</v>
          </cell>
          <cell r="K190">
            <v>39.15</v>
          </cell>
          <cell r="L190" t="str">
            <v xml:space="preserve">               </v>
          </cell>
          <cell r="M190" t="str">
            <v xml:space="preserve">               </v>
          </cell>
          <cell r="N190" t="str">
            <v xml:space="preserve">               </v>
          </cell>
          <cell r="O190">
            <v>4.4000000000000004</v>
          </cell>
          <cell r="P190">
            <v>2.4</v>
          </cell>
          <cell r="Q190">
            <v>1409165</v>
          </cell>
          <cell r="R190">
            <v>797107</v>
          </cell>
          <cell r="S190">
            <v>2.4900000000000002</v>
          </cell>
        </row>
        <row r="191">
          <cell r="A191" t="str">
            <v xml:space="preserve">342.00 31491        </v>
          </cell>
          <cell r="B191">
            <v>59352</v>
          </cell>
          <cell r="C191">
            <v>60</v>
          </cell>
          <cell r="D191" t="str">
            <v xml:space="preserve"> R0.5</v>
          </cell>
          <cell r="E191">
            <v>-2</v>
          </cell>
          <cell r="F191">
            <v>7599138.8799999999</v>
          </cell>
          <cell r="G191">
            <v>2389725</v>
          </cell>
          <cell r="H191">
            <v>5361397</v>
          </cell>
          <cell r="I191">
            <v>240494</v>
          </cell>
          <cell r="J191">
            <v>3.16</v>
          </cell>
          <cell r="K191">
            <v>32.229999999999997</v>
          </cell>
          <cell r="L191" t="str">
            <v xml:space="preserve">               </v>
          </cell>
          <cell r="M191" t="str">
            <v xml:space="preserve">               </v>
          </cell>
          <cell r="N191" t="str">
            <v xml:space="preserve">               </v>
          </cell>
          <cell r="O191">
            <v>31.4</v>
          </cell>
          <cell r="P191">
            <v>22.6</v>
          </cell>
          <cell r="Q191">
            <v>2389725</v>
          </cell>
          <cell r="R191">
            <v>166360</v>
          </cell>
          <cell r="S191">
            <v>2.19</v>
          </cell>
        </row>
        <row r="192">
          <cell r="A192" t="str">
            <v xml:space="preserve">342.00 39010        </v>
          </cell>
          <cell r="B192">
            <v>55700</v>
          </cell>
          <cell r="C192">
            <v>60</v>
          </cell>
          <cell r="D192" t="str">
            <v xml:space="preserve"> R0.5</v>
          </cell>
          <cell r="E192">
            <v>-2</v>
          </cell>
          <cell r="F192">
            <v>7065622.8200000003</v>
          </cell>
          <cell r="G192">
            <v>1901195</v>
          </cell>
          <cell r="H192">
            <v>5305740</v>
          </cell>
          <cell r="I192">
            <v>271345</v>
          </cell>
          <cell r="J192">
            <v>3.84</v>
          </cell>
          <cell r="K192">
            <v>26.56</v>
          </cell>
          <cell r="L192" t="str">
            <v xml:space="preserve">               </v>
          </cell>
          <cell r="M192" t="str">
            <v xml:space="preserve">               </v>
          </cell>
          <cell r="N192" t="str">
            <v xml:space="preserve">               </v>
          </cell>
          <cell r="O192">
            <v>26.9</v>
          </cell>
          <cell r="P192">
            <v>14.9</v>
          </cell>
          <cell r="Q192">
            <v>1901195</v>
          </cell>
          <cell r="R192">
            <v>199791</v>
          </cell>
          <cell r="S192">
            <v>2.83</v>
          </cell>
        </row>
        <row r="193">
          <cell r="A193" t="str">
            <v xml:space="preserve">342.00 39013        </v>
          </cell>
          <cell r="B193">
            <v>55700</v>
          </cell>
          <cell r="C193">
            <v>60</v>
          </cell>
          <cell r="D193" t="str">
            <v xml:space="preserve"> R0.5</v>
          </cell>
          <cell r="E193">
            <v>-2</v>
          </cell>
          <cell r="F193">
            <v>3760815.07</v>
          </cell>
          <cell r="G193">
            <v>982571</v>
          </cell>
          <cell r="H193">
            <v>2853460</v>
          </cell>
          <cell r="I193">
            <v>143725</v>
          </cell>
          <cell r="J193">
            <v>3.82</v>
          </cell>
          <cell r="K193">
            <v>26.69</v>
          </cell>
          <cell r="L193" t="str">
            <v xml:space="preserve">               </v>
          </cell>
          <cell r="M193" t="str">
            <v xml:space="preserve">               </v>
          </cell>
          <cell r="N193" t="str">
            <v xml:space="preserve">               </v>
          </cell>
          <cell r="O193">
            <v>26.1</v>
          </cell>
          <cell r="P193">
            <v>13</v>
          </cell>
          <cell r="Q193">
            <v>982571</v>
          </cell>
          <cell r="R193">
            <v>106924</v>
          </cell>
          <cell r="S193">
            <v>2.84</v>
          </cell>
        </row>
        <row r="194">
          <cell r="A194" t="str">
            <v xml:space="preserve">342.00 39014        </v>
          </cell>
          <cell r="B194">
            <v>46752</v>
          </cell>
          <cell r="C194">
            <v>60</v>
          </cell>
          <cell r="D194" t="str">
            <v xml:space="preserve"> R0.5</v>
          </cell>
          <cell r="E194">
            <v>-1</v>
          </cell>
          <cell r="F194">
            <v>698676.35</v>
          </cell>
          <cell r="G194">
            <v>502574</v>
          </cell>
          <cell r="H194">
            <v>203089</v>
          </cell>
          <cell r="I194">
            <v>120626</v>
          </cell>
          <cell r="J194">
            <v>17.260000000000002</v>
          </cell>
          <cell r="K194">
            <v>5.85</v>
          </cell>
          <cell r="L194" t="str">
            <v xml:space="preserve">               </v>
          </cell>
          <cell r="M194" t="str">
            <v xml:space="preserve">               </v>
          </cell>
          <cell r="N194" t="str">
            <v xml:space="preserve">               </v>
          </cell>
          <cell r="O194">
            <v>71.900000000000006</v>
          </cell>
          <cell r="P194">
            <v>21.4</v>
          </cell>
          <cell r="Q194">
            <v>502574</v>
          </cell>
          <cell r="R194">
            <v>34727</v>
          </cell>
          <cell r="S194">
            <v>4.97</v>
          </cell>
        </row>
        <row r="195">
          <cell r="A195" t="str">
            <v xml:space="preserve">342.00 39030        </v>
          </cell>
          <cell r="B195">
            <v>47483</v>
          </cell>
          <cell r="C195">
            <v>60</v>
          </cell>
          <cell r="D195" t="str">
            <v xml:space="preserve"> R0.5</v>
          </cell>
          <cell r="E195">
            <v>-1</v>
          </cell>
          <cell r="F195">
            <v>590168.06000000006</v>
          </cell>
          <cell r="G195">
            <v>336865</v>
          </cell>
          <cell r="H195">
            <v>259205</v>
          </cell>
          <cell r="I195">
            <v>76813</v>
          </cell>
          <cell r="J195">
            <v>13.02</v>
          </cell>
          <cell r="K195">
            <v>7.76</v>
          </cell>
          <cell r="L195" t="str">
            <v xml:space="preserve">               </v>
          </cell>
          <cell r="M195" t="str">
            <v xml:space="preserve">               </v>
          </cell>
          <cell r="N195" t="str">
            <v xml:space="preserve">               </v>
          </cell>
          <cell r="O195">
            <v>57.1</v>
          </cell>
          <cell r="P195">
            <v>11.3</v>
          </cell>
          <cell r="Q195">
            <v>336865</v>
          </cell>
          <cell r="R195">
            <v>33383</v>
          </cell>
          <cell r="S195">
            <v>5.66</v>
          </cell>
        </row>
        <row r="196">
          <cell r="A196" t="str">
            <v xml:space="preserve">342.00 39060        </v>
          </cell>
          <cell r="B196">
            <v>59171</v>
          </cell>
          <cell r="C196">
            <v>60</v>
          </cell>
          <cell r="D196" t="str">
            <v xml:space="preserve"> R0.5</v>
          </cell>
          <cell r="E196">
            <v>-1</v>
          </cell>
          <cell r="F196">
            <v>2476705.7599999998</v>
          </cell>
          <cell r="G196">
            <v>28067</v>
          </cell>
          <cell r="H196">
            <v>2473406</v>
          </cell>
          <cell r="I196">
            <v>72866</v>
          </cell>
          <cell r="J196">
            <v>2.94</v>
          </cell>
          <cell r="K196">
            <v>34.33</v>
          </cell>
          <cell r="L196" t="str">
            <v xml:space="preserve">               </v>
          </cell>
          <cell r="M196" t="str">
            <v xml:space="preserve">               </v>
          </cell>
          <cell r="N196" t="str">
            <v xml:space="preserve">               </v>
          </cell>
          <cell r="O196">
            <v>1.1000000000000001</v>
          </cell>
          <cell r="P196">
            <v>0.5</v>
          </cell>
          <cell r="Q196">
            <v>28067</v>
          </cell>
          <cell r="R196">
            <v>72042</v>
          </cell>
          <cell r="S196">
            <v>2.91</v>
          </cell>
        </row>
        <row r="197">
          <cell r="A197" t="str">
            <v xml:space="preserve">342.00 39061        </v>
          </cell>
          <cell r="B197">
            <v>59171</v>
          </cell>
          <cell r="C197">
            <v>60</v>
          </cell>
          <cell r="D197" t="str">
            <v xml:space="preserve"> R0.5</v>
          </cell>
          <cell r="E197">
            <v>-1</v>
          </cell>
          <cell r="F197">
            <v>129849747.87</v>
          </cell>
          <cell r="G197">
            <v>4253829</v>
          </cell>
          <cell r="H197">
            <v>126894416</v>
          </cell>
          <cell r="I197">
            <v>3823564</v>
          </cell>
          <cell r="J197">
            <v>2.94</v>
          </cell>
          <cell r="K197">
            <v>34.299999999999997</v>
          </cell>
          <cell r="L197" t="str">
            <v xml:space="preserve">               </v>
          </cell>
          <cell r="M197" t="str">
            <v xml:space="preserve">               </v>
          </cell>
          <cell r="N197" t="str">
            <v xml:space="preserve">               </v>
          </cell>
          <cell r="O197">
            <v>3.3</v>
          </cell>
          <cell r="P197">
            <v>1.5</v>
          </cell>
          <cell r="Q197">
            <v>4253829</v>
          </cell>
          <cell r="R197">
            <v>3699386</v>
          </cell>
          <cell r="S197">
            <v>2.85</v>
          </cell>
        </row>
        <row r="198">
          <cell r="A198" t="str">
            <v xml:space="preserve">343.00 30101        </v>
          </cell>
          <cell r="B198">
            <v>48029</v>
          </cell>
          <cell r="C198">
            <v>50</v>
          </cell>
          <cell r="D198" t="str">
            <v xml:space="preserve">   O1</v>
          </cell>
          <cell r="E198">
            <v>0</v>
          </cell>
          <cell r="F198">
            <v>12993184.380000001</v>
          </cell>
          <cell r="G198">
            <v>5313013</v>
          </cell>
          <cell r="H198">
            <v>7680171</v>
          </cell>
          <cell r="I198">
            <v>1442085</v>
          </cell>
          <cell r="J198">
            <v>11.1</v>
          </cell>
          <cell r="K198">
            <v>9.01</v>
          </cell>
          <cell r="L198" t="str">
            <v xml:space="preserve">               </v>
          </cell>
          <cell r="M198" t="str">
            <v xml:space="preserve">               </v>
          </cell>
          <cell r="N198" t="str">
            <v xml:space="preserve">               </v>
          </cell>
          <cell r="O198">
            <v>40.9</v>
          </cell>
          <cell r="P198">
            <v>8.5</v>
          </cell>
          <cell r="Q198">
            <v>5313013</v>
          </cell>
          <cell r="R198">
            <v>852022</v>
          </cell>
          <cell r="S198">
            <v>6.56</v>
          </cell>
        </row>
        <row r="199">
          <cell r="A199" t="str">
            <v xml:space="preserve">343.00 30102        </v>
          </cell>
          <cell r="B199">
            <v>48029</v>
          </cell>
          <cell r="C199">
            <v>50</v>
          </cell>
          <cell r="D199" t="str">
            <v xml:space="preserve">   O1</v>
          </cell>
          <cell r="E199">
            <v>0</v>
          </cell>
          <cell r="F199">
            <v>16953669.43</v>
          </cell>
          <cell r="G199">
            <v>7462758</v>
          </cell>
          <cell r="H199">
            <v>9490911</v>
          </cell>
          <cell r="I199">
            <v>1885836</v>
          </cell>
          <cell r="J199">
            <v>11.12</v>
          </cell>
          <cell r="K199">
            <v>8.99</v>
          </cell>
          <cell r="L199" t="str">
            <v xml:space="preserve">               </v>
          </cell>
          <cell r="M199" t="str">
            <v xml:space="preserve">               </v>
          </cell>
          <cell r="N199" t="str">
            <v xml:space="preserve">               </v>
          </cell>
          <cell r="O199">
            <v>44</v>
          </cell>
          <cell r="P199">
            <v>14.5</v>
          </cell>
          <cell r="Q199">
            <v>7462758</v>
          </cell>
          <cell r="R199">
            <v>1055252</v>
          </cell>
          <cell r="S199">
            <v>6.22</v>
          </cell>
        </row>
        <row r="200">
          <cell r="A200" t="str">
            <v xml:space="preserve">343.00 30203        </v>
          </cell>
          <cell r="B200">
            <v>57161</v>
          </cell>
          <cell r="C200">
            <v>50</v>
          </cell>
          <cell r="D200" t="str">
            <v xml:space="preserve">   O1</v>
          </cell>
          <cell r="E200">
            <v>0</v>
          </cell>
          <cell r="F200">
            <v>115443730.56999999</v>
          </cell>
          <cell r="G200">
            <v>13400211</v>
          </cell>
          <cell r="H200">
            <v>102043520</v>
          </cell>
          <cell r="I200">
            <v>4086504</v>
          </cell>
          <cell r="J200">
            <v>3.54</v>
          </cell>
          <cell r="K200">
            <v>28.25</v>
          </cell>
          <cell r="L200" t="str">
            <v xml:space="preserve">               </v>
          </cell>
          <cell r="M200" t="str">
            <v xml:space="preserve">               </v>
          </cell>
          <cell r="N200" t="str">
            <v xml:space="preserve">               </v>
          </cell>
          <cell r="O200">
            <v>11.6</v>
          </cell>
          <cell r="P200">
            <v>5.4</v>
          </cell>
          <cell r="Q200">
            <v>13400211</v>
          </cell>
          <cell r="R200">
            <v>3611760</v>
          </cell>
          <cell r="S200">
            <v>3.13</v>
          </cell>
        </row>
        <row r="201">
          <cell r="A201" t="str">
            <v xml:space="preserve">343.00 30300        </v>
          </cell>
          <cell r="B201">
            <v>56065</v>
          </cell>
          <cell r="C201">
            <v>50</v>
          </cell>
          <cell r="D201" t="str">
            <v xml:space="preserve">   O1</v>
          </cell>
          <cell r="E201">
            <v>0</v>
          </cell>
          <cell r="F201">
            <v>2800163.94</v>
          </cell>
          <cell r="G201">
            <v>364616</v>
          </cell>
          <cell r="H201">
            <v>2435548</v>
          </cell>
          <cell r="I201">
            <v>106795</v>
          </cell>
          <cell r="J201">
            <v>3.81</v>
          </cell>
          <cell r="K201">
            <v>26.22</v>
          </cell>
          <cell r="L201" t="str">
            <v xml:space="preserve">               </v>
          </cell>
          <cell r="M201" t="str">
            <v xml:space="preserve">               </v>
          </cell>
          <cell r="N201" t="str">
            <v xml:space="preserve">               </v>
          </cell>
          <cell r="O201">
            <v>13</v>
          </cell>
          <cell r="P201">
            <v>6.3</v>
          </cell>
          <cell r="Q201">
            <v>364616</v>
          </cell>
          <cell r="R201">
            <v>92882</v>
          </cell>
          <cell r="S201">
            <v>3.32</v>
          </cell>
        </row>
        <row r="202">
          <cell r="A202" t="str">
            <v xml:space="preserve">343.00 30301        </v>
          </cell>
          <cell r="B202">
            <v>56065</v>
          </cell>
          <cell r="C202">
            <v>50</v>
          </cell>
          <cell r="D202" t="str">
            <v xml:space="preserve">   O1</v>
          </cell>
          <cell r="E202">
            <v>0</v>
          </cell>
          <cell r="F202">
            <v>491969193.80000001</v>
          </cell>
          <cell r="G202">
            <v>88158213</v>
          </cell>
          <cell r="H202">
            <v>403810981</v>
          </cell>
          <cell r="I202">
            <v>18907348</v>
          </cell>
          <cell r="J202">
            <v>3.84</v>
          </cell>
          <cell r="K202">
            <v>26.02</v>
          </cell>
          <cell r="L202" t="str">
            <v xml:space="preserve">               </v>
          </cell>
          <cell r="M202" t="str">
            <v xml:space="preserve">               </v>
          </cell>
          <cell r="N202" t="str">
            <v xml:space="preserve">               </v>
          </cell>
          <cell r="O202">
            <v>17.899999999999999</v>
          </cell>
          <cell r="P202">
            <v>9.9</v>
          </cell>
          <cell r="Q202">
            <v>88158213</v>
          </cell>
          <cell r="R202">
            <v>15520436</v>
          </cell>
          <cell r="S202">
            <v>3.15</v>
          </cell>
        </row>
        <row r="203">
          <cell r="A203" t="str">
            <v xml:space="preserve">343.00 30302        </v>
          </cell>
          <cell r="B203">
            <v>52412</v>
          </cell>
          <cell r="C203">
            <v>50</v>
          </cell>
          <cell r="D203" t="str">
            <v xml:space="preserve">   O1</v>
          </cell>
          <cell r="E203">
            <v>0</v>
          </cell>
          <cell r="F203">
            <v>35674576.689999998</v>
          </cell>
          <cell r="G203">
            <v>11483327</v>
          </cell>
          <cell r="H203">
            <v>24191250</v>
          </cell>
          <cell r="I203">
            <v>1890545</v>
          </cell>
          <cell r="J203">
            <v>5.3</v>
          </cell>
          <cell r="K203">
            <v>18.87</v>
          </cell>
          <cell r="L203" t="str">
            <v xml:space="preserve">               </v>
          </cell>
          <cell r="M203" t="str">
            <v xml:space="preserve">               </v>
          </cell>
          <cell r="N203" t="str">
            <v xml:space="preserve">               </v>
          </cell>
          <cell r="O203">
            <v>32.200000000000003</v>
          </cell>
          <cell r="P203">
            <v>13</v>
          </cell>
          <cell r="Q203">
            <v>11483327</v>
          </cell>
          <cell r="R203">
            <v>1282330</v>
          </cell>
          <cell r="S203">
            <v>3.59</v>
          </cell>
        </row>
        <row r="204">
          <cell r="A204" t="str">
            <v xml:space="preserve">343.00 30303        </v>
          </cell>
          <cell r="B204">
            <v>57161</v>
          </cell>
          <cell r="C204">
            <v>50</v>
          </cell>
          <cell r="D204" t="str">
            <v xml:space="preserve">   O1</v>
          </cell>
          <cell r="E204">
            <v>0</v>
          </cell>
          <cell r="F204">
            <v>39240895.229999997</v>
          </cell>
          <cell r="G204">
            <v>4275761</v>
          </cell>
          <cell r="H204">
            <v>34965134</v>
          </cell>
          <cell r="I204">
            <v>1388076</v>
          </cell>
          <cell r="J204">
            <v>3.54</v>
          </cell>
          <cell r="K204">
            <v>28.27</v>
          </cell>
          <cell r="L204" t="str">
            <v xml:space="preserve">               </v>
          </cell>
          <cell r="M204" t="str">
            <v xml:space="preserve">               </v>
          </cell>
          <cell r="N204" t="str">
            <v xml:space="preserve">               </v>
          </cell>
          <cell r="O204">
            <v>10.9</v>
          </cell>
          <cell r="P204">
            <v>5</v>
          </cell>
          <cell r="Q204">
            <v>4275761</v>
          </cell>
          <cell r="R204">
            <v>1236713</v>
          </cell>
          <cell r="S204">
            <v>3.15</v>
          </cell>
        </row>
        <row r="205">
          <cell r="A205" t="str">
            <v xml:space="preserve">343.00 30401        </v>
          </cell>
          <cell r="B205">
            <v>56795</v>
          </cell>
          <cell r="C205">
            <v>50</v>
          </cell>
          <cell r="D205" t="str">
            <v xml:space="preserve">   O1</v>
          </cell>
          <cell r="E205">
            <v>0</v>
          </cell>
          <cell r="F205">
            <v>305782276.49000001</v>
          </cell>
          <cell r="G205">
            <v>64834503</v>
          </cell>
          <cell r="H205">
            <v>240947773</v>
          </cell>
          <cell r="I205">
            <v>11271002</v>
          </cell>
          <cell r="J205">
            <v>3.69</v>
          </cell>
          <cell r="K205">
            <v>27.13</v>
          </cell>
          <cell r="L205" t="str">
            <v xml:space="preserve">               </v>
          </cell>
          <cell r="M205" t="str">
            <v xml:space="preserve">               </v>
          </cell>
          <cell r="N205" t="str">
            <v xml:space="preserve">               </v>
          </cell>
          <cell r="O205">
            <v>21.2</v>
          </cell>
          <cell r="P205">
            <v>11.8</v>
          </cell>
          <cell r="Q205">
            <v>64834503</v>
          </cell>
          <cell r="R205">
            <v>8880805</v>
          </cell>
          <cell r="S205">
            <v>2.9</v>
          </cell>
        </row>
        <row r="206">
          <cell r="A206" t="str">
            <v xml:space="preserve">343.00 30500        </v>
          </cell>
          <cell r="B206">
            <v>56795</v>
          </cell>
          <cell r="C206">
            <v>50</v>
          </cell>
          <cell r="D206" t="str">
            <v xml:space="preserve">   O1</v>
          </cell>
          <cell r="E206">
            <v>0</v>
          </cell>
          <cell r="F206">
            <v>30199931.239999998</v>
          </cell>
          <cell r="G206">
            <v>6396380</v>
          </cell>
          <cell r="H206">
            <v>23803551</v>
          </cell>
          <cell r="I206">
            <v>1116861</v>
          </cell>
          <cell r="J206">
            <v>3.7</v>
          </cell>
          <cell r="K206">
            <v>27.04</v>
          </cell>
          <cell r="L206" t="str">
            <v xml:space="preserve">               </v>
          </cell>
          <cell r="M206" t="str">
            <v xml:space="preserve">               </v>
          </cell>
          <cell r="N206" t="str">
            <v xml:space="preserve">               </v>
          </cell>
          <cell r="O206">
            <v>21.2</v>
          </cell>
          <cell r="P206">
            <v>13.5</v>
          </cell>
          <cell r="Q206">
            <v>6396380</v>
          </cell>
          <cell r="R206">
            <v>880471</v>
          </cell>
          <cell r="S206">
            <v>2.92</v>
          </cell>
        </row>
        <row r="207">
          <cell r="A207" t="str">
            <v xml:space="preserve">343.00 30502        </v>
          </cell>
          <cell r="B207">
            <v>52778</v>
          </cell>
          <cell r="C207">
            <v>50</v>
          </cell>
          <cell r="D207" t="str">
            <v xml:space="preserve">   O1</v>
          </cell>
          <cell r="E207">
            <v>0</v>
          </cell>
          <cell r="F207">
            <v>146992697.36000001</v>
          </cell>
          <cell r="G207">
            <v>56373324</v>
          </cell>
          <cell r="H207">
            <v>90619373</v>
          </cell>
          <cell r="I207">
            <v>7588678</v>
          </cell>
          <cell r="J207">
            <v>5.16</v>
          </cell>
          <cell r="K207">
            <v>19.37</v>
          </cell>
          <cell r="L207" t="str">
            <v xml:space="preserve">               </v>
          </cell>
          <cell r="M207" t="str">
            <v xml:space="preserve">               </v>
          </cell>
          <cell r="N207" t="str">
            <v xml:space="preserve">               </v>
          </cell>
          <cell r="O207">
            <v>38.4</v>
          </cell>
          <cell r="P207">
            <v>19.8</v>
          </cell>
          <cell r="Q207">
            <v>56373324</v>
          </cell>
          <cell r="R207">
            <v>4678554</v>
          </cell>
          <cell r="S207">
            <v>3.18</v>
          </cell>
        </row>
        <row r="208">
          <cell r="A208" t="str">
            <v xml:space="preserve">343.00 30503        </v>
          </cell>
          <cell r="B208">
            <v>52778</v>
          </cell>
          <cell r="C208">
            <v>50</v>
          </cell>
          <cell r="D208" t="str">
            <v xml:space="preserve">   O1</v>
          </cell>
          <cell r="E208">
            <v>0</v>
          </cell>
          <cell r="F208">
            <v>141470179.46000001</v>
          </cell>
          <cell r="G208">
            <v>52127183</v>
          </cell>
          <cell r="H208">
            <v>89342996</v>
          </cell>
          <cell r="I208">
            <v>7288520</v>
          </cell>
          <cell r="J208">
            <v>5.15</v>
          </cell>
          <cell r="K208">
            <v>19.41</v>
          </cell>
          <cell r="L208" t="str">
            <v xml:space="preserve">               </v>
          </cell>
          <cell r="M208" t="str">
            <v xml:space="preserve">               </v>
          </cell>
          <cell r="N208" t="str">
            <v xml:space="preserve">               </v>
          </cell>
          <cell r="O208">
            <v>36.799999999999997</v>
          </cell>
          <cell r="P208">
            <v>19</v>
          </cell>
          <cell r="Q208">
            <v>52127183</v>
          </cell>
          <cell r="R208">
            <v>4603952</v>
          </cell>
          <cell r="S208">
            <v>3.25</v>
          </cell>
        </row>
        <row r="209">
          <cell r="A209" t="str">
            <v xml:space="preserve">343.00 30504        </v>
          </cell>
          <cell r="B209">
            <v>56795</v>
          </cell>
          <cell r="C209">
            <v>50</v>
          </cell>
          <cell r="D209" t="str">
            <v xml:space="preserve">   O1</v>
          </cell>
          <cell r="E209">
            <v>0</v>
          </cell>
          <cell r="F209">
            <v>326665682.12</v>
          </cell>
          <cell r="G209">
            <v>66597818</v>
          </cell>
          <cell r="H209">
            <v>260067864</v>
          </cell>
          <cell r="I209">
            <v>12023028</v>
          </cell>
          <cell r="J209">
            <v>3.68</v>
          </cell>
          <cell r="K209">
            <v>27.17</v>
          </cell>
          <cell r="L209" t="str">
            <v xml:space="preserve">               </v>
          </cell>
          <cell r="M209" t="str">
            <v xml:space="preserve">               </v>
          </cell>
          <cell r="N209" t="str">
            <v xml:space="preserve">               </v>
          </cell>
          <cell r="O209">
            <v>20.399999999999999</v>
          </cell>
          <cell r="P209">
            <v>11.3</v>
          </cell>
          <cell r="Q209">
            <v>66597818</v>
          </cell>
          <cell r="R209">
            <v>9571956</v>
          </cell>
          <cell r="S209">
            <v>2.93</v>
          </cell>
        </row>
        <row r="210">
          <cell r="A210" t="str">
            <v xml:space="preserve">343.00 30700        </v>
          </cell>
          <cell r="B210">
            <v>56065</v>
          </cell>
          <cell r="C210">
            <v>50</v>
          </cell>
          <cell r="D210" t="str">
            <v xml:space="preserve">   O1</v>
          </cell>
          <cell r="E210">
            <v>0</v>
          </cell>
          <cell r="F210">
            <v>16673265.449999999</v>
          </cell>
          <cell r="G210">
            <v>2263311</v>
          </cell>
          <cell r="H210">
            <v>14409954</v>
          </cell>
          <cell r="I210">
            <v>638822</v>
          </cell>
          <cell r="J210">
            <v>3.83</v>
          </cell>
          <cell r="K210">
            <v>26.1</v>
          </cell>
          <cell r="L210" t="str">
            <v xml:space="preserve">               </v>
          </cell>
          <cell r="M210" t="str">
            <v xml:space="preserve">               </v>
          </cell>
          <cell r="N210" t="str">
            <v xml:space="preserve">               </v>
          </cell>
          <cell r="O210">
            <v>13.6</v>
          </cell>
          <cell r="P210">
            <v>7.8</v>
          </cell>
          <cell r="Q210">
            <v>2263311</v>
          </cell>
          <cell r="R210">
            <v>552063</v>
          </cell>
          <cell r="S210">
            <v>3.31</v>
          </cell>
        </row>
        <row r="211">
          <cell r="A211" t="str">
            <v xml:space="preserve">343.00 30701        </v>
          </cell>
          <cell r="B211">
            <v>56065</v>
          </cell>
          <cell r="C211">
            <v>50</v>
          </cell>
          <cell r="D211" t="str">
            <v xml:space="preserve">   O1</v>
          </cell>
          <cell r="E211">
            <v>0</v>
          </cell>
          <cell r="F211">
            <v>290806520.44999999</v>
          </cell>
          <cell r="G211">
            <v>53137590</v>
          </cell>
          <cell r="H211">
            <v>237668930</v>
          </cell>
          <cell r="I211">
            <v>11184866</v>
          </cell>
          <cell r="J211">
            <v>3.85</v>
          </cell>
          <cell r="K211">
            <v>26</v>
          </cell>
          <cell r="L211" t="str">
            <v xml:space="preserve">               </v>
          </cell>
          <cell r="M211" t="str">
            <v xml:space="preserve">               </v>
          </cell>
          <cell r="N211" t="str">
            <v xml:space="preserve">               </v>
          </cell>
          <cell r="O211">
            <v>18.3</v>
          </cell>
          <cell r="P211">
            <v>9.9</v>
          </cell>
          <cell r="Q211">
            <v>53137590</v>
          </cell>
          <cell r="R211">
            <v>9140344</v>
          </cell>
          <cell r="S211">
            <v>3.14</v>
          </cell>
        </row>
        <row r="212">
          <cell r="A212" t="str">
            <v xml:space="preserve">343.00 30702        </v>
          </cell>
          <cell r="B212">
            <v>55700</v>
          </cell>
          <cell r="C212">
            <v>50</v>
          </cell>
          <cell r="D212" t="str">
            <v xml:space="preserve">   O1</v>
          </cell>
          <cell r="E212">
            <v>0</v>
          </cell>
          <cell r="F212">
            <v>293465352.13999999</v>
          </cell>
          <cell r="G212">
            <v>61385000</v>
          </cell>
          <cell r="H212">
            <v>232080352</v>
          </cell>
          <cell r="I212">
            <v>11622390</v>
          </cell>
          <cell r="J212">
            <v>3.96</v>
          </cell>
          <cell r="K212">
            <v>25.25</v>
          </cell>
          <cell r="L212" t="str">
            <v xml:space="preserve">               </v>
          </cell>
          <cell r="M212" t="str">
            <v xml:space="preserve">               </v>
          </cell>
          <cell r="N212" t="str">
            <v xml:space="preserve">               </v>
          </cell>
          <cell r="O212">
            <v>20.9</v>
          </cell>
          <cell r="P212">
            <v>11.5</v>
          </cell>
          <cell r="Q212">
            <v>61385000</v>
          </cell>
          <cell r="R212">
            <v>9193069</v>
          </cell>
          <cell r="S212">
            <v>3.13</v>
          </cell>
        </row>
        <row r="213">
          <cell r="A213" t="str">
            <v xml:space="preserve">343.00 30801        </v>
          </cell>
          <cell r="B213">
            <v>57526</v>
          </cell>
          <cell r="C213">
            <v>50</v>
          </cell>
          <cell r="D213" t="str">
            <v xml:space="preserve">   O1</v>
          </cell>
          <cell r="E213">
            <v>0</v>
          </cell>
          <cell r="F213">
            <v>336350551.36000001</v>
          </cell>
          <cell r="G213">
            <v>57011712</v>
          </cell>
          <cell r="H213">
            <v>279338839</v>
          </cell>
          <cell r="I213">
            <v>11785233</v>
          </cell>
          <cell r="J213">
            <v>3.5</v>
          </cell>
          <cell r="K213">
            <v>28.54</v>
          </cell>
          <cell r="L213" t="str">
            <v xml:space="preserve">               </v>
          </cell>
          <cell r="M213" t="str">
            <v xml:space="preserve">               </v>
          </cell>
          <cell r="N213" t="str">
            <v xml:space="preserve">               </v>
          </cell>
          <cell r="O213">
            <v>17</v>
          </cell>
          <cell r="P213">
            <v>9.5</v>
          </cell>
          <cell r="Q213">
            <v>57011712</v>
          </cell>
          <cell r="R213">
            <v>9788077</v>
          </cell>
          <cell r="S213">
            <v>2.91</v>
          </cell>
        </row>
        <row r="214">
          <cell r="A214" t="str">
            <v xml:space="preserve">343.00 30900        </v>
          </cell>
          <cell r="B214">
            <v>58987</v>
          </cell>
          <cell r="C214">
            <v>50</v>
          </cell>
          <cell r="D214" t="str">
            <v xml:space="preserve">   O1</v>
          </cell>
          <cell r="E214">
            <v>0</v>
          </cell>
          <cell r="F214">
            <v>28434944.370000001</v>
          </cell>
          <cell r="G214">
            <v>1978885</v>
          </cell>
          <cell r="H214">
            <v>26456059</v>
          </cell>
          <cell r="I214">
            <v>905283</v>
          </cell>
          <cell r="J214">
            <v>3.18</v>
          </cell>
          <cell r="K214">
            <v>31.41</v>
          </cell>
          <cell r="L214" t="str">
            <v xml:space="preserve">               </v>
          </cell>
          <cell r="M214" t="str">
            <v xml:space="preserve">               </v>
          </cell>
          <cell r="N214" t="str">
            <v xml:space="preserve">               </v>
          </cell>
          <cell r="O214">
            <v>7</v>
          </cell>
          <cell r="P214">
            <v>3.7</v>
          </cell>
          <cell r="Q214">
            <v>1978885</v>
          </cell>
          <cell r="R214">
            <v>842178</v>
          </cell>
          <cell r="S214">
            <v>2.96</v>
          </cell>
        </row>
        <row r="215">
          <cell r="A215" t="str">
            <v xml:space="preserve">343.00 30901        </v>
          </cell>
          <cell r="B215">
            <v>58256</v>
          </cell>
          <cell r="C215">
            <v>50</v>
          </cell>
          <cell r="D215" t="str">
            <v xml:space="preserve">   O1</v>
          </cell>
          <cell r="E215">
            <v>0</v>
          </cell>
          <cell r="F215">
            <v>306048983.24000001</v>
          </cell>
          <cell r="G215">
            <v>54743393</v>
          </cell>
          <cell r="H215">
            <v>251305590</v>
          </cell>
          <cell r="I215">
            <v>10322057</v>
          </cell>
          <cell r="J215">
            <v>3.37</v>
          </cell>
          <cell r="K215">
            <v>29.65</v>
          </cell>
          <cell r="L215" t="str">
            <v xml:space="preserve">               </v>
          </cell>
          <cell r="M215" t="str">
            <v xml:space="preserve">               </v>
          </cell>
          <cell r="N215" t="str">
            <v xml:space="preserve">               </v>
          </cell>
          <cell r="O215">
            <v>17.899999999999999</v>
          </cell>
          <cell r="P215">
            <v>10.3</v>
          </cell>
          <cell r="Q215">
            <v>54743393</v>
          </cell>
          <cell r="R215">
            <v>8476618</v>
          </cell>
          <cell r="S215">
            <v>2.77</v>
          </cell>
        </row>
        <row r="216">
          <cell r="A216" t="str">
            <v xml:space="preserve">343.00 30902        </v>
          </cell>
          <cell r="B216">
            <v>58256</v>
          </cell>
          <cell r="C216">
            <v>50</v>
          </cell>
          <cell r="D216" t="str">
            <v xml:space="preserve">   O1</v>
          </cell>
          <cell r="E216">
            <v>0</v>
          </cell>
          <cell r="F216">
            <v>252418457.19999999</v>
          </cell>
          <cell r="G216">
            <v>47303418</v>
          </cell>
          <cell r="H216">
            <v>205115039</v>
          </cell>
          <cell r="I216">
            <v>8527651</v>
          </cell>
          <cell r="J216">
            <v>3.38</v>
          </cell>
          <cell r="K216">
            <v>29.6</v>
          </cell>
          <cell r="L216" t="str">
            <v xml:space="preserve">               </v>
          </cell>
          <cell r="M216" t="str">
            <v xml:space="preserve">               </v>
          </cell>
          <cell r="N216" t="str">
            <v xml:space="preserve">               </v>
          </cell>
          <cell r="O216">
            <v>18.7</v>
          </cell>
          <cell r="P216">
            <v>10.8</v>
          </cell>
          <cell r="Q216">
            <v>47303418</v>
          </cell>
          <cell r="R216">
            <v>6929392</v>
          </cell>
          <cell r="S216">
            <v>2.75</v>
          </cell>
        </row>
        <row r="217">
          <cell r="A217" t="str">
            <v xml:space="preserve">343.00 30903        </v>
          </cell>
          <cell r="B217">
            <v>58987</v>
          </cell>
          <cell r="C217">
            <v>50</v>
          </cell>
          <cell r="D217" t="str">
            <v xml:space="preserve">   O1</v>
          </cell>
          <cell r="E217">
            <v>0</v>
          </cell>
          <cell r="F217">
            <v>529109009.94999999</v>
          </cell>
          <cell r="G217">
            <v>79617694</v>
          </cell>
          <cell r="H217">
            <v>449491316</v>
          </cell>
          <cell r="I217">
            <v>17106661</v>
          </cell>
          <cell r="J217">
            <v>3.23</v>
          </cell>
          <cell r="K217">
            <v>30.93</v>
          </cell>
          <cell r="L217" t="str">
            <v xml:space="preserve">               </v>
          </cell>
          <cell r="M217" t="str">
            <v xml:space="preserve">               </v>
          </cell>
          <cell r="N217" t="str">
            <v xml:space="preserve">               </v>
          </cell>
          <cell r="O217">
            <v>15</v>
          </cell>
          <cell r="P217">
            <v>8.6999999999999993</v>
          </cell>
          <cell r="Q217">
            <v>79617694</v>
          </cell>
          <cell r="R217">
            <v>14531851</v>
          </cell>
          <cell r="S217">
            <v>2.75</v>
          </cell>
        </row>
        <row r="218">
          <cell r="A218" t="str">
            <v xml:space="preserve">343.00 31001        </v>
          </cell>
          <cell r="B218">
            <v>59717</v>
          </cell>
          <cell r="C218">
            <v>50</v>
          </cell>
          <cell r="D218" t="str">
            <v xml:space="preserve">   O1</v>
          </cell>
          <cell r="E218">
            <v>0</v>
          </cell>
          <cell r="F218">
            <v>416034250.87</v>
          </cell>
          <cell r="G218">
            <v>56901054</v>
          </cell>
          <cell r="H218">
            <v>359133197</v>
          </cell>
          <cell r="I218">
            <v>12960569</v>
          </cell>
          <cell r="J218">
            <v>3.12</v>
          </cell>
          <cell r="K218">
            <v>32.1</v>
          </cell>
          <cell r="L218" t="str">
            <v xml:space="preserve">               </v>
          </cell>
          <cell r="M218" t="str">
            <v xml:space="preserve">               </v>
          </cell>
          <cell r="N218" t="str">
            <v xml:space="preserve">               </v>
          </cell>
          <cell r="O218">
            <v>13.7</v>
          </cell>
          <cell r="P218">
            <v>8.1</v>
          </cell>
          <cell r="Q218">
            <v>56901054</v>
          </cell>
          <cell r="R218">
            <v>11188189</v>
          </cell>
          <cell r="S218">
            <v>2.69</v>
          </cell>
        </row>
        <row r="219">
          <cell r="A219" t="str">
            <v xml:space="preserve">343.00 31101        </v>
          </cell>
          <cell r="B219">
            <v>60083</v>
          </cell>
          <cell r="C219">
            <v>50</v>
          </cell>
          <cell r="D219" t="str">
            <v xml:space="preserve">   O1</v>
          </cell>
          <cell r="E219">
            <v>0</v>
          </cell>
          <cell r="F219">
            <v>520328353.39999998</v>
          </cell>
          <cell r="G219">
            <v>59189001</v>
          </cell>
          <cell r="H219">
            <v>461139352</v>
          </cell>
          <cell r="I219">
            <v>15868507</v>
          </cell>
          <cell r="J219">
            <v>3.05</v>
          </cell>
          <cell r="K219">
            <v>32.79</v>
          </cell>
          <cell r="L219" t="str">
            <v xml:space="preserve">               </v>
          </cell>
          <cell r="M219" t="str">
            <v xml:space="preserve">               </v>
          </cell>
          <cell r="N219" t="str">
            <v xml:space="preserve">               </v>
          </cell>
          <cell r="O219">
            <v>11.4</v>
          </cell>
          <cell r="P219">
            <v>6.7</v>
          </cell>
          <cell r="Q219">
            <v>59189001</v>
          </cell>
          <cell r="R219">
            <v>14064532</v>
          </cell>
          <cell r="S219">
            <v>2.7</v>
          </cell>
        </row>
        <row r="220">
          <cell r="A220" t="str">
            <v xml:space="preserve">343.00 31201        </v>
          </cell>
          <cell r="B220">
            <v>60813</v>
          </cell>
          <cell r="C220">
            <v>50</v>
          </cell>
          <cell r="D220" t="str">
            <v xml:space="preserve">   O1</v>
          </cell>
          <cell r="E220">
            <v>0</v>
          </cell>
          <cell r="F220">
            <v>598730639.34000003</v>
          </cell>
          <cell r="G220">
            <v>53259543</v>
          </cell>
          <cell r="H220">
            <v>545471096</v>
          </cell>
          <cell r="I220">
            <v>17609725</v>
          </cell>
          <cell r="J220">
            <v>2.94</v>
          </cell>
          <cell r="K220">
            <v>34</v>
          </cell>
          <cell r="L220" t="str">
            <v xml:space="preserve">               </v>
          </cell>
          <cell r="M220" t="str">
            <v xml:space="preserve">               </v>
          </cell>
          <cell r="N220" t="str">
            <v xml:space="preserve">               </v>
          </cell>
          <cell r="O220">
            <v>8.9</v>
          </cell>
          <cell r="P220">
            <v>5.3</v>
          </cell>
          <cell r="Q220">
            <v>53259543</v>
          </cell>
          <cell r="R220">
            <v>16044208</v>
          </cell>
          <cell r="S220">
            <v>2.68</v>
          </cell>
        </row>
        <row r="221">
          <cell r="A221" t="str">
            <v xml:space="preserve">343.00 31301        </v>
          </cell>
          <cell r="B221">
            <v>61909</v>
          </cell>
          <cell r="C221">
            <v>50</v>
          </cell>
          <cell r="D221" t="str">
            <v xml:space="preserve">   O1</v>
          </cell>
          <cell r="E221">
            <v>0</v>
          </cell>
          <cell r="F221">
            <v>739073229.20000005</v>
          </cell>
          <cell r="G221">
            <v>29903169</v>
          </cell>
          <cell r="H221">
            <v>709170060</v>
          </cell>
          <cell r="I221">
            <v>20586998</v>
          </cell>
          <cell r="J221">
            <v>2.79</v>
          </cell>
          <cell r="K221">
            <v>35.9</v>
          </cell>
          <cell r="L221" t="str">
            <v xml:space="preserve">               </v>
          </cell>
          <cell r="M221" t="str">
            <v xml:space="preserve">               </v>
          </cell>
          <cell r="N221" t="str">
            <v xml:space="preserve">               </v>
          </cell>
          <cell r="O221">
            <v>4</v>
          </cell>
          <cell r="P221">
            <v>2.4</v>
          </cell>
          <cell r="Q221">
            <v>29903169</v>
          </cell>
          <cell r="R221">
            <v>19754657</v>
          </cell>
          <cell r="S221">
            <v>2.67</v>
          </cell>
        </row>
        <row r="222">
          <cell r="A222" t="str">
            <v xml:space="preserve">343.00 31491        </v>
          </cell>
          <cell r="B222">
            <v>59352</v>
          </cell>
          <cell r="C222">
            <v>50</v>
          </cell>
          <cell r="D222" t="str">
            <v xml:space="preserve">   O1</v>
          </cell>
          <cell r="E222">
            <v>0</v>
          </cell>
          <cell r="F222">
            <v>922825.41</v>
          </cell>
          <cell r="G222">
            <v>106182</v>
          </cell>
          <cell r="H222">
            <v>816643</v>
          </cell>
          <cell r="I222">
            <v>29065</v>
          </cell>
          <cell r="J222">
            <v>3.15</v>
          </cell>
          <cell r="K222">
            <v>31.75</v>
          </cell>
          <cell r="L222" t="str">
            <v xml:space="preserve">               </v>
          </cell>
          <cell r="M222" t="str">
            <v xml:space="preserve">               </v>
          </cell>
          <cell r="N222" t="str">
            <v xml:space="preserve">               </v>
          </cell>
          <cell r="O222">
            <v>11.5</v>
          </cell>
          <cell r="P222">
            <v>6.5</v>
          </cell>
          <cell r="Q222">
            <v>106182</v>
          </cell>
          <cell r="R222">
            <v>25720</v>
          </cell>
          <cell r="S222">
            <v>2.79</v>
          </cell>
        </row>
        <row r="223">
          <cell r="A223" t="str">
            <v xml:space="preserve">343.00 39010        </v>
          </cell>
          <cell r="B223">
            <v>55700</v>
          </cell>
          <cell r="C223">
            <v>50</v>
          </cell>
          <cell r="D223" t="str">
            <v xml:space="preserve">   O1</v>
          </cell>
          <cell r="E223">
            <v>0</v>
          </cell>
          <cell r="F223">
            <v>1571193.93</v>
          </cell>
          <cell r="G223">
            <v>104244</v>
          </cell>
          <cell r="H223">
            <v>1466950</v>
          </cell>
          <cell r="I223">
            <v>61088</v>
          </cell>
          <cell r="J223">
            <v>3.89</v>
          </cell>
          <cell r="K223">
            <v>25.72</v>
          </cell>
          <cell r="L223" t="str">
            <v xml:space="preserve">               </v>
          </cell>
          <cell r="M223" t="str">
            <v xml:space="preserve">               </v>
          </cell>
          <cell r="N223" t="str">
            <v xml:space="preserve">               </v>
          </cell>
          <cell r="O223">
            <v>6.6</v>
          </cell>
          <cell r="P223">
            <v>2.5</v>
          </cell>
          <cell r="Q223">
            <v>104244</v>
          </cell>
          <cell r="R223">
            <v>57037</v>
          </cell>
          <cell r="S223">
            <v>3.63</v>
          </cell>
        </row>
        <row r="224">
          <cell r="A224" t="str">
            <v xml:space="preserve">343.00 39013        </v>
          </cell>
          <cell r="B224">
            <v>55700</v>
          </cell>
          <cell r="C224">
            <v>50</v>
          </cell>
          <cell r="D224" t="str">
            <v xml:space="preserve">   O1</v>
          </cell>
          <cell r="E224">
            <v>0</v>
          </cell>
          <cell r="F224">
            <v>109298878.28</v>
          </cell>
          <cell r="G224">
            <v>21773816</v>
          </cell>
          <cell r="H224">
            <v>87525062</v>
          </cell>
          <cell r="I224">
            <v>4320114</v>
          </cell>
          <cell r="J224">
            <v>3.95</v>
          </cell>
          <cell r="K224">
            <v>25.3</v>
          </cell>
          <cell r="L224" t="str">
            <v xml:space="preserve">               </v>
          </cell>
          <cell r="M224" t="str">
            <v xml:space="preserve">               </v>
          </cell>
          <cell r="N224" t="str">
            <v xml:space="preserve">               </v>
          </cell>
          <cell r="O224">
            <v>19.899999999999999</v>
          </cell>
          <cell r="P224">
            <v>10.7</v>
          </cell>
          <cell r="Q224">
            <v>21773816</v>
          </cell>
          <cell r="R224">
            <v>3459038</v>
          </cell>
          <cell r="S224">
            <v>3.16</v>
          </cell>
        </row>
        <row r="225">
          <cell r="A225" t="str">
            <v xml:space="preserve">343.00 39014        </v>
          </cell>
          <cell r="B225">
            <v>46752</v>
          </cell>
          <cell r="C225">
            <v>50</v>
          </cell>
          <cell r="D225" t="str">
            <v xml:space="preserve">   O1</v>
          </cell>
          <cell r="E225">
            <v>0</v>
          </cell>
          <cell r="F225">
            <v>2601840.14</v>
          </cell>
          <cell r="G225">
            <v>1588473</v>
          </cell>
          <cell r="H225">
            <v>1013367</v>
          </cell>
          <cell r="I225">
            <v>448593</v>
          </cell>
          <cell r="J225">
            <v>17.239999999999998</v>
          </cell>
          <cell r="K225">
            <v>5.8</v>
          </cell>
          <cell r="L225" t="str">
            <v xml:space="preserve">               </v>
          </cell>
          <cell r="M225" t="str">
            <v xml:space="preserve">               </v>
          </cell>
          <cell r="N225" t="str">
            <v xml:space="preserve">               </v>
          </cell>
          <cell r="O225">
            <v>61.1</v>
          </cell>
          <cell r="P225">
            <v>11</v>
          </cell>
          <cell r="Q225">
            <v>1588473</v>
          </cell>
          <cell r="R225">
            <v>174797</v>
          </cell>
          <cell r="S225">
            <v>6.72</v>
          </cell>
        </row>
        <row r="226">
          <cell r="A226" t="str">
            <v xml:space="preserve">343.00 39020        </v>
          </cell>
          <cell r="B226">
            <v>45777</v>
          </cell>
          <cell r="C226">
            <v>50</v>
          </cell>
          <cell r="D226" t="str">
            <v xml:space="preserve">   O1</v>
          </cell>
          <cell r="E226">
            <v>0</v>
          </cell>
          <cell r="F226">
            <v>6828010.7199999997</v>
          </cell>
          <cell r="G226">
            <v>5846223</v>
          </cell>
          <cell r="H226">
            <v>981788</v>
          </cell>
          <cell r="I226">
            <v>2094482</v>
          </cell>
          <cell r="J226">
            <v>30.67</v>
          </cell>
          <cell r="K226">
            <v>3.26</v>
          </cell>
          <cell r="L226" t="str">
            <v xml:space="preserve">               </v>
          </cell>
          <cell r="M226" t="str">
            <v xml:space="preserve">               </v>
          </cell>
          <cell r="N226" t="str">
            <v xml:space="preserve">               </v>
          </cell>
          <cell r="O226">
            <v>85.6</v>
          </cell>
          <cell r="P226">
            <v>23.4</v>
          </cell>
          <cell r="Q226">
            <v>5846223</v>
          </cell>
          <cell r="R226">
            <v>300776</v>
          </cell>
          <cell r="S226">
            <v>4.41</v>
          </cell>
        </row>
        <row r="227">
          <cell r="A227" t="str">
            <v xml:space="preserve">343.00 39030        </v>
          </cell>
          <cell r="B227">
            <v>47483</v>
          </cell>
          <cell r="C227">
            <v>50</v>
          </cell>
          <cell r="D227" t="str">
            <v xml:space="preserve">   O1</v>
          </cell>
          <cell r="E227">
            <v>0</v>
          </cell>
          <cell r="F227">
            <v>2799744.92</v>
          </cell>
          <cell r="G227">
            <v>1558406</v>
          </cell>
          <cell r="H227">
            <v>1241339</v>
          </cell>
          <cell r="I227">
            <v>366459</v>
          </cell>
          <cell r="J227">
            <v>13.09</v>
          </cell>
          <cell r="K227">
            <v>7.64</v>
          </cell>
          <cell r="L227" t="str">
            <v xml:space="preserve">               </v>
          </cell>
          <cell r="M227" t="str">
            <v xml:space="preserve">               </v>
          </cell>
          <cell r="N227" t="str">
            <v xml:space="preserve">               </v>
          </cell>
          <cell r="O227">
            <v>55.7</v>
          </cell>
          <cell r="P227">
            <v>11.3</v>
          </cell>
          <cell r="Q227">
            <v>1558406</v>
          </cell>
          <cell r="R227">
            <v>162398</v>
          </cell>
          <cell r="S227">
            <v>5.8</v>
          </cell>
        </row>
        <row r="228">
          <cell r="A228" t="str">
            <v xml:space="preserve">343.00 39060        </v>
          </cell>
          <cell r="B228">
            <v>59171</v>
          </cell>
          <cell r="C228">
            <v>50</v>
          </cell>
          <cell r="D228" t="str">
            <v xml:space="preserve">   O1</v>
          </cell>
          <cell r="E228">
            <v>0</v>
          </cell>
          <cell r="F228">
            <v>101819362.03</v>
          </cell>
          <cell r="G228">
            <v>1072158</v>
          </cell>
          <cell r="H228">
            <v>100747204</v>
          </cell>
          <cell r="I228">
            <v>3189830</v>
          </cell>
          <cell r="J228">
            <v>3.13</v>
          </cell>
          <cell r="K228">
            <v>31.92</v>
          </cell>
          <cell r="L228" t="str">
            <v xml:space="preserve">               </v>
          </cell>
          <cell r="M228" t="str">
            <v xml:space="preserve">               </v>
          </cell>
          <cell r="N228" t="str">
            <v xml:space="preserve">               </v>
          </cell>
          <cell r="O228">
            <v>1.1000000000000001</v>
          </cell>
          <cell r="P228">
            <v>0.5</v>
          </cell>
          <cell r="Q228">
            <v>1072158</v>
          </cell>
          <cell r="R228">
            <v>3156400</v>
          </cell>
          <cell r="S228">
            <v>3.1</v>
          </cell>
        </row>
        <row r="229">
          <cell r="A229" t="str">
            <v xml:space="preserve">343.21 30300        </v>
          </cell>
          <cell r="B229">
            <v>56065</v>
          </cell>
          <cell r="C229">
            <v>9</v>
          </cell>
          <cell r="D229" t="str">
            <v xml:space="preserve">   L0</v>
          </cell>
          <cell r="E229">
            <v>40</v>
          </cell>
          <cell r="F229">
            <v>31059638.170000002</v>
          </cell>
          <cell r="G229">
            <v>3095094</v>
          </cell>
          <cell r="H229">
            <v>15540689</v>
          </cell>
          <cell r="I229">
            <v>2481462</v>
          </cell>
          <cell r="J229">
            <v>7.99</v>
          </cell>
          <cell r="K229">
            <v>7.51</v>
          </cell>
          <cell r="L229" t="str">
            <v xml:space="preserve">               </v>
          </cell>
          <cell r="M229" t="str">
            <v xml:space="preserve">               </v>
          </cell>
          <cell r="N229" t="str">
            <v xml:space="preserve">               </v>
          </cell>
          <cell r="O229">
            <v>10</v>
          </cell>
          <cell r="P229">
            <v>2.5</v>
          </cell>
          <cell r="Q229">
            <v>3095094</v>
          </cell>
          <cell r="R229">
            <v>2070435</v>
          </cell>
          <cell r="S229">
            <v>6.67</v>
          </cell>
        </row>
        <row r="230">
          <cell r="A230" t="str">
            <v xml:space="preserve">343.21 30301        </v>
          </cell>
          <cell r="B230">
            <v>56065</v>
          </cell>
          <cell r="C230">
            <v>9</v>
          </cell>
          <cell r="D230" t="str">
            <v xml:space="preserve">   L0</v>
          </cell>
          <cell r="E230">
            <v>40</v>
          </cell>
          <cell r="F230">
            <v>399595444.16000003</v>
          </cell>
          <cell r="G230">
            <v>50312551</v>
          </cell>
          <cell r="H230">
            <v>189444715</v>
          </cell>
          <cell r="I230">
            <v>33721135</v>
          </cell>
          <cell r="J230">
            <v>8.44</v>
          </cell>
          <cell r="K230">
            <v>7.11</v>
          </cell>
          <cell r="L230" t="str">
            <v xml:space="preserve">               </v>
          </cell>
          <cell r="M230" t="str">
            <v xml:space="preserve">               </v>
          </cell>
          <cell r="N230" t="str">
            <v xml:space="preserve">               </v>
          </cell>
          <cell r="O230">
            <v>12.6</v>
          </cell>
          <cell r="P230">
            <v>3.5</v>
          </cell>
          <cell r="Q230">
            <v>50312551</v>
          </cell>
          <cell r="R230">
            <v>26637032</v>
          </cell>
          <cell r="S230">
            <v>6.67</v>
          </cell>
        </row>
        <row r="231">
          <cell r="A231" t="str">
            <v xml:space="preserve">343.21 30401        </v>
          </cell>
          <cell r="B231">
            <v>56795</v>
          </cell>
          <cell r="C231">
            <v>9</v>
          </cell>
          <cell r="D231" t="str">
            <v xml:space="preserve">   L0</v>
          </cell>
          <cell r="E231">
            <v>40</v>
          </cell>
          <cell r="F231">
            <v>224014385.99000001</v>
          </cell>
          <cell r="G231">
            <v>34453843</v>
          </cell>
          <cell r="H231">
            <v>99954789</v>
          </cell>
          <cell r="I231">
            <v>20090976</v>
          </cell>
          <cell r="J231">
            <v>8.9700000000000006</v>
          </cell>
          <cell r="K231">
            <v>6.69</v>
          </cell>
          <cell r="L231" t="str">
            <v xml:space="preserve">               </v>
          </cell>
          <cell r="M231" t="str">
            <v xml:space="preserve">               </v>
          </cell>
          <cell r="N231" t="str">
            <v xml:space="preserve">               </v>
          </cell>
          <cell r="O231">
            <v>15.4</v>
          </cell>
          <cell r="P231">
            <v>4.5</v>
          </cell>
          <cell r="Q231">
            <v>34453843</v>
          </cell>
          <cell r="R231">
            <v>14932799</v>
          </cell>
          <cell r="S231">
            <v>6.67</v>
          </cell>
        </row>
        <row r="232">
          <cell r="A232" t="str">
            <v xml:space="preserve">343.21 30500        </v>
          </cell>
          <cell r="B232">
            <v>56795</v>
          </cell>
          <cell r="C232">
            <v>9</v>
          </cell>
          <cell r="D232" t="str">
            <v xml:space="preserve">   L0</v>
          </cell>
          <cell r="E232">
            <v>40</v>
          </cell>
          <cell r="F232">
            <v>24082661.550000001</v>
          </cell>
          <cell r="G232">
            <v>2151372</v>
          </cell>
          <cell r="H232">
            <v>12298225</v>
          </cell>
          <cell r="I232">
            <v>1886370</v>
          </cell>
          <cell r="J232">
            <v>7.83</v>
          </cell>
          <cell r="K232">
            <v>7.66</v>
          </cell>
          <cell r="L232" t="str">
            <v xml:space="preserve">               </v>
          </cell>
          <cell r="M232" t="str">
            <v xml:space="preserve">               </v>
          </cell>
          <cell r="N232" t="str">
            <v xml:space="preserve">               </v>
          </cell>
          <cell r="O232">
            <v>8.9</v>
          </cell>
          <cell r="P232">
            <v>2.2000000000000002</v>
          </cell>
          <cell r="Q232">
            <v>2151372</v>
          </cell>
          <cell r="R232">
            <v>1605350</v>
          </cell>
          <cell r="S232">
            <v>6.67</v>
          </cell>
        </row>
        <row r="233">
          <cell r="A233" t="str">
            <v xml:space="preserve">343.21 30502        </v>
          </cell>
          <cell r="B233">
            <v>52778</v>
          </cell>
          <cell r="C233">
            <v>9</v>
          </cell>
          <cell r="D233" t="str">
            <v xml:space="preserve">   L0</v>
          </cell>
          <cell r="E233">
            <v>40</v>
          </cell>
          <cell r="F233">
            <v>69613131.969999999</v>
          </cell>
          <cell r="G233">
            <v>11041318</v>
          </cell>
          <cell r="H233">
            <v>30726561</v>
          </cell>
          <cell r="I233">
            <v>6309347</v>
          </cell>
          <cell r="J233">
            <v>9.06</v>
          </cell>
          <cell r="K233">
            <v>6.62</v>
          </cell>
          <cell r="L233" t="str">
            <v xml:space="preserve">               </v>
          </cell>
          <cell r="M233" t="str">
            <v xml:space="preserve">               </v>
          </cell>
          <cell r="N233" t="str">
            <v xml:space="preserve">               </v>
          </cell>
          <cell r="O233">
            <v>15.9</v>
          </cell>
          <cell r="P233">
            <v>5</v>
          </cell>
          <cell r="Q233">
            <v>11041318</v>
          </cell>
          <cell r="R233">
            <v>4644021</v>
          </cell>
          <cell r="S233">
            <v>6.67</v>
          </cell>
        </row>
        <row r="234">
          <cell r="A234" t="str">
            <v xml:space="preserve">343.21 30503        </v>
          </cell>
          <cell r="B234">
            <v>52778</v>
          </cell>
          <cell r="C234">
            <v>9</v>
          </cell>
          <cell r="D234" t="str">
            <v xml:space="preserve">   L0</v>
          </cell>
          <cell r="E234">
            <v>40</v>
          </cell>
          <cell r="F234">
            <v>77728706.519999996</v>
          </cell>
          <cell r="G234">
            <v>9772678</v>
          </cell>
          <cell r="H234">
            <v>36864546</v>
          </cell>
          <cell r="I234">
            <v>6559385</v>
          </cell>
          <cell r="J234">
            <v>8.44</v>
          </cell>
          <cell r="K234">
            <v>7.11</v>
          </cell>
          <cell r="L234" t="str">
            <v xml:space="preserve">               </v>
          </cell>
          <cell r="M234" t="str">
            <v xml:space="preserve">               </v>
          </cell>
          <cell r="N234" t="str">
            <v xml:space="preserve">               </v>
          </cell>
          <cell r="O234">
            <v>12.6</v>
          </cell>
          <cell r="P234">
            <v>3.7</v>
          </cell>
          <cell r="Q234">
            <v>9772678</v>
          </cell>
          <cell r="R234">
            <v>5187161</v>
          </cell>
          <cell r="S234">
            <v>6.67</v>
          </cell>
        </row>
        <row r="235">
          <cell r="A235" t="str">
            <v xml:space="preserve">343.21 30504        </v>
          </cell>
          <cell r="B235">
            <v>56795</v>
          </cell>
          <cell r="C235">
            <v>9</v>
          </cell>
          <cell r="D235" t="str">
            <v xml:space="preserve">   L0</v>
          </cell>
          <cell r="E235">
            <v>40</v>
          </cell>
          <cell r="F235">
            <v>254305507.91999999</v>
          </cell>
          <cell r="G235">
            <v>36331413</v>
          </cell>
          <cell r="H235">
            <v>116251892</v>
          </cell>
          <cell r="I235">
            <v>22242464</v>
          </cell>
          <cell r="J235">
            <v>8.75</v>
          </cell>
          <cell r="K235">
            <v>6.86</v>
          </cell>
          <cell r="L235" t="str">
            <v xml:space="preserve">               </v>
          </cell>
          <cell r="M235" t="str">
            <v xml:space="preserve">               </v>
          </cell>
          <cell r="N235" t="str">
            <v xml:space="preserve">               </v>
          </cell>
          <cell r="O235">
            <v>14.3</v>
          </cell>
          <cell r="P235">
            <v>4.2</v>
          </cell>
          <cell r="Q235">
            <v>36331413</v>
          </cell>
          <cell r="R235">
            <v>16952005</v>
          </cell>
          <cell r="S235">
            <v>6.67</v>
          </cell>
        </row>
        <row r="236">
          <cell r="A236" t="str">
            <v xml:space="preserve">343.21 30700        </v>
          </cell>
          <cell r="B236">
            <v>56065</v>
          </cell>
          <cell r="C236">
            <v>9</v>
          </cell>
          <cell r="D236" t="str">
            <v xml:space="preserve">   L0</v>
          </cell>
          <cell r="E236">
            <v>40</v>
          </cell>
          <cell r="F236">
            <v>51959133.829999998</v>
          </cell>
          <cell r="G236">
            <v>6090521</v>
          </cell>
          <cell r="H236">
            <v>25084959</v>
          </cell>
          <cell r="I236">
            <v>4306006</v>
          </cell>
          <cell r="J236">
            <v>8.2899999999999991</v>
          </cell>
          <cell r="K236">
            <v>7.24</v>
          </cell>
          <cell r="L236" t="str">
            <v xml:space="preserve">               </v>
          </cell>
          <cell r="M236" t="str">
            <v xml:space="preserve">               </v>
          </cell>
          <cell r="N236" t="str">
            <v xml:space="preserve">               </v>
          </cell>
          <cell r="O236">
            <v>11.7</v>
          </cell>
          <cell r="P236">
            <v>3.2</v>
          </cell>
          <cell r="Q236">
            <v>6090521</v>
          </cell>
          <cell r="R236">
            <v>3463596</v>
          </cell>
          <cell r="S236">
            <v>6.67</v>
          </cell>
        </row>
        <row r="237">
          <cell r="A237" t="str">
            <v xml:space="preserve">343.21 30701        </v>
          </cell>
          <cell r="B237">
            <v>56065</v>
          </cell>
          <cell r="C237">
            <v>9</v>
          </cell>
          <cell r="D237" t="str">
            <v xml:space="preserve">   L0</v>
          </cell>
          <cell r="E237">
            <v>40</v>
          </cell>
          <cell r="F237">
            <v>189258726.53</v>
          </cell>
          <cell r="G237">
            <v>25917578</v>
          </cell>
          <cell r="H237">
            <v>87637658</v>
          </cell>
          <cell r="I237">
            <v>16338883</v>
          </cell>
          <cell r="J237">
            <v>8.6300000000000008</v>
          </cell>
          <cell r="K237">
            <v>6.95</v>
          </cell>
          <cell r="L237" t="str">
            <v xml:space="preserve">               </v>
          </cell>
          <cell r="M237" t="str">
            <v xml:space="preserve">               </v>
          </cell>
          <cell r="N237" t="str">
            <v xml:space="preserve">               </v>
          </cell>
          <cell r="O237">
            <v>13.7</v>
          </cell>
          <cell r="P237">
            <v>3.9</v>
          </cell>
          <cell r="Q237">
            <v>25917578</v>
          </cell>
          <cell r="R237">
            <v>12615987</v>
          </cell>
          <cell r="S237">
            <v>6.67</v>
          </cell>
        </row>
        <row r="238">
          <cell r="A238" t="str">
            <v xml:space="preserve">343.21 30702        </v>
          </cell>
          <cell r="B238">
            <v>55700</v>
          </cell>
          <cell r="C238">
            <v>9</v>
          </cell>
          <cell r="D238" t="str">
            <v xml:space="preserve">   L0</v>
          </cell>
          <cell r="E238">
            <v>40</v>
          </cell>
          <cell r="F238">
            <v>205264752.03999999</v>
          </cell>
          <cell r="G238">
            <v>28654107</v>
          </cell>
          <cell r="H238">
            <v>94504744</v>
          </cell>
          <cell r="I238">
            <v>17823278</v>
          </cell>
          <cell r="J238">
            <v>8.68</v>
          </cell>
          <cell r="K238">
            <v>6.91</v>
          </cell>
          <cell r="L238" t="str">
            <v xml:space="preserve">               </v>
          </cell>
          <cell r="M238" t="str">
            <v xml:space="preserve">               </v>
          </cell>
          <cell r="N238" t="str">
            <v xml:space="preserve">               </v>
          </cell>
          <cell r="O238">
            <v>14</v>
          </cell>
          <cell r="P238">
            <v>4.0999999999999996</v>
          </cell>
          <cell r="Q238">
            <v>28654107</v>
          </cell>
          <cell r="R238">
            <v>13682948</v>
          </cell>
          <cell r="S238">
            <v>6.67</v>
          </cell>
        </row>
        <row r="239">
          <cell r="A239" t="str">
            <v xml:space="preserve">343.21 30801        </v>
          </cell>
          <cell r="B239">
            <v>57526</v>
          </cell>
          <cell r="C239">
            <v>9</v>
          </cell>
          <cell r="D239" t="str">
            <v xml:space="preserve">   L0</v>
          </cell>
          <cell r="E239">
            <v>40</v>
          </cell>
          <cell r="F239">
            <v>211449306.83000001</v>
          </cell>
          <cell r="G239">
            <v>27423549</v>
          </cell>
          <cell r="H239">
            <v>99446035</v>
          </cell>
          <cell r="I239">
            <v>17970196</v>
          </cell>
          <cell r="J239">
            <v>8.5</v>
          </cell>
          <cell r="K239">
            <v>7.06</v>
          </cell>
          <cell r="L239" t="str">
            <v xml:space="preserve">               </v>
          </cell>
          <cell r="M239" t="str">
            <v xml:space="preserve">               </v>
          </cell>
          <cell r="N239" t="str">
            <v xml:space="preserve">               </v>
          </cell>
          <cell r="O239">
            <v>13</v>
          </cell>
          <cell r="P239">
            <v>3.6</v>
          </cell>
          <cell r="Q239">
            <v>27423549</v>
          </cell>
          <cell r="R239">
            <v>14095211</v>
          </cell>
          <cell r="S239">
            <v>6.67</v>
          </cell>
        </row>
        <row r="240">
          <cell r="A240" t="str">
            <v xml:space="preserve">343.21 30900        </v>
          </cell>
          <cell r="B240">
            <v>58987</v>
          </cell>
          <cell r="C240">
            <v>9</v>
          </cell>
          <cell r="D240" t="str">
            <v xml:space="preserve">   L0</v>
          </cell>
          <cell r="E240">
            <v>40</v>
          </cell>
          <cell r="F240">
            <v>154364008.34</v>
          </cell>
          <cell r="G240">
            <v>17059479</v>
          </cell>
          <cell r="H240">
            <v>75558926</v>
          </cell>
          <cell r="I240">
            <v>12618311</v>
          </cell>
          <cell r="J240">
            <v>8.17</v>
          </cell>
          <cell r="K240">
            <v>7.34</v>
          </cell>
          <cell r="L240" t="str">
            <v xml:space="preserve">               </v>
          </cell>
          <cell r="M240" t="str">
            <v xml:space="preserve">               </v>
          </cell>
          <cell r="N240" t="str">
            <v xml:space="preserve">               </v>
          </cell>
          <cell r="O240">
            <v>11.1</v>
          </cell>
          <cell r="P240">
            <v>3</v>
          </cell>
          <cell r="Q240">
            <v>17059479</v>
          </cell>
          <cell r="R240">
            <v>10289905</v>
          </cell>
          <cell r="S240">
            <v>6.67</v>
          </cell>
        </row>
        <row r="241">
          <cell r="A241" t="str">
            <v xml:space="preserve">343.21 30901        </v>
          </cell>
          <cell r="B241">
            <v>58256</v>
          </cell>
          <cell r="C241">
            <v>9</v>
          </cell>
          <cell r="D241" t="str">
            <v xml:space="preserve">   L0</v>
          </cell>
          <cell r="E241">
            <v>40</v>
          </cell>
          <cell r="F241">
            <v>163650415.77000001</v>
          </cell>
          <cell r="G241">
            <v>22909824</v>
          </cell>
          <cell r="H241">
            <v>75280425</v>
          </cell>
          <cell r="I241">
            <v>14230471</v>
          </cell>
          <cell r="J241">
            <v>8.6999999999999993</v>
          </cell>
          <cell r="K241">
            <v>6.9</v>
          </cell>
          <cell r="L241" t="str">
            <v xml:space="preserve">               </v>
          </cell>
          <cell r="M241" t="str">
            <v xml:space="preserve">               </v>
          </cell>
          <cell r="N241" t="str">
            <v xml:space="preserve">               </v>
          </cell>
          <cell r="O241">
            <v>14</v>
          </cell>
          <cell r="P241">
            <v>4.5999999999999996</v>
          </cell>
          <cell r="Q241">
            <v>22909824</v>
          </cell>
          <cell r="R241">
            <v>10908937</v>
          </cell>
          <cell r="S241">
            <v>6.67</v>
          </cell>
        </row>
        <row r="242">
          <cell r="A242" t="str">
            <v xml:space="preserve">343.21 30902        </v>
          </cell>
          <cell r="B242">
            <v>58256</v>
          </cell>
          <cell r="C242">
            <v>9</v>
          </cell>
          <cell r="D242" t="str">
            <v xml:space="preserve">   L0</v>
          </cell>
          <cell r="E242">
            <v>40</v>
          </cell>
          <cell r="F242">
            <v>162200015.93000001</v>
          </cell>
          <cell r="G242">
            <v>40870683</v>
          </cell>
          <cell r="H242">
            <v>56449327</v>
          </cell>
          <cell r="I242">
            <v>18643680</v>
          </cell>
          <cell r="J242">
            <v>11.49</v>
          </cell>
          <cell r="K242">
            <v>5.22</v>
          </cell>
          <cell r="L242" t="str">
            <v xml:space="preserve">               </v>
          </cell>
          <cell r="M242" t="str">
            <v xml:space="preserve">               </v>
          </cell>
          <cell r="N242" t="str">
            <v xml:space="preserve">               </v>
          </cell>
          <cell r="O242">
            <v>25.2</v>
          </cell>
          <cell r="P242">
            <v>9.3000000000000007</v>
          </cell>
          <cell r="Q242">
            <v>40870683</v>
          </cell>
          <cell r="R242">
            <v>10812253</v>
          </cell>
          <cell r="S242">
            <v>6.67</v>
          </cell>
        </row>
        <row r="243">
          <cell r="A243" t="str">
            <v xml:space="preserve">343.21 30903        </v>
          </cell>
          <cell r="B243">
            <v>58987</v>
          </cell>
          <cell r="C243">
            <v>9</v>
          </cell>
          <cell r="D243" t="str">
            <v xml:space="preserve">   L0</v>
          </cell>
          <cell r="E243">
            <v>40</v>
          </cell>
          <cell r="F243">
            <v>151749113.72</v>
          </cell>
          <cell r="G243">
            <v>21266512</v>
          </cell>
          <cell r="H243">
            <v>69782956</v>
          </cell>
          <cell r="I243">
            <v>13195575</v>
          </cell>
          <cell r="J243">
            <v>8.6999999999999993</v>
          </cell>
          <cell r="K243">
            <v>6.9</v>
          </cell>
          <cell r="L243" t="str">
            <v xml:space="preserve">               </v>
          </cell>
          <cell r="M243" t="str">
            <v xml:space="preserve">               </v>
          </cell>
          <cell r="N243" t="str">
            <v xml:space="preserve">               </v>
          </cell>
          <cell r="O243">
            <v>14</v>
          </cell>
          <cell r="P243">
            <v>4.5</v>
          </cell>
          <cell r="Q243">
            <v>21266512</v>
          </cell>
          <cell r="R243">
            <v>10115596</v>
          </cell>
          <cell r="S243">
            <v>6.67</v>
          </cell>
        </row>
        <row r="244">
          <cell r="A244" t="str">
            <v xml:space="preserve">343.21 31001        </v>
          </cell>
          <cell r="B244">
            <v>59717</v>
          </cell>
          <cell r="C244">
            <v>9</v>
          </cell>
          <cell r="D244" t="str">
            <v xml:space="preserve">   L0</v>
          </cell>
          <cell r="E244">
            <v>40</v>
          </cell>
          <cell r="F244">
            <v>199391513.38999999</v>
          </cell>
          <cell r="G244">
            <v>23368604</v>
          </cell>
          <cell r="H244">
            <v>96266304</v>
          </cell>
          <cell r="I244">
            <v>16524159</v>
          </cell>
          <cell r="J244">
            <v>8.2899999999999991</v>
          </cell>
          <cell r="K244">
            <v>7.24</v>
          </cell>
          <cell r="L244" t="str">
            <v xml:space="preserve">               </v>
          </cell>
          <cell r="M244" t="str">
            <v xml:space="preserve">               </v>
          </cell>
          <cell r="N244" t="str">
            <v xml:space="preserve">               </v>
          </cell>
          <cell r="O244">
            <v>11.7</v>
          </cell>
          <cell r="P244">
            <v>3.3</v>
          </cell>
          <cell r="Q244">
            <v>23368604</v>
          </cell>
          <cell r="R244">
            <v>13291438</v>
          </cell>
          <cell r="S244">
            <v>6.67</v>
          </cell>
        </row>
        <row r="245">
          <cell r="A245" t="str">
            <v xml:space="preserve">343.21 31101        </v>
          </cell>
          <cell r="B245">
            <v>60083</v>
          </cell>
          <cell r="C245">
            <v>9</v>
          </cell>
          <cell r="D245" t="str">
            <v xml:space="preserve">   L0</v>
          </cell>
          <cell r="E245">
            <v>40</v>
          </cell>
          <cell r="F245">
            <v>142604520.90000001</v>
          </cell>
          <cell r="G245">
            <v>13435054</v>
          </cell>
          <cell r="H245">
            <v>72127659</v>
          </cell>
          <cell r="I245">
            <v>11273085</v>
          </cell>
          <cell r="J245">
            <v>7.91</v>
          </cell>
          <cell r="K245">
            <v>7.59</v>
          </cell>
          <cell r="L245" t="str">
            <v xml:space="preserve">               </v>
          </cell>
          <cell r="M245" t="str">
            <v xml:space="preserve">               </v>
          </cell>
          <cell r="N245" t="str">
            <v xml:space="preserve">               </v>
          </cell>
          <cell r="O245">
            <v>9.4</v>
          </cell>
          <cell r="P245">
            <v>2.5</v>
          </cell>
          <cell r="Q245">
            <v>13435054</v>
          </cell>
          <cell r="R245">
            <v>9506017</v>
          </cell>
          <cell r="S245">
            <v>6.67</v>
          </cell>
        </row>
        <row r="246">
          <cell r="A246" t="str">
            <v xml:space="preserve">343.21 31201        </v>
          </cell>
          <cell r="B246">
            <v>60813</v>
          </cell>
          <cell r="C246">
            <v>9</v>
          </cell>
          <cell r="D246" t="str">
            <v xml:space="preserve">   L0</v>
          </cell>
          <cell r="E246">
            <v>40</v>
          </cell>
          <cell r="F246">
            <v>203942735.88</v>
          </cell>
          <cell r="G246">
            <v>22581695</v>
          </cell>
          <cell r="H246">
            <v>99783947</v>
          </cell>
          <cell r="I246">
            <v>16671068</v>
          </cell>
          <cell r="J246">
            <v>8.17</v>
          </cell>
          <cell r="K246">
            <v>7.34</v>
          </cell>
          <cell r="L246" t="str">
            <v xml:space="preserve">               </v>
          </cell>
          <cell r="M246" t="str">
            <v xml:space="preserve">               </v>
          </cell>
          <cell r="N246" t="str">
            <v xml:space="preserve">               </v>
          </cell>
          <cell r="O246">
            <v>11.1</v>
          </cell>
          <cell r="P246">
            <v>3.1</v>
          </cell>
          <cell r="Q246">
            <v>22581695</v>
          </cell>
          <cell r="R246">
            <v>13594823</v>
          </cell>
          <cell r="S246">
            <v>6.67</v>
          </cell>
        </row>
        <row r="247">
          <cell r="A247" t="str">
            <v xml:space="preserve">343.21 31301        </v>
          </cell>
          <cell r="B247">
            <v>61909</v>
          </cell>
          <cell r="C247">
            <v>9</v>
          </cell>
          <cell r="D247" t="str">
            <v xml:space="preserve">   L0</v>
          </cell>
          <cell r="E247">
            <v>40</v>
          </cell>
          <cell r="F247">
            <v>153483866.53</v>
          </cell>
          <cell r="G247">
            <v>13566499</v>
          </cell>
          <cell r="H247">
            <v>78523821</v>
          </cell>
          <cell r="I247">
            <v>12006561</v>
          </cell>
          <cell r="J247">
            <v>7.82</v>
          </cell>
          <cell r="K247">
            <v>7.67</v>
          </cell>
          <cell r="L247" t="str">
            <v xml:space="preserve">               </v>
          </cell>
          <cell r="M247" t="str">
            <v xml:space="preserve">               </v>
          </cell>
          <cell r="N247" t="str">
            <v xml:space="preserve">               </v>
          </cell>
          <cell r="O247">
            <v>8.8000000000000007</v>
          </cell>
          <cell r="P247">
            <v>2.2000000000000002</v>
          </cell>
          <cell r="Q247">
            <v>13566499</v>
          </cell>
          <cell r="R247">
            <v>10231235</v>
          </cell>
          <cell r="S247">
            <v>6.67</v>
          </cell>
        </row>
        <row r="248">
          <cell r="A248" t="str">
            <v xml:space="preserve">343.21 31491        </v>
          </cell>
          <cell r="B248">
            <v>59352</v>
          </cell>
          <cell r="C248">
            <v>9</v>
          </cell>
          <cell r="D248" t="str">
            <v xml:space="preserve">   L0</v>
          </cell>
          <cell r="E248">
            <v>40</v>
          </cell>
          <cell r="F248">
            <v>682755.51</v>
          </cell>
          <cell r="G248">
            <v>45062</v>
          </cell>
          <cell r="H248">
            <v>364591</v>
          </cell>
          <cell r="I248">
            <v>51143</v>
          </cell>
          <cell r="J248">
            <v>7.49</v>
          </cell>
          <cell r="K248">
            <v>8.01</v>
          </cell>
          <cell r="L248" t="str">
            <v xml:space="preserve">               </v>
          </cell>
          <cell r="M248" t="str">
            <v xml:space="preserve">               </v>
          </cell>
          <cell r="N248" t="str">
            <v xml:space="preserve">               </v>
          </cell>
          <cell r="O248">
            <v>6.6</v>
          </cell>
          <cell r="P248">
            <v>1.5</v>
          </cell>
          <cell r="Q248">
            <v>45062</v>
          </cell>
          <cell r="R248">
            <v>45512</v>
          </cell>
          <cell r="S248">
            <v>6.67</v>
          </cell>
        </row>
        <row r="249">
          <cell r="A249" t="str">
            <v xml:space="preserve">343.21 39013        </v>
          </cell>
          <cell r="B249">
            <v>55700</v>
          </cell>
          <cell r="C249">
            <v>9</v>
          </cell>
          <cell r="D249" t="str">
            <v xml:space="preserve">   L0</v>
          </cell>
          <cell r="E249">
            <v>40</v>
          </cell>
          <cell r="F249">
            <v>18187682.98</v>
          </cell>
          <cell r="G249">
            <v>4837002</v>
          </cell>
          <cell r="H249">
            <v>6075608</v>
          </cell>
          <cell r="I249">
            <v>2178166</v>
          </cell>
          <cell r="J249">
            <v>11.98</v>
          </cell>
          <cell r="K249">
            <v>5.01</v>
          </cell>
          <cell r="L249" t="str">
            <v xml:space="preserve">               </v>
          </cell>
          <cell r="M249" t="str">
            <v xml:space="preserve">               </v>
          </cell>
          <cell r="N249" t="str">
            <v xml:space="preserve">               </v>
          </cell>
          <cell r="O249">
            <v>26.6</v>
          </cell>
          <cell r="P249">
            <v>10.9</v>
          </cell>
          <cell r="Q249">
            <v>4837002</v>
          </cell>
          <cell r="R249">
            <v>1212391</v>
          </cell>
          <cell r="S249">
            <v>6.67</v>
          </cell>
        </row>
        <row r="250">
          <cell r="A250" t="str">
            <v xml:space="preserve">343.22 30102        </v>
          </cell>
          <cell r="B250">
            <v>48029</v>
          </cell>
          <cell r="C250">
            <v>25</v>
          </cell>
          <cell r="D250" t="str">
            <v xml:space="preserve">   R1</v>
          </cell>
          <cell r="E250">
            <v>33</v>
          </cell>
          <cell r="F250">
            <v>5503643.6100000003</v>
          </cell>
          <cell r="G250">
            <v>2441292</v>
          </cell>
          <cell r="H250">
            <v>1246149</v>
          </cell>
          <cell r="I250">
            <v>535965</v>
          </cell>
          <cell r="J250">
            <v>9.74</v>
          </cell>
          <cell r="K250">
            <v>6.88</v>
          </cell>
          <cell r="L250" t="str">
            <v xml:space="preserve">               </v>
          </cell>
          <cell r="M250" t="str">
            <v xml:space="preserve">               </v>
          </cell>
          <cell r="N250" t="str">
            <v xml:space="preserve">               </v>
          </cell>
          <cell r="O250">
            <v>44.4</v>
          </cell>
          <cell r="P250">
            <v>22.2</v>
          </cell>
          <cell r="Q250">
            <v>2441292</v>
          </cell>
          <cell r="R250">
            <v>181005</v>
          </cell>
          <cell r="S250">
            <v>3.29</v>
          </cell>
        </row>
        <row r="251">
          <cell r="A251" t="str">
            <v xml:space="preserve">343.22 30203        </v>
          </cell>
          <cell r="B251">
            <v>57161</v>
          </cell>
          <cell r="C251">
            <v>25</v>
          </cell>
          <cell r="D251" t="str">
            <v xml:space="preserve">   R1</v>
          </cell>
          <cell r="E251">
            <v>33</v>
          </cell>
          <cell r="F251">
            <v>141901117.75999999</v>
          </cell>
          <cell r="G251">
            <v>14556404</v>
          </cell>
          <cell r="H251">
            <v>80517345</v>
          </cell>
          <cell r="I251">
            <v>4555522</v>
          </cell>
          <cell r="J251">
            <v>3.21</v>
          </cell>
          <cell r="K251">
            <v>20.87</v>
          </cell>
          <cell r="L251" t="str">
            <v xml:space="preserve">               </v>
          </cell>
          <cell r="M251" t="str">
            <v xml:space="preserve">               </v>
          </cell>
          <cell r="N251" t="str">
            <v xml:space="preserve">               </v>
          </cell>
          <cell r="O251">
            <v>10.3</v>
          </cell>
          <cell r="P251">
            <v>5.2</v>
          </cell>
          <cell r="Q251">
            <v>14556404</v>
          </cell>
          <cell r="R251">
            <v>3857343</v>
          </cell>
          <cell r="S251">
            <v>2.72</v>
          </cell>
        </row>
        <row r="252">
          <cell r="A252" t="str">
            <v xml:space="preserve">343.22 30302        </v>
          </cell>
          <cell r="B252">
            <v>52412</v>
          </cell>
          <cell r="C252">
            <v>25</v>
          </cell>
          <cell r="D252" t="str">
            <v xml:space="preserve">   R1</v>
          </cell>
          <cell r="E252">
            <v>33</v>
          </cell>
          <cell r="F252">
            <v>54836902.68</v>
          </cell>
          <cell r="G252">
            <v>7331444</v>
          </cell>
          <cell r="H252">
            <v>29409281</v>
          </cell>
          <cell r="I252">
            <v>2171438</v>
          </cell>
          <cell r="J252">
            <v>3.96</v>
          </cell>
          <cell r="K252">
            <v>16.920000000000002</v>
          </cell>
          <cell r="L252" t="str">
            <v xml:space="preserve">               </v>
          </cell>
          <cell r="M252" t="str">
            <v xml:space="preserve">               </v>
          </cell>
          <cell r="N252" t="str">
            <v xml:space="preserve">               </v>
          </cell>
          <cell r="O252">
            <v>13.4</v>
          </cell>
          <cell r="P252">
            <v>5.5</v>
          </cell>
          <cell r="Q252">
            <v>7331444</v>
          </cell>
          <cell r="R252">
            <v>1738620</v>
          </cell>
          <cell r="S252">
            <v>3.17</v>
          </cell>
        </row>
        <row r="253">
          <cell r="A253" t="str">
            <v xml:space="preserve">343.22 30303        </v>
          </cell>
          <cell r="B253">
            <v>57161</v>
          </cell>
          <cell r="C253">
            <v>25</v>
          </cell>
          <cell r="D253" t="str">
            <v xml:space="preserve">   R1</v>
          </cell>
          <cell r="E253">
            <v>33</v>
          </cell>
          <cell r="F253">
            <v>79597867.010000005</v>
          </cell>
          <cell r="G253">
            <v>7443977</v>
          </cell>
          <cell r="H253">
            <v>45886594</v>
          </cell>
          <cell r="I253">
            <v>2522733</v>
          </cell>
          <cell r="J253">
            <v>3.17</v>
          </cell>
          <cell r="K253">
            <v>21.14</v>
          </cell>
          <cell r="L253" t="str">
            <v xml:space="preserve">               </v>
          </cell>
          <cell r="M253" t="str">
            <v xml:space="preserve">               </v>
          </cell>
          <cell r="N253" t="str">
            <v xml:space="preserve">               </v>
          </cell>
          <cell r="O253">
            <v>9.4</v>
          </cell>
          <cell r="P253">
            <v>4.8</v>
          </cell>
          <cell r="Q253">
            <v>7443977</v>
          </cell>
          <cell r="R253">
            <v>2170110</v>
          </cell>
          <cell r="S253">
            <v>2.73</v>
          </cell>
        </row>
        <row r="254">
          <cell r="A254" t="str">
            <v xml:space="preserve">343.22 39060        </v>
          </cell>
          <cell r="B254">
            <v>59171</v>
          </cell>
          <cell r="C254">
            <v>25</v>
          </cell>
          <cell r="D254" t="str">
            <v xml:space="preserve">   R1</v>
          </cell>
          <cell r="E254">
            <v>33</v>
          </cell>
          <cell r="F254">
            <v>124755641.93000001</v>
          </cell>
          <cell r="G254">
            <v>1250451</v>
          </cell>
          <cell r="H254">
            <v>82335829</v>
          </cell>
          <cell r="I254">
            <v>3428477</v>
          </cell>
          <cell r="J254">
            <v>2.75</v>
          </cell>
          <cell r="K254">
            <v>24.38</v>
          </cell>
          <cell r="L254" t="str">
            <v xml:space="preserve">               </v>
          </cell>
          <cell r="M254" t="str">
            <v xml:space="preserve">               </v>
          </cell>
          <cell r="N254" t="str">
            <v xml:space="preserve">               </v>
          </cell>
          <cell r="O254">
            <v>1</v>
          </cell>
          <cell r="P254">
            <v>0.5</v>
          </cell>
          <cell r="Q254">
            <v>1250451</v>
          </cell>
          <cell r="R254">
            <v>3376886</v>
          </cell>
          <cell r="S254">
            <v>2.71</v>
          </cell>
        </row>
        <row r="255">
          <cell r="A255" t="str">
            <v xml:space="preserve">343.80 40101        </v>
          </cell>
          <cell r="B255">
            <v>52778</v>
          </cell>
          <cell r="C255">
            <v>50</v>
          </cell>
          <cell r="D255" t="str">
            <v xml:space="preserve"> R2.5</v>
          </cell>
          <cell r="E255">
            <v>0</v>
          </cell>
          <cell r="F255">
            <v>115359161.09999999</v>
          </cell>
          <cell r="G255">
            <v>41516298</v>
          </cell>
          <cell r="H255">
            <v>73842863</v>
          </cell>
          <cell r="I255">
            <v>5462081</v>
          </cell>
          <cell r="J255">
            <v>4.7300000000000004</v>
          </cell>
          <cell r="K255">
            <v>21.12</v>
          </cell>
          <cell r="L255" t="str">
            <v xml:space="preserve">               </v>
          </cell>
          <cell r="M255" t="str">
            <v xml:space="preserve">               </v>
          </cell>
          <cell r="N255" t="str">
            <v xml:space="preserve">               </v>
          </cell>
          <cell r="O255">
            <v>36</v>
          </cell>
          <cell r="P255">
            <v>12.5</v>
          </cell>
          <cell r="Q255">
            <v>41516298</v>
          </cell>
          <cell r="R255">
            <v>3496321</v>
          </cell>
          <cell r="S255">
            <v>3.03</v>
          </cell>
        </row>
        <row r="256">
          <cell r="A256" t="str">
            <v xml:space="preserve">343.80 40102        </v>
          </cell>
          <cell r="B256">
            <v>53143</v>
          </cell>
          <cell r="C256">
            <v>50</v>
          </cell>
          <cell r="D256" t="str">
            <v xml:space="preserve"> R2.5</v>
          </cell>
          <cell r="E256">
            <v>0</v>
          </cell>
          <cell r="F256">
            <v>51549211.189999998</v>
          </cell>
          <cell r="G256">
            <v>17094749</v>
          </cell>
          <cell r="H256">
            <v>34454462</v>
          </cell>
          <cell r="I256">
            <v>2336773</v>
          </cell>
          <cell r="J256">
            <v>4.53</v>
          </cell>
          <cell r="K256">
            <v>22.06</v>
          </cell>
          <cell r="L256" t="str">
            <v xml:space="preserve">               </v>
          </cell>
          <cell r="M256" t="str">
            <v xml:space="preserve">               </v>
          </cell>
          <cell r="N256" t="str">
            <v xml:space="preserve">               </v>
          </cell>
          <cell r="O256">
            <v>33.200000000000003</v>
          </cell>
          <cell r="P256">
            <v>11.5</v>
          </cell>
          <cell r="Q256">
            <v>17094749</v>
          </cell>
          <cell r="R256">
            <v>1561941</v>
          </cell>
          <cell r="S256">
            <v>3.03</v>
          </cell>
        </row>
        <row r="257">
          <cell r="A257" t="str">
            <v xml:space="preserve">343.80 40103        </v>
          </cell>
          <cell r="B257">
            <v>54969</v>
          </cell>
          <cell r="C257">
            <v>50</v>
          </cell>
          <cell r="D257" t="str">
            <v xml:space="preserve"> R2.5</v>
          </cell>
          <cell r="E257">
            <v>0</v>
          </cell>
          <cell r="F257">
            <v>402438132.25</v>
          </cell>
          <cell r="G257">
            <v>113627950</v>
          </cell>
          <cell r="H257">
            <v>288810182</v>
          </cell>
          <cell r="I257">
            <v>15395491</v>
          </cell>
          <cell r="J257">
            <v>3.83</v>
          </cell>
          <cell r="K257">
            <v>26.14</v>
          </cell>
          <cell r="L257" t="str">
            <v xml:space="preserve">               </v>
          </cell>
          <cell r="M257" t="str">
            <v xml:space="preserve">               </v>
          </cell>
          <cell r="N257" t="str">
            <v xml:space="preserve">               </v>
          </cell>
          <cell r="O257">
            <v>28.2</v>
          </cell>
          <cell r="P257">
            <v>11</v>
          </cell>
          <cell r="Q257">
            <v>113627950</v>
          </cell>
          <cell r="R257">
            <v>11049055</v>
          </cell>
          <cell r="S257">
            <v>2.75</v>
          </cell>
        </row>
        <row r="258">
          <cell r="A258" t="str">
            <v xml:space="preserve">343.80 40104        </v>
          </cell>
          <cell r="B258">
            <v>55334</v>
          </cell>
          <cell r="C258">
            <v>50</v>
          </cell>
          <cell r="D258" t="str">
            <v xml:space="preserve"> R2.5</v>
          </cell>
          <cell r="E258">
            <v>0</v>
          </cell>
          <cell r="F258">
            <v>102392077.56999999</v>
          </cell>
          <cell r="G258">
            <v>15942400</v>
          </cell>
          <cell r="H258">
            <v>86449678</v>
          </cell>
          <cell r="I258">
            <v>3689805</v>
          </cell>
          <cell r="J258">
            <v>3.6</v>
          </cell>
          <cell r="K258">
            <v>27.75</v>
          </cell>
          <cell r="L258" t="str">
            <v xml:space="preserve">               </v>
          </cell>
          <cell r="M258" t="str">
            <v xml:space="preserve">               </v>
          </cell>
          <cell r="N258" t="str">
            <v xml:space="preserve">               </v>
          </cell>
          <cell r="O258">
            <v>15.6</v>
          </cell>
          <cell r="P258">
            <v>5.4</v>
          </cell>
          <cell r="Q258">
            <v>15942400</v>
          </cell>
          <cell r="R258">
            <v>3114830</v>
          </cell>
          <cell r="S258">
            <v>3.04</v>
          </cell>
        </row>
        <row r="259">
          <cell r="A259" t="str">
            <v xml:space="preserve">343.80 40105        </v>
          </cell>
          <cell r="B259">
            <v>55334</v>
          </cell>
          <cell r="C259">
            <v>50</v>
          </cell>
          <cell r="D259" t="str">
            <v xml:space="preserve"> R2.5</v>
          </cell>
          <cell r="E259">
            <v>0</v>
          </cell>
          <cell r="F259">
            <v>97102787.760000005</v>
          </cell>
          <cell r="G259">
            <v>15464352</v>
          </cell>
          <cell r="H259">
            <v>81638436</v>
          </cell>
          <cell r="I259">
            <v>3500461</v>
          </cell>
          <cell r="J259">
            <v>3.6</v>
          </cell>
          <cell r="K259">
            <v>27.74</v>
          </cell>
          <cell r="L259" t="str">
            <v xml:space="preserve">               </v>
          </cell>
          <cell r="M259" t="str">
            <v xml:space="preserve">               </v>
          </cell>
          <cell r="N259" t="str">
            <v xml:space="preserve">               </v>
          </cell>
          <cell r="O259">
            <v>15.9</v>
          </cell>
          <cell r="P259">
            <v>5.5</v>
          </cell>
          <cell r="Q259">
            <v>15464352</v>
          </cell>
          <cell r="R259">
            <v>2943245</v>
          </cell>
          <cell r="S259">
            <v>3.03</v>
          </cell>
        </row>
        <row r="260">
          <cell r="A260" t="str">
            <v xml:space="preserve">343.80 40106        </v>
          </cell>
          <cell r="B260">
            <v>55334</v>
          </cell>
          <cell r="C260">
            <v>50</v>
          </cell>
          <cell r="D260" t="str">
            <v xml:space="preserve"> R2.5</v>
          </cell>
          <cell r="E260">
            <v>0</v>
          </cell>
          <cell r="F260">
            <v>99609828.549999997</v>
          </cell>
          <cell r="G260">
            <v>15853973</v>
          </cell>
          <cell r="H260">
            <v>83755856</v>
          </cell>
          <cell r="I260">
            <v>3590837</v>
          </cell>
          <cell r="J260">
            <v>3.6</v>
          </cell>
          <cell r="K260">
            <v>27.74</v>
          </cell>
          <cell r="L260" t="str">
            <v xml:space="preserve">               </v>
          </cell>
          <cell r="M260" t="str">
            <v xml:space="preserve">               </v>
          </cell>
          <cell r="N260" t="str">
            <v xml:space="preserve">               </v>
          </cell>
          <cell r="O260">
            <v>15.9</v>
          </cell>
          <cell r="P260">
            <v>5.5</v>
          </cell>
          <cell r="Q260">
            <v>15853973</v>
          </cell>
          <cell r="R260">
            <v>3019554</v>
          </cell>
          <cell r="S260">
            <v>3.03</v>
          </cell>
        </row>
        <row r="261">
          <cell r="A261" t="str">
            <v xml:space="preserve">343.80 40107        </v>
          </cell>
          <cell r="B261">
            <v>56065</v>
          </cell>
          <cell r="C261">
            <v>50</v>
          </cell>
          <cell r="D261" t="str">
            <v xml:space="preserve"> R2.5</v>
          </cell>
          <cell r="E261">
            <v>0</v>
          </cell>
          <cell r="F261">
            <v>64095911.079999998</v>
          </cell>
          <cell r="G261">
            <v>6521947</v>
          </cell>
          <cell r="H261">
            <v>57573964</v>
          </cell>
          <cell r="I261">
            <v>2162480</v>
          </cell>
          <cell r="J261">
            <v>3.37</v>
          </cell>
          <cell r="K261">
            <v>29.64</v>
          </cell>
          <cell r="L261" t="str">
            <v xml:space="preserve">               </v>
          </cell>
          <cell r="M261" t="str">
            <v xml:space="preserve">               </v>
          </cell>
          <cell r="N261" t="str">
            <v xml:space="preserve">               </v>
          </cell>
          <cell r="O261">
            <v>10.199999999999999</v>
          </cell>
          <cell r="P261">
            <v>3.5</v>
          </cell>
          <cell r="Q261">
            <v>6521947</v>
          </cell>
          <cell r="R261">
            <v>1942119</v>
          </cell>
          <cell r="S261">
            <v>3.03</v>
          </cell>
        </row>
        <row r="262">
          <cell r="A262" t="str">
            <v xml:space="preserve">343.80 40108        </v>
          </cell>
          <cell r="B262">
            <v>56065</v>
          </cell>
          <cell r="C262">
            <v>50</v>
          </cell>
          <cell r="D262" t="str">
            <v xml:space="preserve"> R2.5</v>
          </cell>
          <cell r="E262">
            <v>0</v>
          </cell>
          <cell r="F262">
            <v>64541269.590000004</v>
          </cell>
          <cell r="G262">
            <v>6567154</v>
          </cell>
          <cell r="H262">
            <v>57974116</v>
          </cell>
          <cell r="I262">
            <v>2177506</v>
          </cell>
          <cell r="J262">
            <v>3.37</v>
          </cell>
          <cell r="K262">
            <v>29.64</v>
          </cell>
          <cell r="L262" t="str">
            <v xml:space="preserve">               </v>
          </cell>
          <cell r="M262" t="str">
            <v xml:space="preserve">               </v>
          </cell>
          <cell r="N262" t="str">
            <v xml:space="preserve">               </v>
          </cell>
          <cell r="O262">
            <v>10.199999999999999</v>
          </cell>
          <cell r="P262">
            <v>3.5</v>
          </cell>
          <cell r="Q262">
            <v>6567154</v>
          </cell>
          <cell r="R262">
            <v>1955617</v>
          </cell>
          <cell r="S262">
            <v>3.03</v>
          </cell>
        </row>
        <row r="263">
          <cell r="A263" t="str">
            <v xml:space="preserve">343.80 40109        </v>
          </cell>
          <cell r="B263">
            <v>56065</v>
          </cell>
          <cell r="C263">
            <v>50</v>
          </cell>
          <cell r="D263" t="str">
            <v xml:space="preserve"> R2.5</v>
          </cell>
          <cell r="E263">
            <v>0</v>
          </cell>
          <cell r="F263">
            <v>63918207.700000003</v>
          </cell>
          <cell r="G263">
            <v>6442421</v>
          </cell>
          <cell r="H263">
            <v>57475787</v>
          </cell>
          <cell r="I263">
            <v>2155757</v>
          </cell>
          <cell r="J263">
            <v>3.37</v>
          </cell>
          <cell r="K263">
            <v>29.65</v>
          </cell>
          <cell r="L263" t="str">
            <v xml:space="preserve">               </v>
          </cell>
          <cell r="M263" t="str">
            <v xml:space="preserve">               </v>
          </cell>
          <cell r="N263" t="str">
            <v xml:space="preserve">               </v>
          </cell>
          <cell r="O263">
            <v>10.1</v>
          </cell>
          <cell r="P263">
            <v>3.5</v>
          </cell>
          <cell r="Q263">
            <v>6442421</v>
          </cell>
          <cell r="R263">
            <v>1938506</v>
          </cell>
          <cell r="S263">
            <v>3.03</v>
          </cell>
        </row>
        <row r="264">
          <cell r="A264" t="str">
            <v xml:space="preserve">343.80 40110        </v>
          </cell>
          <cell r="B264">
            <v>56430</v>
          </cell>
          <cell r="C264">
            <v>50</v>
          </cell>
          <cell r="D264" t="str">
            <v xml:space="preserve"> R2.5</v>
          </cell>
          <cell r="E264">
            <v>0</v>
          </cell>
          <cell r="F264">
            <v>71805852.510000005</v>
          </cell>
          <cell r="G264">
            <v>5087759</v>
          </cell>
          <cell r="H264">
            <v>66718094</v>
          </cell>
          <cell r="I264">
            <v>2345830</v>
          </cell>
          <cell r="J264">
            <v>3.27</v>
          </cell>
          <cell r="K264">
            <v>30.61</v>
          </cell>
          <cell r="L264" t="str">
            <v xml:space="preserve">               </v>
          </cell>
          <cell r="M264" t="str">
            <v xml:space="preserve">               </v>
          </cell>
          <cell r="N264" t="str">
            <v xml:space="preserve">               </v>
          </cell>
          <cell r="O264">
            <v>7.1</v>
          </cell>
          <cell r="P264">
            <v>2.4</v>
          </cell>
          <cell r="Q264">
            <v>5087759</v>
          </cell>
          <cell r="R264">
            <v>2179421</v>
          </cell>
          <cell r="S264">
            <v>3.04</v>
          </cell>
        </row>
        <row r="265">
          <cell r="A265" t="str">
            <v xml:space="preserve">343.80 40112        </v>
          </cell>
          <cell r="B265">
            <v>56065</v>
          </cell>
          <cell r="C265">
            <v>50</v>
          </cell>
          <cell r="D265" t="str">
            <v xml:space="preserve"> R2.5</v>
          </cell>
          <cell r="E265">
            <v>0</v>
          </cell>
          <cell r="F265">
            <v>64432591.259999998</v>
          </cell>
          <cell r="G265">
            <v>6550484</v>
          </cell>
          <cell r="H265">
            <v>57882107</v>
          </cell>
          <cell r="I265">
            <v>2173106</v>
          </cell>
          <cell r="J265">
            <v>3.37</v>
          </cell>
          <cell r="K265">
            <v>29.65</v>
          </cell>
          <cell r="L265" t="str">
            <v xml:space="preserve">               </v>
          </cell>
          <cell r="M265" t="str">
            <v xml:space="preserve">               </v>
          </cell>
          <cell r="N265" t="str">
            <v xml:space="preserve">               </v>
          </cell>
          <cell r="O265">
            <v>10.199999999999999</v>
          </cell>
          <cell r="P265">
            <v>3.5</v>
          </cell>
          <cell r="Q265">
            <v>6550484</v>
          </cell>
          <cell r="R265">
            <v>1952487</v>
          </cell>
          <cell r="S265">
            <v>3.03</v>
          </cell>
        </row>
        <row r="266">
          <cell r="A266" t="str">
            <v xml:space="preserve">343.80 40113        </v>
          </cell>
          <cell r="B266">
            <v>56065</v>
          </cell>
          <cell r="C266">
            <v>50</v>
          </cell>
          <cell r="D266" t="str">
            <v xml:space="preserve"> R2.5</v>
          </cell>
          <cell r="E266">
            <v>0</v>
          </cell>
          <cell r="F266">
            <v>63792504.409999996</v>
          </cell>
          <cell r="G266">
            <v>6491134</v>
          </cell>
          <cell r="H266">
            <v>57301370</v>
          </cell>
          <cell r="I266">
            <v>2152244</v>
          </cell>
          <cell r="J266">
            <v>3.37</v>
          </cell>
          <cell r="K266">
            <v>29.64</v>
          </cell>
          <cell r="L266" t="str">
            <v xml:space="preserve">               </v>
          </cell>
          <cell r="M266" t="str">
            <v xml:space="preserve">               </v>
          </cell>
          <cell r="N266" t="str">
            <v xml:space="preserve">               </v>
          </cell>
          <cell r="O266">
            <v>10.199999999999999</v>
          </cell>
          <cell r="P266">
            <v>3.5</v>
          </cell>
          <cell r="Q266">
            <v>6491134</v>
          </cell>
          <cell r="R266">
            <v>1932924</v>
          </cell>
          <cell r="S266">
            <v>3.03</v>
          </cell>
        </row>
        <row r="267">
          <cell r="A267" t="str">
            <v xml:space="preserve">343.80 40114        </v>
          </cell>
          <cell r="B267">
            <v>56065</v>
          </cell>
          <cell r="C267">
            <v>50</v>
          </cell>
          <cell r="D267" t="str">
            <v xml:space="preserve"> R2.5</v>
          </cell>
          <cell r="E267">
            <v>0</v>
          </cell>
          <cell r="F267">
            <v>65281473.159999996</v>
          </cell>
          <cell r="G267">
            <v>6643034</v>
          </cell>
          <cell r="H267">
            <v>58638439</v>
          </cell>
          <cell r="I267">
            <v>2202479</v>
          </cell>
          <cell r="J267">
            <v>3.37</v>
          </cell>
          <cell r="K267">
            <v>29.64</v>
          </cell>
          <cell r="L267" t="str">
            <v xml:space="preserve">               </v>
          </cell>
          <cell r="M267" t="str">
            <v xml:space="preserve">               </v>
          </cell>
          <cell r="N267" t="str">
            <v xml:space="preserve">               </v>
          </cell>
          <cell r="O267">
            <v>10.199999999999999</v>
          </cell>
          <cell r="P267">
            <v>3.5</v>
          </cell>
          <cell r="Q267">
            <v>6643034</v>
          </cell>
          <cell r="R267">
            <v>1978029</v>
          </cell>
          <cell r="S267">
            <v>3.03</v>
          </cell>
        </row>
        <row r="268">
          <cell r="A268" t="str">
            <v xml:space="preserve">343.80 40115        </v>
          </cell>
          <cell r="B268">
            <v>56065</v>
          </cell>
          <cell r="C268">
            <v>50</v>
          </cell>
          <cell r="D268" t="str">
            <v xml:space="preserve"> R2.5</v>
          </cell>
          <cell r="E268">
            <v>0</v>
          </cell>
          <cell r="F268">
            <v>64329807.689999998</v>
          </cell>
          <cell r="G268">
            <v>6545924</v>
          </cell>
          <cell r="H268">
            <v>57783884</v>
          </cell>
          <cell r="I268">
            <v>2170371</v>
          </cell>
          <cell r="J268">
            <v>3.37</v>
          </cell>
          <cell r="K268">
            <v>29.64</v>
          </cell>
          <cell r="L268" t="str">
            <v xml:space="preserve">               </v>
          </cell>
          <cell r="M268" t="str">
            <v xml:space="preserve">               </v>
          </cell>
          <cell r="N268" t="str">
            <v xml:space="preserve">               </v>
          </cell>
          <cell r="O268">
            <v>10.199999999999999</v>
          </cell>
          <cell r="P268">
            <v>3.5</v>
          </cell>
          <cell r="Q268">
            <v>6545924</v>
          </cell>
          <cell r="R268">
            <v>1949201</v>
          </cell>
          <cell r="S268">
            <v>3.03</v>
          </cell>
        </row>
        <row r="269">
          <cell r="A269" t="str">
            <v xml:space="preserve">343.80 40118        </v>
          </cell>
          <cell r="B269">
            <v>56795</v>
          </cell>
          <cell r="C269">
            <v>50</v>
          </cell>
          <cell r="D269" t="str">
            <v xml:space="preserve"> R2.5</v>
          </cell>
          <cell r="E269">
            <v>0</v>
          </cell>
          <cell r="F269">
            <v>46607129.289999999</v>
          </cell>
          <cell r="G269">
            <v>2032537</v>
          </cell>
          <cell r="H269">
            <v>44574592</v>
          </cell>
          <cell r="I269">
            <v>1476778</v>
          </cell>
          <cell r="J269">
            <v>3.17</v>
          </cell>
          <cell r="K269">
            <v>31.56</v>
          </cell>
          <cell r="L269" t="str">
            <v xml:space="preserve">               </v>
          </cell>
          <cell r="M269" t="str">
            <v xml:space="preserve">               </v>
          </cell>
          <cell r="N269" t="str">
            <v xml:space="preserve">               </v>
          </cell>
          <cell r="O269">
            <v>4.4000000000000004</v>
          </cell>
          <cell r="P269">
            <v>1.5</v>
          </cell>
          <cell r="Q269">
            <v>2032537</v>
          </cell>
          <cell r="R269">
            <v>1412196</v>
          </cell>
          <cell r="S269">
            <v>3.03</v>
          </cell>
        </row>
        <row r="270">
          <cell r="A270" t="str">
            <v xml:space="preserve">343.80 40119        </v>
          </cell>
          <cell r="B270">
            <v>56430</v>
          </cell>
          <cell r="C270">
            <v>50</v>
          </cell>
          <cell r="D270" t="str">
            <v xml:space="preserve"> R2.5</v>
          </cell>
          <cell r="E270">
            <v>0</v>
          </cell>
          <cell r="F270">
            <v>73937493.040000007</v>
          </cell>
          <cell r="G270">
            <v>5373707</v>
          </cell>
          <cell r="H270">
            <v>68563786</v>
          </cell>
          <cell r="I270">
            <v>2416258</v>
          </cell>
          <cell r="J270">
            <v>3.27</v>
          </cell>
          <cell r="K270">
            <v>30.6</v>
          </cell>
          <cell r="L270" t="str">
            <v xml:space="preserve">               </v>
          </cell>
          <cell r="M270" t="str">
            <v xml:space="preserve">               </v>
          </cell>
          <cell r="N270" t="str">
            <v xml:space="preserve">               </v>
          </cell>
          <cell r="O270">
            <v>7.3</v>
          </cell>
          <cell r="P270">
            <v>2.5</v>
          </cell>
          <cell r="Q270">
            <v>5373707</v>
          </cell>
          <cell r="R270">
            <v>2240308</v>
          </cell>
          <cell r="S270">
            <v>3.03</v>
          </cell>
        </row>
        <row r="271">
          <cell r="A271" t="str">
            <v xml:space="preserve">343.80 40122        </v>
          </cell>
          <cell r="B271">
            <v>56795</v>
          </cell>
          <cell r="C271">
            <v>50</v>
          </cell>
          <cell r="D271" t="str">
            <v xml:space="preserve"> R2.5</v>
          </cell>
          <cell r="E271">
            <v>0</v>
          </cell>
          <cell r="F271">
            <v>70393231.359999999</v>
          </cell>
          <cell r="G271">
            <v>3069849</v>
          </cell>
          <cell r="H271">
            <v>67323382</v>
          </cell>
          <cell r="I271">
            <v>2230457</v>
          </cell>
          <cell r="J271">
            <v>3.17</v>
          </cell>
          <cell r="K271">
            <v>31.56</v>
          </cell>
          <cell r="L271" t="str">
            <v xml:space="preserve">               </v>
          </cell>
          <cell r="M271" t="str">
            <v xml:space="preserve">               </v>
          </cell>
          <cell r="N271" t="str">
            <v xml:space="preserve">               </v>
          </cell>
          <cell r="O271">
            <v>4.4000000000000004</v>
          </cell>
          <cell r="P271">
            <v>1.5</v>
          </cell>
          <cell r="Q271">
            <v>3069849</v>
          </cell>
          <cell r="R271">
            <v>2132915</v>
          </cell>
          <cell r="S271">
            <v>3.03</v>
          </cell>
        </row>
        <row r="272">
          <cell r="A272" t="str">
            <v xml:space="preserve">343.80 40123        </v>
          </cell>
          <cell r="B272">
            <v>56795</v>
          </cell>
          <cell r="C272">
            <v>50</v>
          </cell>
          <cell r="D272" t="str">
            <v xml:space="preserve"> R2.5</v>
          </cell>
          <cell r="E272">
            <v>0</v>
          </cell>
          <cell r="F272">
            <v>71614709.75</v>
          </cell>
          <cell r="G272">
            <v>3122767</v>
          </cell>
          <cell r="H272">
            <v>68491943</v>
          </cell>
          <cell r="I272">
            <v>2269161</v>
          </cell>
          <cell r="J272">
            <v>3.17</v>
          </cell>
          <cell r="K272">
            <v>31.56</v>
          </cell>
          <cell r="L272" t="str">
            <v xml:space="preserve">               </v>
          </cell>
          <cell r="M272" t="str">
            <v xml:space="preserve">               </v>
          </cell>
          <cell r="N272" t="str">
            <v xml:space="preserve">               </v>
          </cell>
          <cell r="O272">
            <v>4.4000000000000004</v>
          </cell>
          <cell r="P272">
            <v>1.5</v>
          </cell>
          <cell r="Q272">
            <v>3122767</v>
          </cell>
          <cell r="R272">
            <v>2169935</v>
          </cell>
          <cell r="S272">
            <v>3.03</v>
          </cell>
        </row>
        <row r="273">
          <cell r="A273" t="str">
            <v xml:space="preserve">343.80 40124        </v>
          </cell>
          <cell r="B273">
            <v>56430</v>
          </cell>
          <cell r="C273">
            <v>50</v>
          </cell>
          <cell r="D273" t="str">
            <v xml:space="preserve"> R2.5</v>
          </cell>
          <cell r="E273">
            <v>0</v>
          </cell>
          <cell r="F273">
            <v>75075951.269999996</v>
          </cell>
          <cell r="G273">
            <v>5456479</v>
          </cell>
          <cell r="H273">
            <v>69619472</v>
          </cell>
          <cell r="I273">
            <v>2453462</v>
          </cell>
          <cell r="J273">
            <v>3.27</v>
          </cell>
          <cell r="K273">
            <v>30.6</v>
          </cell>
          <cell r="L273" t="str">
            <v xml:space="preserve">               </v>
          </cell>
          <cell r="M273" t="str">
            <v xml:space="preserve">               </v>
          </cell>
          <cell r="N273" t="str">
            <v xml:space="preserve">               </v>
          </cell>
          <cell r="O273">
            <v>7.3</v>
          </cell>
          <cell r="P273">
            <v>2.5</v>
          </cell>
          <cell r="Q273">
            <v>5456479</v>
          </cell>
          <cell r="R273">
            <v>2274802</v>
          </cell>
          <cell r="S273">
            <v>3.03</v>
          </cell>
        </row>
        <row r="274">
          <cell r="A274" t="str">
            <v xml:space="preserve">343.80 40125        </v>
          </cell>
          <cell r="B274">
            <v>57161</v>
          </cell>
          <cell r="C274">
            <v>50</v>
          </cell>
          <cell r="D274" t="str">
            <v xml:space="preserve"> R2.5</v>
          </cell>
          <cell r="E274">
            <v>0</v>
          </cell>
          <cell r="F274">
            <v>62226324.149999999</v>
          </cell>
          <cell r="G274">
            <v>904771</v>
          </cell>
          <cell r="H274">
            <v>61321553</v>
          </cell>
          <cell r="I274">
            <v>1913479</v>
          </cell>
          <cell r="J274">
            <v>3.08</v>
          </cell>
          <cell r="K274">
            <v>32.520000000000003</v>
          </cell>
          <cell r="L274" t="str">
            <v xml:space="preserve">               </v>
          </cell>
          <cell r="M274" t="str">
            <v xml:space="preserve">               </v>
          </cell>
          <cell r="N274" t="str">
            <v xml:space="preserve">               </v>
          </cell>
          <cell r="O274">
            <v>1.5</v>
          </cell>
          <cell r="P274">
            <v>0.5</v>
          </cell>
          <cell r="Q274">
            <v>904771</v>
          </cell>
          <cell r="R274">
            <v>1885458</v>
          </cell>
          <cell r="S274">
            <v>3.03</v>
          </cell>
        </row>
        <row r="275">
          <cell r="A275" t="str">
            <v xml:space="preserve">343.80 40127        </v>
          </cell>
          <cell r="B275">
            <v>56065</v>
          </cell>
          <cell r="C275">
            <v>50</v>
          </cell>
          <cell r="D275" t="str">
            <v xml:space="preserve"> R2.5</v>
          </cell>
          <cell r="E275">
            <v>0</v>
          </cell>
          <cell r="F275">
            <v>65346021.740000002</v>
          </cell>
          <cell r="G275">
            <v>6647530</v>
          </cell>
          <cell r="H275">
            <v>58698492</v>
          </cell>
          <cell r="I275">
            <v>2203913</v>
          </cell>
          <cell r="J275">
            <v>3.37</v>
          </cell>
          <cell r="K275">
            <v>29.65</v>
          </cell>
          <cell r="L275" t="str">
            <v xml:space="preserve">               </v>
          </cell>
          <cell r="M275" t="str">
            <v xml:space="preserve">               </v>
          </cell>
          <cell r="N275" t="str">
            <v xml:space="preserve">               </v>
          </cell>
          <cell r="O275">
            <v>10.199999999999999</v>
          </cell>
          <cell r="P275">
            <v>3.5</v>
          </cell>
          <cell r="Q275">
            <v>6647530</v>
          </cell>
          <cell r="R275">
            <v>1980045</v>
          </cell>
          <cell r="S275">
            <v>3.03</v>
          </cell>
        </row>
        <row r="276">
          <cell r="A276" t="str">
            <v xml:space="preserve">343.80 40132        </v>
          </cell>
          <cell r="B276">
            <v>56795</v>
          </cell>
          <cell r="C276">
            <v>50</v>
          </cell>
          <cell r="D276" t="str">
            <v xml:space="preserve"> R2.5</v>
          </cell>
          <cell r="E276">
            <v>0</v>
          </cell>
          <cell r="F276">
            <v>47942137.380000003</v>
          </cell>
          <cell r="G276">
            <v>2090271</v>
          </cell>
          <cell r="H276">
            <v>45851866</v>
          </cell>
          <cell r="I276">
            <v>1519079</v>
          </cell>
          <cell r="J276">
            <v>3.17</v>
          </cell>
          <cell r="K276">
            <v>31.56</v>
          </cell>
          <cell r="L276" t="str">
            <v xml:space="preserve">               </v>
          </cell>
          <cell r="M276" t="str">
            <v xml:space="preserve">               </v>
          </cell>
          <cell r="N276" t="str">
            <v xml:space="preserve">               </v>
          </cell>
          <cell r="O276">
            <v>4.4000000000000004</v>
          </cell>
          <cell r="P276">
            <v>1.5</v>
          </cell>
          <cell r="Q276">
            <v>2090271</v>
          </cell>
          <cell r="R276">
            <v>1452660</v>
          </cell>
          <cell r="S276">
            <v>3.03</v>
          </cell>
        </row>
        <row r="277">
          <cell r="A277" t="str">
            <v xml:space="preserve">343.80 40134        </v>
          </cell>
          <cell r="B277">
            <v>56795</v>
          </cell>
          <cell r="C277">
            <v>50</v>
          </cell>
          <cell r="D277" t="str">
            <v xml:space="preserve"> R2.5</v>
          </cell>
          <cell r="E277">
            <v>0</v>
          </cell>
          <cell r="F277">
            <v>58382536.990000002</v>
          </cell>
          <cell r="G277">
            <v>2546062</v>
          </cell>
          <cell r="H277">
            <v>55836475</v>
          </cell>
          <cell r="I277">
            <v>1849890</v>
          </cell>
          <cell r="J277">
            <v>3.17</v>
          </cell>
          <cell r="K277">
            <v>31.56</v>
          </cell>
          <cell r="L277" t="str">
            <v xml:space="preserve">               </v>
          </cell>
          <cell r="M277" t="str">
            <v xml:space="preserve">               </v>
          </cell>
          <cell r="N277" t="str">
            <v xml:space="preserve">               </v>
          </cell>
          <cell r="O277">
            <v>4.4000000000000004</v>
          </cell>
          <cell r="P277">
            <v>1.5</v>
          </cell>
          <cell r="Q277">
            <v>2546062</v>
          </cell>
          <cell r="R277">
            <v>1768991</v>
          </cell>
          <cell r="S277">
            <v>3.03</v>
          </cell>
        </row>
        <row r="278">
          <cell r="A278" t="str">
            <v xml:space="preserve">343.80 40139        </v>
          </cell>
          <cell r="B278">
            <v>56430</v>
          </cell>
          <cell r="C278">
            <v>50</v>
          </cell>
          <cell r="D278" t="str">
            <v xml:space="preserve"> R2.5</v>
          </cell>
          <cell r="E278">
            <v>0</v>
          </cell>
          <cell r="F278">
            <v>67592052.340000004</v>
          </cell>
          <cell r="G278">
            <v>4912580</v>
          </cell>
          <cell r="H278">
            <v>62679472</v>
          </cell>
          <cell r="I278">
            <v>2208891</v>
          </cell>
          <cell r="J278">
            <v>3.27</v>
          </cell>
          <cell r="K278">
            <v>30.6</v>
          </cell>
          <cell r="L278" t="str">
            <v xml:space="preserve">               </v>
          </cell>
          <cell r="M278" t="str">
            <v xml:space="preserve">               </v>
          </cell>
          <cell r="N278" t="str">
            <v xml:space="preserve">               </v>
          </cell>
          <cell r="O278">
            <v>7.3</v>
          </cell>
          <cell r="P278">
            <v>2.5</v>
          </cell>
          <cell r="Q278">
            <v>4912580</v>
          </cell>
          <cell r="R278">
            <v>2048040</v>
          </cell>
          <cell r="S278">
            <v>3.03</v>
          </cell>
        </row>
        <row r="279">
          <cell r="A279" t="str">
            <v xml:space="preserve">343.80 40140        </v>
          </cell>
          <cell r="B279">
            <v>56430</v>
          </cell>
          <cell r="C279">
            <v>50</v>
          </cell>
          <cell r="D279" t="str">
            <v xml:space="preserve"> R2.5</v>
          </cell>
          <cell r="E279">
            <v>0</v>
          </cell>
          <cell r="F279">
            <v>71644440.670000002</v>
          </cell>
          <cell r="G279">
            <v>3204656</v>
          </cell>
          <cell r="H279">
            <v>68439785</v>
          </cell>
          <cell r="I279">
            <v>2332176</v>
          </cell>
          <cell r="J279">
            <v>3.26</v>
          </cell>
          <cell r="K279">
            <v>30.72</v>
          </cell>
          <cell r="L279" t="str">
            <v xml:space="preserve">               </v>
          </cell>
          <cell r="M279" t="str">
            <v xml:space="preserve">               </v>
          </cell>
          <cell r="N279" t="str">
            <v xml:space="preserve">               </v>
          </cell>
          <cell r="O279">
            <v>4.5</v>
          </cell>
          <cell r="P279">
            <v>1.5</v>
          </cell>
          <cell r="Q279">
            <v>3204656</v>
          </cell>
          <cell r="R279">
            <v>2228142</v>
          </cell>
          <cell r="S279">
            <v>3.11</v>
          </cell>
        </row>
        <row r="280">
          <cell r="A280" t="str">
            <v xml:space="preserve">343.80 40150        </v>
          </cell>
          <cell r="B280">
            <v>56795</v>
          </cell>
          <cell r="C280">
            <v>50</v>
          </cell>
          <cell r="D280" t="str">
            <v xml:space="preserve"> R2.5</v>
          </cell>
          <cell r="E280">
            <v>0</v>
          </cell>
          <cell r="F280">
            <v>62660855.93</v>
          </cell>
          <cell r="G280">
            <v>2732640</v>
          </cell>
          <cell r="H280">
            <v>59928216</v>
          </cell>
          <cell r="I280">
            <v>1985452</v>
          </cell>
          <cell r="J280">
            <v>3.17</v>
          </cell>
          <cell r="K280">
            <v>31.56</v>
          </cell>
          <cell r="L280" t="str">
            <v xml:space="preserve">               </v>
          </cell>
          <cell r="M280" t="str">
            <v xml:space="preserve">               </v>
          </cell>
          <cell r="N280" t="str">
            <v xml:space="preserve">               </v>
          </cell>
          <cell r="O280">
            <v>4.4000000000000004</v>
          </cell>
          <cell r="P280">
            <v>1.5</v>
          </cell>
          <cell r="Q280">
            <v>2732640</v>
          </cell>
          <cell r="R280">
            <v>1898624</v>
          </cell>
          <cell r="S280">
            <v>3.03</v>
          </cell>
        </row>
        <row r="281">
          <cell r="A281" t="str">
            <v xml:space="preserve">343.80 40201        </v>
          </cell>
          <cell r="B281">
            <v>57161</v>
          </cell>
          <cell r="C281">
            <v>50</v>
          </cell>
          <cell r="D281" t="str">
            <v xml:space="preserve"> R2.5</v>
          </cell>
          <cell r="E281">
            <v>0</v>
          </cell>
          <cell r="F281">
            <v>68291658.469999999</v>
          </cell>
          <cell r="G281">
            <v>992961</v>
          </cell>
          <cell r="H281">
            <v>67298697</v>
          </cell>
          <cell r="I281">
            <v>2099989</v>
          </cell>
          <cell r="J281">
            <v>3.08</v>
          </cell>
          <cell r="K281">
            <v>32.520000000000003</v>
          </cell>
          <cell r="L281" t="str">
            <v xml:space="preserve">               </v>
          </cell>
          <cell r="M281" t="str">
            <v xml:space="preserve">               </v>
          </cell>
          <cell r="N281" t="str">
            <v xml:space="preserve">               </v>
          </cell>
          <cell r="O281">
            <v>1.5</v>
          </cell>
          <cell r="P281">
            <v>0.5</v>
          </cell>
          <cell r="Q281">
            <v>992961</v>
          </cell>
          <cell r="R281">
            <v>2069237</v>
          </cell>
          <cell r="S281">
            <v>3.03</v>
          </cell>
        </row>
        <row r="282">
          <cell r="A282" t="str">
            <v xml:space="preserve">343.80 40202        </v>
          </cell>
          <cell r="B282">
            <v>57161</v>
          </cell>
          <cell r="C282">
            <v>50</v>
          </cell>
          <cell r="D282" t="str">
            <v xml:space="preserve"> R2.5</v>
          </cell>
          <cell r="E282">
            <v>0</v>
          </cell>
          <cell r="F282">
            <v>59712605.869999997</v>
          </cell>
          <cell r="G282">
            <v>868221</v>
          </cell>
          <cell r="H282">
            <v>58844385</v>
          </cell>
          <cell r="I282">
            <v>1836181</v>
          </cell>
          <cell r="J282">
            <v>3.08</v>
          </cell>
          <cell r="K282">
            <v>32.520000000000003</v>
          </cell>
          <cell r="L282" t="str">
            <v xml:space="preserve">               </v>
          </cell>
          <cell r="M282" t="str">
            <v xml:space="preserve">               </v>
          </cell>
          <cell r="N282" t="str">
            <v xml:space="preserve">               </v>
          </cell>
          <cell r="O282">
            <v>1.5</v>
          </cell>
          <cell r="P282">
            <v>0.5</v>
          </cell>
          <cell r="Q282">
            <v>868221</v>
          </cell>
          <cell r="R282">
            <v>1809292</v>
          </cell>
          <cell r="S282">
            <v>3.03</v>
          </cell>
        </row>
        <row r="283">
          <cell r="A283" t="str">
            <v xml:space="preserve">343.80 40203        </v>
          </cell>
          <cell r="B283">
            <v>56795</v>
          </cell>
          <cell r="C283">
            <v>50</v>
          </cell>
          <cell r="D283" t="str">
            <v xml:space="preserve"> R2.5</v>
          </cell>
          <cell r="E283">
            <v>0</v>
          </cell>
          <cell r="F283">
            <v>59627899.090000004</v>
          </cell>
          <cell r="G283">
            <v>2553178</v>
          </cell>
          <cell r="H283">
            <v>57074721</v>
          </cell>
          <cell r="I283">
            <v>1888752</v>
          </cell>
          <cell r="J283">
            <v>3.17</v>
          </cell>
          <cell r="K283">
            <v>31.57</v>
          </cell>
          <cell r="L283" t="str">
            <v xml:space="preserve">               </v>
          </cell>
          <cell r="M283" t="str">
            <v xml:space="preserve">               </v>
          </cell>
          <cell r="N283" t="str">
            <v xml:space="preserve">               </v>
          </cell>
          <cell r="O283">
            <v>4.3</v>
          </cell>
          <cell r="P283">
            <v>1.5</v>
          </cell>
          <cell r="Q283">
            <v>2553178</v>
          </cell>
          <cell r="R283">
            <v>1808041</v>
          </cell>
          <cell r="S283">
            <v>3.03</v>
          </cell>
        </row>
        <row r="284">
          <cell r="A284" t="str">
            <v xml:space="preserve">343.80 40204        </v>
          </cell>
          <cell r="B284">
            <v>56795</v>
          </cell>
          <cell r="C284">
            <v>50</v>
          </cell>
          <cell r="D284" t="str">
            <v xml:space="preserve"> R2.5</v>
          </cell>
          <cell r="E284">
            <v>0</v>
          </cell>
          <cell r="F284">
            <v>58265855.030000001</v>
          </cell>
          <cell r="G284">
            <v>2540974</v>
          </cell>
          <cell r="H284">
            <v>55724881</v>
          </cell>
          <cell r="I284">
            <v>1846193</v>
          </cell>
          <cell r="J284">
            <v>3.17</v>
          </cell>
          <cell r="K284">
            <v>31.56</v>
          </cell>
          <cell r="L284" t="str">
            <v xml:space="preserve">               </v>
          </cell>
          <cell r="M284" t="str">
            <v xml:space="preserve">               </v>
          </cell>
          <cell r="N284" t="str">
            <v xml:space="preserve">               </v>
          </cell>
          <cell r="O284">
            <v>4.4000000000000004</v>
          </cell>
          <cell r="P284">
            <v>1.5</v>
          </cell>
          <cell r="Q284">
            <v>2540974</v>
          </cell>
          <cell r="R284">
            <v>1765455</v>
          </cell>
          <cell r="S284">
            <v>3.03</v>
          </cell>
        </row>
        <row r="285">
          <cell r="A285" t="str">
            <v xml:space="preserve">343.80 40205        </v>
          </cell>
          <cell r="B285">
            <v>57161</v>
          </cell>
          <cell r="C285">
            <v>50</v>
          </cell>
          <cell r="D285" t="str">
            <v xml:space="preserve"> R2.5</v>
          </cell>
          <cell r="E285">
            <v>0</v>
          </cell>
          <cell r="F285">
            <v>58697946.979999997</v>
          </cell>
          <cell r="G285">
            <v>853468</v>
          </cell>
          <cell r="H285">
            <v>57844479</v>
          </cell>
          <cell r="I285">
            <v>1804980</v>
          </cell>
          <cell r="J285">
            <v>3.08</v>
          </cell>
          <cell r="K285">
            <v>32.520000000000003</v>
          </cell>
          <cell r="L285" t="str">
            <v xml:space="preserve">               </v>
          </cell>
          <cell r="M285" t="str">
            <v xml:space="preserve">               </v>
          </cell>
          <cell r="N285" t="str">
            <v xml:space="preserve">               </v>
          </cell>
          <cell r="O285">
            <v>1.5</v>
          </cell>
          <cell r="P285">
            <v>0.5</v>
          </cell>
          <cell r="Q285">
            <v>853468</v>
          </cell>
          <cell r="R285">
            <v>1778548</v>
          </cell>
          <cell r="S285">
            <v>3.03</v>
          </cell>
        </row>
        <row r="286">
          <cell r="A286" t="str">
            <v xml:space="preserve">343.80 40206        </v>
          </cell>
          <cell r="B286">
            <v>56795</v>
          </cell>
          <cell r="C286">
            <v>50</v>
          </cell>
          <cell r="D286" t="str">
            <v xml:space="preserve"> R2.5</v>
          </cell>
          <cell r="E286">
            <v>0</v>
          </cell>
          <cell r="F286">
            <v>56368458.350000001</v>
          </cell>
          <cell r="G286">
            <v>2458228</v>
          </cell>
          <cell r="H286">
            <v>53910230</v>
          </cell>
          <cell r="I286">
            <v>1786073</v>
          </cell>
          <cell r="J286">
            <v>3.17</v>
          </cell>
          <cell r="K286">
            <v>31.56</v>
          </cell>
          <cell r="L286" t="str">
            <v xml:space="preserve">               </v>
          </cell>
          <cell r="M286" t="str">
            <v xml:space="preserve">               </v>
          </cell>
          <cell r="N286" t="str">
            <v xml:space="preserve">               </v>
          </cell>
          <cell r="O286">
            <v>4.4000000000000004</v>
          </cell>
          <cell r="P286">
            <v>1.5</v>
          </cell>
          <cell r="Q286">
            <v>2458228</v>
          </cell>
          <cell r="R286">
            <v>1707964</v>
          </cell>
          <cell r="S286">
            <v>3.03</v>
          </cell>
        </row>
        <row r="287">
          <cell r="A287" t="str">
            <v xml:space="preserve">343.80 40207        </v>
          </cell>
          <cell r="B287">
            <v>57161</v>
          </cell>
          <cell r="C287">
            <v>50</v>
          </cell>
          <cell r="D287" t="str">
            <v xml:space="preserve"> R2.5</v>
          </cell>
          <cell r="E287">
            <v>0</v>
          </cell>
          <cell r="F287">
            <v>66387096.420000002</v>
          </cell>
          <cell r="G287">
            <v>965268</v>
          </cell>
          <cell r="H287">
            <v>65421828</v>
          </cell>
          <cell r="I287">
            <v>2041424</v>
          </cell>
          <cell r="J287">
            <v>3.08</v>
          </cell>
          <cell r="K287">
            <v>32.520000000000003</v>
          </cell>
          <cell r="L287" t="str">
            <v xml:space="preserve">               </v>
          </cell>
          <cell r="M287" t="str">
            <v xml:space="preserve">               </v>
          </cell>
          <cell r="N287" t="str">
            <v xml:space="preserve">               </v>
          </cell>
          <cell r="O287">
            <v>1.5</v>
          </cell>
          <cell r="P287">
            <v>0.5</v>
          </cell>
          <cell r="Q287">
            <v>965268</v>
          </cell>
          <cell r="R287">
            <v>2011529</v>
          </cell>
          <cell r="S287">
            <v>3.03</v>
          </cell>
        </row>
        <row r="288">
          <cell r="A288" t="str">
            <v xml:space="preserve">343.80 40208        </v>
          </cell>
          <cell r="B288">
            <v>57161</v>
          </cell>
          <cell r="C288">
            <v>50</v>
          </cell>
          <cell r="D288" t="str">
            <v xml:space="preserve"> R2.5</v>
          </cell>
          <cell r="E288">
            <v>0</v>
          </cell>
          <cell r="F288">
            <v>59544195.079999998</v>
          </cell>
          <cell r="G288">
            <v>865773</v>
          </cell>
          <cell r="H288">
            <v>58678422</v>
          </cell>
          <cell r="I288">
            <v>1831002</v>
          </cell>
          <cell r="J288">
            <v>3.08</v>
          </cell>
          <cell r="K288">
            <v>32.520000000000003</v>
          </cell>
          <cell r="L288" t="str">
            <v xml:space="preserve">               </v>
          </cell>
          <cell r="M288" t="str">
            <v xml:space="preserve">               </v>
          </cell>
          <cell r="N288" t="str">
            <v xml:space="preserve">               </v>
          </cell>
          <cell r="O288">
            <v>1.5</v>
          </cell>
          <cell r="P288">
            <v>0.5</v>
          </cell>
          <cell r="Q288">
            <v>865773</v>
          </cell>
          <cell r="R288">
            <v>1804189</v>
          </cell>
          <cell r="S288">
            <v>3.03</v>
          </cell>
        </row>
        <row r="289">
          <cell r="A289" t="str">
            <v xml:space="preserve">343.80 40209        </v>
          </cell>
          <cell r="B289">
            <v>57161</v>
          </cell>
          <cell r="C289">
            <v>50</v>
          </cell>
          <cell r="D289" t="str">
            <v xml:space="preserve"> R2.5</v>
          </cell>
          <cell r="E289">
            <v>0</v>
          </cell>
          <cell r="F289">
            <v>61482859.590000004</v>
          </cell>
          <cell r="G289">
            <v>893961</v>
          </cell>
          <cell r="H289">
            <v>60588899</v>
          </cell>
          <cell r="I289">
            <v>1890617</v>
          </cell>
          <cell r="J289">
            <v>3.08</v>
          </cell>
          <cell r="K289">
            <v>32.520000000000003</v>
          </cell>
          <cell r="L289" t="str">
            <v xml:space="preserve">               </v>
          </cell>
          <cell r="M289" t="str">
            <v xml:space="preserve">               </v>
          </cell>
          <cell r="N289" t="str">
            <v xml:space="preserve">               </v>
          </cell>
          <cell r="O289">
            <v>1.5</v>
          </cell>
          <cell r="P289">
            <v>0.5</v>
          </cell>
          <cell r="Q289">
            <v>893961</v>
          </cell>
          <cell r="R289">
            <v>1862931</v>
          </cell>
          <cell r="S289">
            <v>3.03</v>
          </cell>
        </row>
        <row r="290">
          <cell r="A290" t="str">
            <v xml:space="preserve">343.80 40211        </v>
          </cell>
          <cell r="B290">
            <v>57161</v>
          </cell>
          <cell r="C290">
            <v>50</v>
          </cell>
          <cell r="D290" t="str">
            <v xml:space="preserve"> R2.5</v>
          </cell>
          <cell r="E290">
            <v>0</v>
          </cell>
          <cell r="F290">
            <v>58625369.219999999</v>
          </cell>
          <cell r="G290">
            <v>852413</v>
          </cell>
          <cell r="H290">
            <v>57772956</v>
          </cell>
          <cell r="I290">
            <v>1802748</v>
          </cell>
          <cell r="J290">
            <v>3.08</v>
          </cell>
          <cell r="K290">
            <v>32.520000000000003</v>
          </cell>
          <cell r="L290" t="str">
            <v xml:space="preserve">               </v>
          </cell>
          <cell r="M290" t="str">
            <v xml:space="preserve">               </v>
          </cell>
          <cell r="N290" t="str">
            <v xml:space="preserve">               </v>
          </cell>
          <cell r="O290">
            <v>1.5</v>
          </cell>
          <cell r="P290">
            <v>0.5</v>
          </cell>
          <cell r="Q290">
            <v>852413</v>
          </cell>
          <cell r="R290">
            <v>1776349</v>
          </cell>
          <cell r="S290">
            <v>3.03</v>
          </cell>
        </row>
        <row r="291">
          <cell r="A291" t="str">
            <v xml:space="preserve">343.80 40901        </v>
          </cell>
          <cell r="B291">
            <v>56795</v>
          </cell>
          <cell r="C291">
            <v>50</v>
          </cell>
          <cell r="D291" t="str">
            <v xml:space="preserve"> R2.5</v>
          </cell>
          <cell r="E291">
            <v>0</v>
          </cell>
          <cell r="F291">
            <v>55155439.979999997</v>
          </cell>
          <cell r="G291">
            <v>2405329</v>
          </cell>
          <cell r="H291">
            <v>52750111</v>
          </cell>
          <cell r="I291">
            <v>1747638</v>
          </cell>
          <cell r="J291">
            <v>3.17</v>
          </cell>
          <cell r="K291">
            <v>31.56</v>
          </cell>
          <cell r="L291" t="str">
            <v xml:space="preserve">               </v>
          </cell>
          <cell r="M291" t="str">
            <v xml:space="preserve">               </v>
          </cell>
          <cell r="N291" t="str">
            <v xml:space="preserve">               </v>
          </cell>
          <cell r="O291">
            <v>4.4000000000000004</v>
          </cell>
          <cell r="P291">
            <v>1.5</v>
          </cell>
          <cell r="Q291">
            <v>2405329</v>
          </cell>
          <cell r="R291">
            <v>1671210</v>
          </cell>
          <cell r="S291">
            <v>3.03</v>
          </cell>
        </row>
        <row r="292">
          <cell r="A292" t="str">
            <v xml:space="preserve">343.80 40902        </v>
          </cell>
          <cell r="B292">
            <v>56795</v>
          </cell>
          <cell r="C292">
            <v>50</v>
          </cell>
          <cell r="D292" t="str">
            <v xml:space="preserve"> R2.5</v>
          </cell>
          <cell r="E292">
            <v>0</v>
          </cell>
          <cell r="F292">
            <v>60331387.240000002</v>
          </cell>
          <cell r="G292">
            <v>2631052</v>
          </cell>
          <cell r="H292">
            <v>57700335</v>
          </cell>
          <cell r="I292">
            <v>1911641</v>
          </cell>
          <cell r="J292">
            <v>3.17</v>
          </cell>
          <cell r="K292">
            <v>31.56</v>
          </cell>
          <cell r="L292" t="str">
            <v xml:space="preserve">               </v>
          </cell>
          <cell r="M292" t="str">
            <v xml:space="preserve">               </v>
          </cell>
          <cell r="N292" t="str">
            <v xml:space="preserve">               </v>
          </cell>
          <cell r="O292">
            <v>4.4000000000000004</v>
          </cell>
          <cell r="P292">
            <v>1.5</v>
          </cell>
          <cell r="Q292">
            <v>2631052</v>
          </cell>
          <cell r="R292">
            <v>1828041</v>
          </cell>
          <cell r="S292">
            <v>3.03</v>
          </cell>
        </row>
        <row r="293">
          <cell r="A293" t="str">
            <v xml:space="preserve">343.80 40903        </v>
          </cell>
          <cell r="B293">
            <v>56795</v>
          </cell>
          <cell r="C293">
            <v>50</v>
          </cell>
          <cell r="D293" t="str">
            <v xml:space="preserve"> R2.5</v>
          </cell>
          <cell r="E293">
            <v>0</v>
          </cell>
          <cell r="F293">
            <v>54065007.640000001</v>
          </cell>
          <cell r="G293">
            <v>2356236</v>
          </cell>
          <cell r="H293">
            <v>51708772</v>
          </cell>
          <cell r="I293">
            <v>1713086</v>
          </cell>
          <cell r="J293">
            <v>3.17</v>
          </cell>
          <cell r="K293">
            <v>31.56</v>
          </cell>
          <cell r="L293" t="str">
            <v xml:space="preserve">               </v>
          </cell>
          <cell r="M293" t="str">
            <v xml:space="preserve">               </v>
          </cell>
          <cell r="N293" t="str">
            <v xml:space="preserve">               </v>
          </cell>
          <cell r="O293">
            <v>4.4000000000000004</v>
          </cell>
          <cell r="P293">
            <v>1.5</v>
          </cell>
          <cell r="Q293">
            <v>2356236</v>
          </cell>
          <cell r="R293">
            <v>1638213</v>
          </cell>
          <cell r="S293">
            <v>3.03</v>
          </cell>
        </row>
        <row r="294">
          <cell r="A294" t="str">
            <v xml:space="preserve">343.80 40904        </v>
          </cell>
          <cell r="B294">
            <v>56795</v>
          </cell>
          <cell r="C294">
            <v>50</v>
          </cell>
          <cell r="D294" t="str">
            <v xml:space="preserve"> R2.5</v>
          </cell>
          <cell r="E294">
            <v>0</v>
          </cell>
          <cell r="F294">
            <v>71005144.25</v>
          </cell>
          <cell r="G294">
            <v>3096534</v>
          </cell>
          <cell r="H294">
            <v>67908610</v>
          </cell>
          <cell r="I294">
            <v>2249846</v>
          </cell>
          <cell r="J294">
            <v>3.17</v>
          </cell>
          <cell r="K294">
            <v>31.56</v>
          </cell>
          <cell r="L294" t="str">
            <v xml:space="preserve">               </v>
          </cell>
          <cell r="M294" t="str">
            <v xml:space="preserve">               </v>
          </cell>
          <cell r="N294" t="str">
            <v xml:space="preserve">               </v>
          </cell>
          <cell r="O294">
            <v>4.4000000000000004</v>
          </cell>
          <cell r="P294">
            <v>1.5</v>
          </cell>
          <cell r="Q294">
            <v>3096534</v>
          </cell>
          <cell r="R294">
            <v>2151456</v>
          </cell>
          <cell r="S294">
            <v>3.03</v>
          </cell>
        </row>
        <row r="295">
          <cell r="A295" t="str">
            <v xml:space="preserve">343.80 40905        </v>
          </cell>
          <cell r="B295">
            <v>56795</v>
          </cell>
          <cell r="C295">
            <v>50</v>
          </cell>
          <cell r="D295" t="str">
            <v xml:space="preserve"> R2.5</v>
          </cell>
          <cell r="E295">
            <v>0</v>
          </cell>
          <cell r="F295">
            <v>60660192.060000002</v>
          </cell>
          <cell r="G295">
            <v>2645391</v>
          </cell>
          <cell r="H295">
            <v>58014801</v>
          </cell>
          <cell r="I295">
            <v>1922059</v>
          </cell>
          <cell r="J295">
            <v>3.17</v>
          </cell>
          <cell r="K295">
            <v>31.56</v>
          </cell>
          <cell r="L295" t="str">
            <v xml:space="preserve">               </v>
          </cell>
          <cell r="M295" t="str">
            <v xml:space="preserve">               </v>
          </cell>
          <cell r="N295" t="str">
            <v xml:space="preserve">               </v>
          </cell>
          <cell r="O295">
            <v>4.4000000000000004</v>
          </cell>
          <cell r="P295">
            <v>1.5</v>
          </cell>
          <cell r="Q295">
            <v>2645391</v>
          </cell>
          <cell r="R295">
            <v>1838004</v>
          </cell>
          <cell r="S295">
            <v>3.03</v>
          </cell>
        </row>
        <row r="296">
          <cell r="A296" t="str">
            <v xml:space="preserve">343.80 40906        </v>
          </cell>
          <cell r="B296">
            <v>56795</v>
          </cell>
          <cell r="C296">
            <v>50</v>
          </cell>
          <cell r="D296" t="str">
            <v xml:space="preserve"> R2.5</v>
          </cell>
          <cell r="E296">
            <v>0</v>
          </cell>
          <cell r="F296">
            <v>58841465.460000001</v>
          </cell>
          <cell r="G296">
            <v>2566076</v>
          </cell>
          <cell r="H296">
            <v>56275389</v>
          </cell>
          <cell r="I296">
            <v>1864432</v>
          </cell>
          <cell r="J296">
            <v>3.17</v>
          </cell>
          <cell r="K296">
            <v>31.56</v>
          </cell>
          <cell r="L296" t="str">
            <v xml:space="preserve">               </v>
          </cell>
          <cell r="M296" t="str">
            <v xml:space="preserve">               </v>
          </cell>
          <cell r="N296" t="str">
            <v xml:space="preserve">               </v>
          </cell>
          <cell r="O296">
            <v>4.4000000000000004</v>
          </cell>
          <cell r="P296">
            <v>1.5</v>
          </cell>
          <cell r="Q296">
            <v>2566076</v>
          </cell>
          <cell r="R296">
            <v>1782896</v>
          </cell>
          <cell r="S296">
            <v>3.03</v>
          </cell>
        </row>
        <row r="297">
          <cell r="A297" t="str">
            <v xml:space="preserve">343.80 40921        </v>
          </cell>
          <cell r="B297">
            <v>57161</v>
          </cell>
          <cell r="C297">
            <v>50</v>
          </cell>
          <cell r="D297" t="str">
            <v xml:space="preserve"> R2.5</v>
          </cell>
          <cell r="E297">
            <v>0</v>
          </cell>
          <cell r="F297">
            <v>438965029.98000002</v>
          </cell>
          <cell r="G297">
            <v>6382552</v>
          </cell>
          <cell r="H297">
            <v>432582478</v>
          </cell>
          <cell r="I297">
            <v>13498310</v>
          </cell>
          <cell r="J297">
            <v>3.08</v>
          </cell>
          <cell r="K297">
            <v>32.520000000000003</v>
          </cell>
          <cell r="L297" t="str">
            <v xml:space="preserve">               </v>
          </cell>
          <cell r="M297" t="str">
            <v xml:space="preserve">               </v>
          </cell>
          <cell r="N297" t="str">
            <v xml:space="preserve">               </v>
          </cell>
          <cell r="O297">
            <v>1.5</v>
          </cell>
          <cell r="P297">
            <v>0.5</v>
          </cell>
          <cell r="Q297">
            <v>6382552</v>
          </cell>
          <cell r="R297">
            <v>13300640</v>
          </cell>
          <cell r="S297">
            <v>3.03</v>
          </cell>
        </row>
        <row r="298">
          <cell r="A298" t="str">
            <v xml:space="preserve">343.80 49010        </v>
          </cell>
          <cell r="B298">
            <v>56795</v>
          </cell>
          <cell r="C298">
            <v>50</v>
          </cell>
          <cell r="D298" t="str">
            <v xml:space="preserve"> R2.5</v>
          </cell>
          <cell r="E298">
            <v>0</v>
          </cell>
          <cell r="F298">
            <v>67445612.400000006</v>
          </cell>
          <cell r="G298">
            <v>2912433</v>
          </cell>
          <cell r="H298">
            <v>64533179</v>
          </cell>
          <cell r="I298">
            <v>2136383</v>
          </cell>
          <cell r="J298">
            <v>3.17</v>
          </cell>
          <cell r="K298">
            <v>31.57</v>
          </cell>
          <cell r="L298" t="str">
            <v xml:space="preserve">               </v>
          </cell>
          <cell r="M298" t="str">
            <v xml:space="preserve">               </v>
          </cell>
          <cell r="N298" t="str">
            <v xml:space="preserve">               </v>
          </cell>
          <cell r="O298">
            <v>4.3</v>
          </cell>
          <cell r="P298">
            <v>1.5</v>
          </cell>
          <cell r="Q298">
            <v>2912433</v>
          </cell>
          <cell r="R298">
            <v>2044407</v>
          </cell>
          <cell r="S298">
            <v>3.03</v>
          </cell>
        </row>
        <row r="299">
          <cell r="A299" t="str">
            <v xml:space="preserve">343.80 49020        </v>
          </cell>
          <cell r="B299">
            <v>57161</v>
          </cell>
          <cell r="C299">
            <v>50</v>
          </cell>
          <cell r="D299" t="str">
            <v xml:space="preserve"> R2.5</v>
          </cell>
          <cell r="E299">
            <v>0</v>
          </cell>
          <cell r="F299">
            <v>72346434.450000003</v>
          </cell>
          <cell r="G299">
            <v>1051917</v>
          </cell>
          <cell r="H299">
            <v>71294517</v>
          </cell>
          <cell r="I299">
            <v>2224675</v>
          </cell>
          <cell r="J299">
            <v>3.08</v>
          </cell>
          <cell r="K299">
            <v>32.520000000000003</v>
          </cell>
          <cell r="L299" t="str">
            <v xml:space="preserve">               </v>
          </cell>
          <cell r="M299" t="str">
            <v xml:space="preserve">               </v>
          </cell>
          <cell r="N299" t="str">
            <v xml:space="preserve">               </v>
          </cell>
          <cell r="O299">
            <v>1.5</v>
          </cell>
          <cell r="P299">
            <v>0.5</v>
          </cell>
          <cell r="Q299">
            <v>1051917</v>
          </cell>
          <cell r="R299">
            <v>2192097</v>
          </cell>
          <cell r="S299">
            <v>3.03</v>
          </cell>
        </row>
        <row r="300">
          <cell r="A300" t="str">
            <v xml:space="preserve">343.80 49030        </v>
          </cell>
          <cell r="B300">
            <v>57161</v>
          </cell>
          <cell r="C300">
            <v>50</v>
          </cell>
          <cell r="D300" t="str">
            <v xml:space="preserve"> R2.5</v>
          </cell>
          <cell r="E300">
            <v>0</v>
          </cell>
          <cell r="F300">
            <v>77688724.640000001</v>
          </cell>
          <cell r="G300">
            <v>1129594</v>
          </cell>
          <cell r="H300">
            <v>76559131</v>
          </cell>
          <cell r="I300">
            <v>2388952</v>
          </cell>
          <cell r="J300">
            <v>3.08</v>
          </cell>
          <cell r="K300">
            <v>32.520000000000003</v>
          </cell>
          <cell r="L300" t="str">
            <v xml:space="preserve">               </v>
          </cell>
          <cell r="M300" t="str">
            <v xml:space="preserve">               </v>
          </cell>
          <cell r="N300" t="str">
            <v xml:space="preserve">               </v>
          </cell>
          <cell r="O300">
            <v>1.5</v>
          </cell>
          <cell r="P300">
            <v>0.5</v>
          </cell>
          <cell r="Q300">
            <v>1129594</v>
          </cell>
          <cell r="R300">
            <v>2353968</v>
          </cell>
          <cell r="S300">
            <v>3.03</v>
          </cell>
        </row>
        <row r="301">
          <cell r="A301" t="str">
            <v xml:space="preserve">343.80 49902        </v>
          </cell>
          <cell r="B301">
            <v>56065</v>
          </cell>
          <cell r="C301">
            <v>50</v>
          </cell>
          <cell r="D301" t="str">
            <v xml:space="preserve"> R2.5</v>
          </cell>
          <cell r="E301">
            <v>0</v>
          </cell>
          <cell r="F301">
            <v>34777902.649999999</v>
          </cell>
          <cell r="G301">
            <v>2707460</v>
          </cell>
          <cell r="H301">
            <v>32070443</v>
          </cell>
          <cell r="I301">
            <v>1169005</v>
          </cell>
          <cell r="J301">
            <v>3.36</v>
          </cell>
          <cell r="K301">
            <v>29.75</v>
          </cell>
          <cell r="L301" t="str">
            <v xml:space="preserve">               </v>
          </cell>
          <cell r="M301" t="str">
            <v xml:space="preserve">               </v>
          </cell>
          <cell r="N301" t="str">
            <v xml:space="preserve">               </v>
          </cell>
          <cell r="O301">
            <v>7.8</v>
          </cell>
          <cell r="P301">
            <v>2.7</v>
          </cell>
          <cell r="Q301">
            <v>2707460</v>
          </cell>
          <cell r="R301">
            <v>1078034</v>
          </cell>
          <cell r="S301">
            <v>3.1</v>
          </cell>
        </row>
        <row r="302">
          <cell r="A302" t="str">
            <v xml:space="preserve">343.80 49903        </v>
          </cell>
          <cell r="B302">
            <v>55334</v>
          </cell>
          <cell r="C302">
            <v>50</v>
          </cell>
          <cell r="D302" t="str">
            <v xml:space="preserve"> R2.5</v>
          </cell>
          <cell r="E302">
            <v>0</v>
          </cell>
          <cell r="F302">
            <v>8215940.6600000001</v>
          </cell>
          <cell r="G302">
            <v>1305247</v>
          </cell>
          <cell r="H302">
            <v>6910694</v>
          </cell>
          <cell r="I302">
            <v>296177</v>
          </cell>
          <cell r="J302">
            <v>3.6</v>
          </cell>
          <cell r="K302">
            <v>27.74</v>
          </cell>
          <cell r="L302" t="str">
            <v xml:space="preserve">               </v>
          </cell>
          <cell r="M302" t="str">
            <v xml:space="preserve">               </v>
          </cell>
          <cell r="N302" t="str">
            <v xml:space="preserve">               </v>
          </cell>
          <cell r="O302">
            <v>15.9</v>
          </cell>
          <cell r="P302">
            <v>5.5</v>
          </cell>
          <cell r="Q302">
            <v>1305247</v>
          </cell>
          <cell r="R302">
            <v>249133</v>
          </cell>
          <cell r="S302">
            <v>3.03</v>
          </cell>
        </row>
        <row r="303">
          <cell r="A303" t="str">
            <v xml:space="preserve">344.00 30101        </v>
          </cell>
          <cell r="B303">
            <v>48029</v>
          </cell>
          <cell r="C303">
            <v>65</v>
          </cell>
          <cell r="D303" t="str">
            <v xml:space="preserve">   R1</v>
          </cell>
          <cell r="E303">
            <v>-5</v>
          </cell>
          <cell r="F303">
            <v>5032600.21</v>
          </cell>
          <cell r="G303">
            <v>2639808</v>
          </cell>
          <cell r="H303">
            <v>2644422</v>
          </cell>
          <cell r="I303">
            <v>571886</v>
          </cell>
          <cell r="J303">
            <v>11.36</v>
          </cell>
          <cell r="K303">
            <v>9.24</v>
          </cell>
          <cell r="L303" t="str">
            <v xml:space="preserve">               </v>
          </cell>
          <cell r="M303" t="str">
            <v xml:space="preserve">               </v>
          </cell>
          <cell r="N303" t="str">
            <v xml:space="preserve">               </v>
          </cell>
          <cell r="O303">
            <v>52.5</v>
          </cell>
          <cell r="P303">
            <v>17.8</v>
          </cell>
          <cell r="Q303">
            <v>2639808</v>
          </cell>
          <cell r="R303">
            <v>286243</v>
          </cell>
          <cell r="S303">
            <v>5.69</v>
          </cell>
        </row>
        <row r="304">
          <cell r="A304" t="str">
            <v xml:space="preserve">344.00 30102        </v>
          </cell>
          <cell r="B304">
            <v>48029</v>
          </cell>
          <cell r="C304">
            <v>65</v>
          </cell>
          <cell r="D304" t="str">
            <v xml:space="preserve">   R1</v>
          </cell>
          <cell r="E304">
            <v>-5</v>
          </cell>
          <cell r="F304">
            <v>8016734.3300000001</v>
          </cell>
          <cell r="G304">
            <v>4548000</v>
          </cell>
          <cell r="H304">
            <v>3869571</v>
          </cell>
          <cell r="I304">
            <v>911980</v>
          </cell>
          <cell r="J304">
            <v>11.38</v>
          </cell>
          <cell r="K304">
            <v>9.23</v>
          </cell>
          <cell r="L304" t="str">
            <v xml:space="preserve">               </v>
          </cell>
          <cell r="M304" t="str">
            <v xml:space="preserve">               </v>
          </cell>
          <cell r="N304" t="str">
            <v xml:space="preserve">               </v>
          </cell>
          <cell r="O304">
            <v>56.7</v>
          </cell>
          <cell r="P304">
            <v>19.899999999999999</v>
          </cell>
          <cell r="Q304">
            <v>4548000</v>
          </cell>
          <cell r="R304">
            <v>419327</v>
          </cell>
          <cell r="S304">
            <v>5.23</v>
          </cell>
        </row>
        <row r="305">
          <cell r="A305" t="str">
            <v xml:space="preserve">344.00 30203        </v>
          </cell>
          <cell r="B305">
            <v>57161</v>
          </cell>
          <cell r="C305">
            <v>65</v>
          </cell>
          <cell r="D305" t="str">
            <v xml:space="preserve">   R1</v>
          </cell>
          <cell r="E305">
            <v>-5</v>
          </cell>
          <cell r="F305">
            <v>57967779.409999996</v>
          </cell>
          <cell r="G305">
            <v>7815565</v>
          </cell>
          <cell r="H305">
            <v>53050603</v>
          </cell>
          <cell r="I305">
            <v>1947717</v>
          </cell>
          <cell r="J305">
            <v>3.36</v>
          </cell>
          <cell r="K305">
            <v>31.25</v>
          </cell>
          <cell r="L305" t="str">
            <v xml:space="preserve">               </v>
          </cell>
          <cell r="M305" t="str">
            <v xml:space="preserve">               </v>
          </cell>
          <cell r="N305" t="str">
            <v xml:space="preserve">               </v>
          </cell>
          <cell r="O305">
            <v>13.5</v>
          </cell>
          <cell r="P305">
            <v>5.4</v>
          </cell>
          <cell r="Q305">
            <v>7815565</v>
          </cell>
          <cell r="R305">
            <v>1697429</v>
          </cell>
          <cell r="S305">
            <v>2.93</v>
          </cell>
        </row>
        <row r="306">
          <cell r="A306" t="str">
            <v xml:space="preserve">344.00 30300        </v>
          </cell>
          <cell r="B306">
            <v>56065</v>
          </cell>
          <cell r="C306">
            <v>65</v>
          </cell>
          <cell r="D306" t="str">
            <v xml:space="preserve">   R1</v>
          </cell>
          <cell r="E306">
            <v>-6</v>
          </cell>
          <cell r="F306">
            <v>215270.32</v>
          </cell>
          <cell r="G306">
            <v>44634</v>
          </cell>
          <cell r="H306">
            <v>183553</v>
          </cell>
          <cell r="I306">
            <v>7956</v>
          </cell>
          <cell r="J306">
            <v>3.7</v>
          </cell>
          <cell r="K306">
            <v>28.68</v>
          </cell>
          <cell r="L306" t="str">
            <v xml:space="preserve">               </v>
          </cell>
          <cell r="M306" t="str">
            <v xml:space="preserve">               </v>
          </cell>
          <cell r="N306" t="str">
            <v xml:space="preserve">               </v>
          </cell>
          <cell r="O306">
            <v>20.7</v>
          </cell>
          <cell r="P306">
            <v>8.5</v>
          </cell>
          <cell r="Q306">
            <v>44634</v>
          </cell>
          <cell r="R306">
            <v>6401</v>
          </cell>
          <cell r="S306">
            <v>2.97</v>
          </cell>
        </row>
        <row r="307">
          <cell r="A307" t="str">
            <v xml:space="preserve">344.00 30301        </v>
          </cell>
          <cell r="B307">
            <v>56065</v>
          </cell>
          <cell r="C307">
            <v>65</v>
          </cell>
          <cell r="D307" t="str">
            <v xml:space="preserve">   R1</v>
          </cell>
          <cell r="E307">
            <v>-6</v>
          </cell>
          <cell r="F307">
            <v>58019932.880000003</v>
          </cell>
          <cell r="G307">
            <v>18871542</v>
          </cell>
          <cell r="H307">
            <v>42629587</v>
          </cell>
          <cell r="I307">
            <v>2189431</v>
          </cell>
          <cell r="J307">
            <v>3.77</v>
          </cell>
          <cell r="K307">
            <v>28.09</v>
          </cell>
          <cell r="L307" t="str">
            <v xml:space="preserve">               </v>
          </cell>
          <cell r="M307" t="str">
            <v xml:space="preserve">               </v>
          </cell>
          <cell r="N307" t="str">
            <v xml:space="preserve">               </v>
          </cell>
          <cell r="O307">
            <v>32.5</v>
          </cell>
          <cell r="P307">
            <v>16.600000000000001</v>
          </cell>
          <cell r="Q307">
            <v>18871542</v>
          </cell>
          <cell r="R307">
            <v>1517656</v>
          </cell>
          <cell r="S307">
            <v>2.62</v>
          </cell>
        </row>
        <row r="308">
          <cell r="A308" t="str">
            <v xml:space="preserve">344.00 30302        </v>
          </cell>
          <cell r="B308">
            <v>52412</v>
          </cell>
          <cell r="C308">
            <v>65</v>
          </cell>
          <cell r="D308" t="str">
            <v xml:space="preserve">   R1</v>
          </cell>
          <cell r="E308">
            <v>-5</v>
          </cell>
          <cell r="F308">
            <v>10476859.43</v>
          </cell>
          <cell r="G308">
            <v>4280210</v>
          </cell>
          <cell r="H308">
            <v>6720492</v>
          </cell>
          <cell r="I308">
            <v>548390</v>
          </cell>
          <cell r="J308">
            <v>5.23</v>
          </cell>
          <cell r="K308">
            <v>20.059999999999999</v>
          </cell>
          <cell r="L308" t="str">
            <v xml:space="preserve">               </v>
          </cell>
          <cell r="M308" t="str">
            <v xml:space="preserve">               </v>
          </cell>
          <cell r="N308" t="str">
            <v xml:space="preserve">               </v>
          </cell>
          <cell r="O308">
            <v>40.9</v>
          </cell>
          <cell r="P308">
            <v>15.6</v>
          </cell>
          <cell r="Q308">
            <v>4280210</v>
          </cell>
          <cell r="R308">
            <v>335051</v>
          </cell>
          <cell r="S308">
            <v>3.2</v>
          </cell>
        </row>
        <row r="309">
          <cell r="A309" t="str">
            <v xml:space="preserve">344.00 30303        </v>
          </cell>
          <cell r="B309">
            <v>57161</v>
          </cell>
          <cell r="C309">
            <v>65</v>
          </cell>
          <cell r="D309" t="str">
            <v xml:space="preserve">   R1</v>
          </cell>
          <cell r="E309">
            <v>-5</v>
          </cell>
          <cell r="F309">
            <v>16650606.25</v>
          </cell>
          <cell r="G309">
            <v>2079967</v>
          </cell>
          <cell r="H309">
            <v>15403170</v>
          </cell>
          <cell r="I309">
            <v>558924</v>
          </cell>
          <cell r="J309">
            <v>3.36</v>
          </cell>
          <cell r="K309">
            <v>31.28</v>
          </cell>
          <cell r="L309" t="str">
            <v xml:space="preserve">               </v>
          </cell>
          <cell r="M309" t="str">
            <v xml:space="preserve">               </v>
          </cell>
          <cell r="N309" t="str">
            <v xml:space="preserve">               </v>
          </cell>
          <cell r="O309">
            <v>12.5</v>
          </cell>
          <cell r="P309">
            <v>5</v>
          </cell>
          <cell r="Q309">
            <v>2079967</v>
          </cell>
          <cell r="R309">
            <v>492450</v>
          </cell>
          <cell r="S309">
            <v>2.96</v>
          </cell>
        </row>
        <row r="310">
          <cell r="A310" t="str">
            <v xml:space="preserve">344.00 30401        </v>
          </cell>
          <cell r="B310">
            <v>56795</v>
          </cell>
          <cell r="C310">
            <v>65</v>
          </cell>
          <cell r="D310" t="str">
            <v xml:space="preserve">   R1</v>
          </cell>
          <cell r="E310">
            <v>-6</v>
          </cell>
          <cell r="F310">
            <v>44322994.590000004</v>
          </cell>
          <cell r="G310">
            <v>13040888</v>
          </cell>
          <cell r="H310">
            <v>33941486</v>
          </cell>
          <cell r="I310">
            <v>1575532</v>
          </cell>
          <cell r="J310">
            <v>3.55</v>
          </cell>
          <cell r="K310">
            <v>29.82</v>
          </cell>
          <cell r="L310" t="str">
            <v xml:space="preserve">               </v>
          </cell>
          <cell r="M310" t="str">
            <v xml:space="preserve">               </v>
          </cell>
          <cell r="N310" t="str">
            <v xml:space="preserve">               </v>
          </cell>
          <cell r="O310">
            <v>29.4</v>
          </cell>
          <cell r="P310">
            <v>14.3</v>
          </cell>
          <cell r="Q310">
            <v>13040888</v>
          </cell>
          <cell r="R310">
            <v>1138043</v>
          </cell>
          <cell r="S310">
            <v>2.57</v>
          </cell>
        </row>
        <row r="311">
          <cell r="A311" t="str">
            <v xml:space="preserve">344.00 30502        </v>
          </cell>
          <cell r="B311">
            <v>52778</v>
          </cell>
          <cell r="C311">
            <v>65</v>
          </cell>
          <cell r="D311" t="str">
            <v xml:space="preserve">   R1</v>
          </cell>
          <cell r="E311">
            <v>-6</v>
          </cell>
          <cell r="F311">
            <v>29766397.989999998</v>
          </cell>
          <cell r="G311">
            <v>11596179</v>
          </cell>
          <cell r="H311">
            <v>19956203</v>
          </cell>
          <cell r="I311">
            <v>1511129</v>
          </cell>
          <cell r="J311">
            <v>5.08</v>
          </cell>
          <cell r="K311">
            <v>20.88</v>
          </cell>
          <cell r="L311" t="str">
            <v xml:space="preserve">               </v>
          </cell>
          <cell r="M311" t="str">
            <v xml:space="preserve">               </v>
          </cell>
          <cell r="N311" t="str">
            <v xml:space="preserve">               </v>
          </cell>
          <cell r="O311">
            <v>39</v>
          </cell>
          <cell r="P311">
            <v>16.7</v>
          </cell>
          <cell r="Q311">
            <v>11596179</v>
          </cell>
          <cell r="R311">
            <v>955620</v>
          </cell>
          <cell r="S311">
            <v>3.21</v>
          </cell>
        </row>
        <row r="312">
          <cell r="A312" t="str">
            <v xml:space="preserve">344.00 30503        </v>
          </cell>
          <cell r="B312">
            <v>52778</v>
          </cell>
          <cell r="C312">
            <v>65</v>
          </cell>
          <cell r="D312" t="str">
            <v xml:space="preserve">   R1</v>
          </cell>
          <cell r="E312">
            <v>-6</v>
          </cell>
          <cell r="F312">
            <v>30475792.809999999</v>
          </cell>
          <cell r="G312">
            <v>11587241</v>
          </cell>
          <cell r="H312">
            <v>20717099</v>
          </cell>
          <cell r="I312">
            <v>1545662</v>
          </cell>
          <cell r="J312">
            <v>5.07</v>
          </cell>
          <cell r="K312">
            <v>20.9</v>
          </cell>
          <cell r="L312" t="str">
            <v xml:space="preserve">               </v>
          </cell>
          <cell r="M312" t="str">
            <v xml:space="preserve">               </v>
          </cell>
          <cell r="N312" t="str">
            <v xml:space="preserve">               </v>
          </cell>
          <cell r="O312">
            <v>38</v>
          </cell>
          <cell r="P312">
            <v>16.600000000000001</v>
          </cell>
          <cell r="Q312">
            <v>11587241</v>
          </cell>
          <cell r="R312">
            <v>991411</v>
          </cell>
          <cell r="S312">
            <v>3.25</v>
          </cell>
        </row>
        <row r="313">
          <cell r="A313" t="str">
            <v xml:space="preserve">344.00 30504        </v>
          </cell>
          <cell r="B313">
            <v>56795</v>
          </cell>
          <cell r="C313">
            <v>65</v>
          </cell>
          <cell r="D313" t="str">
            <v xml:space="preserve">   R1</v>
          </cell>
          <cell r="E313">
            <v>-6</v>
          </cell>
          <cell r="F313">
            <v>46627173.939999998</v>
          </cell>
          <cell r="G313">
            <v>13274223</v>
          </cell>
          <cell r="H313">
            <v>36150581</v>
          </cell>
          <cell r="I313">
            <v>1656327</v>
          </cell>
          <cell r="J313">
            <v>3.55</v>
          </cell>
          <cell r="K313">
            <v>29.84</v>
          </cell>
          <cell r="L313" t="str">
            <v xml:space="preserve">               </v>
          </cell>
          <cell r="M313" t="str">
            <v xml:space="preserve">               </v>
          </cell>
          <cell r="N313" t="str">
            <v xml:space="preserve">               </v>
          </cell>
          <cell r="O313">
            <v>28.5</v>
          </cell>
          <cell r="P313">
            <v>14</v>
          </cell>
          <cell r="Q313">
            <v>13274223</v>
          </cell>
          <cell r="R313">
            <v>1211345</v>
          </cell>
          <cell r="S313">
            <v>2.6</v>
          </cell>
        </row>
        <row r="314">
          <cell r="A314" t="str">
            <v xml:space="preserve">344.00 30700        </v>
          </cell>
          <cell r="B314">
            <v>56065</v>
          </cell>
          <cell r="C314">
            <v>65</v>
          </cell>
          <cell r="D314" t="str">
            <v xml:space="preserve">   R1</v>
          </cell>
          <cell r="E314">
            <v>-6</v>
          </cell>
          <cell r="F314">
            <v>202506.51</v>
          </cell>
          <cell r="G314">
            <v>48744</v>
          </cell>
          <cell r="H314">
            <v>165913</v>
          </cell>
          <cell r="I314">
            <v>7524</v>
          </cell>
          <cell r="J314">
            <v>3.72</v>
          </cell>
          <cell r="K314">
            <v>28.53</v>
          </cell>
          <cell r="L314" t="str">
            <v xml:space="preserve">               </v>
          </cell>
          <cell r="M314" t="str">
            <v xml:space="preserve">               </v>
          </cell>
          <cell r="N314" t="str">
            <v xml:space="preserve">               </v>
          </cell>
          <cell r="O314">
            <v>24.1</v>
          </cell>
          <cell r="P314">
            <v>10</v>
          </cell>
          <cell r="Q314">
            <v>48744</v>
          </cell>
          <cell r="R314">
            <v>5815</v>
          </cell>
          <cell r="S314">
            <v>2.87</v>
          </cell>
        </row>
        <row r="315">
          <cell r="A315" t="str">
            <v xml:space="preserve">344.00 30701        </v>
          </cell>
          <cell r="B315">
            <v>56065</v>
          </cell>
          <cell r="C315">
            <v>65</v>
          </cell>
          <cell r="D315" t="str">
            <v xml:space="preserve">   R1</v>
          </cell>
          <cell r="E315">
            <v>-6</v>
          </cell>
          <cell r="F315">
            <v>40300942.079999998</v>
          </cell>
          <cell r="G315">
            <v>10441740</v>
          </cell>
          <cell r="H315">
            <v>32277259</v>
          </cell>
          <cell r="I315">
            <v>1503661</v>
          </cell>
          <cell r="J315">
            <v>3.73</v>
          </cell>
          <cell r="K315">
            <v>28.41</v>
          </cell>
          <cell r="L315" t="str">
            <v xml:space="preserve">               </v>
          </cell>
          <cell r="M315" t="str">
            <v xml:space="preserve">               </v>
          </cell>
          <cell r="N315" t="str">
            <v xml:space="preserve">               </v>
          </cell>
          <cell r="O315">
            <v>25.9</v>
          </cell>
          <cell r="P315">
            <v>12.5</v>
          </cell>
          <cell r="Q315">
            <v>10441740</v>
          </cell>
          <cell r="R315">
            <v>1136178</v>
          </cell>
          <cell r="S315">
            <v>2.82</v>
          </cell>
        </row>
        <row r="316">
          <cell r="A316" t="str">
            <v xml:space="preserve">344.00 30702        </v>
          </cell>
          <cell r="B316">
            <v>55700</v>
          </cell>
          <cell r="C316">
            <v>65</v>
          </cell>
          <cell r="D316" t="str">
            <v xml:space="preserve">   R1</v>
          </cell>
          <cell r="E316">
            <v>-6</v>
          </cell>
          <cell r="F316">
            <v>34199439.609999999</v>
          </cell>
          <cell r="G316">
            <v>11331405</v>
          </cell>
          <cell r="H316">
            <v>24920001</v>
          </cell>
          <cell r="I316">
            <v>1325463</v>
          </cell>
          <cell r="J316">
            <v>3.88</v>
          </cell>
          <cell r="K316">
            <v>27.35</v>
          </cell>
          <cell r="L316" t="str">
            <v xml:space="preserve">               </v>
          </cell>
          <cell r="M316" t="str">
            <v xml:space="preserve">               </v>
          </cell>
          <cell r="N316" t="str">
            <v xml:space="preserve">               </v>
          </cell>
          <cell r="O316">
            <v>33.1</v>
          </cell>
          <cell r="P316">
            <v>16.399999999999999</v>
          </cell>
          <cell r="Q316">
            <v>11331405</v>
          </cell>
          <cell r="R316">
            <v>911065</v>
          </cell>
          <cell r="S316">
            <v>2.66</v>
          </cell>
        </row>
        <row r="317">
          <cell r="A317" t="str">
            <v xml:space="preserve">344.00 30801        </v>
          </cell>
          <cell r="B317">
            <v>57526</v>
          </cell>
          <cell r="C317">
            <v>65</v>
          </cell>
          <cell r="D317" t="str">
            <v xml:space="preserve">   R1</v>
          </cell>
          <cell r="E317">
            <v>-6</v>
          </cell>
          <cell r="F317">
            <v>39828219.130000003</v>
          </cell>
          <cell r="G317">
            <v>9970696</v>
          </cell>
          <cell r="H317">
            <v>32247216</v>
          </cell>
          <cell r="I317">
            <v>1339826</v>
          </cell>
          <cell r="J317">
            <v>3.36</v>
          </cell>
          <cell r="K317">
            <v>31.51</v>
          </cell>
          <cell r="L317" t="str">
            <v xml:space="preserve">               </v>
          </cell>
          <cell r="M317" t="str">
            <v xml:space="preserve">               </v>
          </cell>
          <cell r="N317" t="str">
            <v xml:space="preserve">               </v>
          </cell>
          <cell r="O317">
            <v>25</v>
          </cell>
          <cell r="P317">
            <v>12.2</v>
          </cell>
          <cell r="Q317">
            <v>9970696</v>
          </cell>
          <cell r="R317">
            <v>1023554</v>
          </cell>
          <cell r="S317">
            <v>2.57</v>
          </cell>
        </row>
        <row r="318">
          <cell r="A318" t="str">
            <v xml:space="preserve">344.00 30901        </v>
          </cell>
          <cell r="B318">
            <v>58256</v>
          </cell>
          <cell r="C318">
            <v>65</v>
          </cell>
          <cell r="D318" t="str">
            <v xml:space="preserve">   R1</v>
          </cell>
          <cell r="E318">
            <v>-6</v>
          </cell>
          <cell r="F318">
            <v>52265428.719999999</v>
          </cell>
          <cell r="G318">
            <v>12210111</v>
          </cell>
          <cell r="H318">
            <v>43191243</v>
          </cell>
          <cell r="I318">
            <v>1676289</v>
          </cell>
          <cell r="J318">
            <v>3.21</v>
          </cell>
          <cell r="K318">
            <v>33.049999999999997</v>
          </cell>
          <cell r="L318" t="str">
            <v xml:space="preserve">               </v>
          </cell>
          <cell r="M318" t="str">
            <v xml:space="preserve">               </v>
          </cell>
          <cell r="N318" t="str">
            <v xml:space="preserve">               </v>
          </cell>
          <cell r="O318">
            <v>23.4</v>
          </cell>
          <cell r="P318">
            <v>11.5</v>
          </cell>
          <cell r="Q318">
            <v>12210111</v>
          </cell>
          <cell r="R318">
            <v>1306829</v>
          </cell>
          <cell r="S318">
            <v>2.5</v>
          </cell>
        </row>
        <row r="319">
          <cell r="A319" t="str">
            <v xml:space="preserve">344.00 30902        </v>
          </cell>
          <cell r="B319">
            <v>58256</v>
          </cell>
          <cell r="C319">
            <v>65</v>
          </cell>
          <cell r="D319" t="str">
            <v xml:space="preserve">   R1</v>
          </cell>
          <cell r="E319">
            <v>-6</v>
          </cell>
          <cell r="F319">
            <v>43303714.75</v>
          </cell>
          <cell r="G319">
            <v>10651582</v>
          </cell>
          <cell r="H319">
            <v>35250356</v>
          </cell>
          <cell r="I319">
            <v>1391389</v>
          </cell>
          <cell r="J319">
            <v>3.21</v>
          </cell>
          <cell r="K319">
            <v>32.99</v>
          </cell>
          <cell r="L319" t="str">
            <v xml:space="preserve">               </v>
          </cell>
          <cell r="M319" t="str">
            <v xml:space="preserve">               </v>
          </cell>
          <cell r="N319" t="str">
            <v xml:space="preserve">               </v>
          </cell>
          <cell r="O319">
            <v>24.6</v>
          </cell>
          <cell r="P319">
            <v>12.1</v>
          </cell>
          <cell r="Q319">
            <v>10651582</v>
          </cell>
          <cell r="R319">
            <v>1068648</v>
          </cell>
          <cell r="S319">
            <v>2.4700000000000002</v>
          </cell>
        </row>
        <row r="320">
          <cell r="A320" t="str">
            <v xml:space="preserve">344.00 30903        </v>
          </cell>
          <cell r="B320">
            <v>58987</v>
          </cell>
          <cell r="C320">
            <v>65</v>
          </cell>
          <cell r="D320" t="str">
            <v xml:space="preserve">   R1</v>
          </cell>
          <cell r="E320">
            <v>-6</v>
          </cell>
          <cell r="F320">
            <v>76288988.010000005</v>
          </cell>
          <cell r="G320">
            <v>14141483</v>
          </cell>
          <cell r="H320">
            <v>66724844</v>
          </cell>
          <cell r="I320">
            <v>2327089</v>
          </cell>
          <cell r="J320">
            <v>3.05</v>
          </cell>
          <cell r="K320">
            <v>34.75</v>
          </cell>
          <cell r="L320" t="str">
            <v xml:space="preserve">               </v>
          </cell>
          <cell r="M320" t="str">
            <v xml:space="preserve">               </v>
          </cell>
          <cell r="N320" t="str">
            <v xml:space="preserve">               </v>
          </cell>
          <cell r="O320">
            <v>18.5</v>
          </cell>
          <cell r="P320">
            <v>9.1</v>
          </cell>
          <cell r="Q320">
            <v>14141483</v>
          </cell>
          <cell r="R320">
            <v>1920135</v>
          </cell>
          <cell r="S320">
            <v>2.52</v>
          </cell>
        </row>
        <row r="321">
          <cell r="A321" t="str">
            <v xml:space="preserve">344.00 31001        </v>
          </cell>
          <cell r="B321">
            <v>59717</v>
          </cell>
          <cell r="C321">
            <v>65</v>
          </cell>
          <cell r="D321" t="str">
            <v xml:space="preserve">   R1</v>
          </cell>
          <cell r="E321">
            <v>-6</v>
          </cell>
          <cell r="F321">
            <v>72806012.989999995</v>
          </cell>
          <cell r="G321">
            <v>11990598</v>
          </cell>
          <cell r="H321">
            <v>65183776</v>
          </cell>
          <cell r="I321">
            <v>2126602</v>
          </cell>
          <cell r="J321">
            <v>2.92</v>
          </cell>
          <cell r="K321">
            <v>36.29</v>
          </cell>
          <cell r="L321" t="str">
            <v xml:space="preserve">               </v>
          </cell>
          <cell r="M321" t="str">
            <v xml:space="preserve">               </v>
          </cell>
          <cell r="N321" t="str">
            <v xml:space="preserve">               </v>
          </cell>
          <cell r="O321">
            <v>16.5</v>
          </cell>
          <cell r="P321">
            <v>8.1</v>
          </cell>
          <cell r="Q321">
            <v>11990598</v>
          </cell>
          <cell r="R321">
            <v>1796081</v>
          </cell>
          <cell r="S321">
            <v>2.4700000000000002</v>
          </cell>
        </row>
        <row r="322">
          <cell r="A322" t="str">
            <v xml:space="preserve">344.00 31101        </v>
          </cell>
          <cell r="B322">
            <v>60083</v>
          </cell>
          <cell r="C322">
            <v>65</v>
          </cell>
          <cell r="D322" t="str">
            <v xml:space="preserve">   R1</v>
          </cell>
          <cell r="E322">
            <v>-6</v>
          </cell>
          <cell r="F322">
            <v>87055237.090000004</v>
          </cell>
          <cell r="G322">
            <v>12009044</v>
          </cell>
          <cell r="H322">
            <v>80269507</v>
          </cell>
          <cell r="I322">
            <v>2483276</v>
          </cell>
          <cell r="J322">
            <v>2.85</v>
          </cell>
          <cell r="K322">
            <v>37.159999999999997</v>
          </cell>
          <cell r="L322" t="str">
            <v xml:space="preserve">               </v>
          </cell>
          <cell r="M322" t="str">
            <v xml:space="preserve">               </v>
          </cell>
          <cell r="N322" t="str">
            <v xml:space="preserve">               </v>
          </cell>
          <cell r="O322">
            <v>13.8</v>
          </cell>
          <cell r="P322">
            <v>6.8</v>
          </cell>
          <cell r="Q322">
            <v>12009044</v>
          </cell>
          <cell r="R322">
            <v>2160337</v>
          </cell>
          <cell r="S322">
            <v>2.48</v>
          </cell>
        </row>
        <row r="323">
          <cell r="A323" t="str">
            <v xml:space="preserve">344.00 31201        </v>
          </cell>
          <cell r="B323">
            <v>60813</v>
          </cell>
          <cell r="C323">
            <v>65</v>
          </cell>
          <cell r="D323" t="str">
            <v xml:space="preserve">   R1</v>
          </cell>
          <cell r="E323">
            <v>-6</v>
          </cell>
          <cell r="F323">
            <v>97561241.079999998</v>
          </cell>
          <cell r="G323">
            <v>10328967</v>
          </cell>
          <cell r="H323">
            <v>93085949</v>
          </cell>
          <cell r="I323">
            <v>2667395</v>
          </cell>
          <cell r="J323">
            <v>2.73</v>
          </cell>
          <cell r="K323">
            <v>38.770000000000003</v>
          </cell>
          <cell r="L323" t="str">
            <v xml:space="preserve">               </v>
          </cell>
          <cell r="M323" t="str">
            <v xml:space="preserve">               </v>
          </cell>
          <cell r="N323" t="str">
            <v xml:space="preserve">               </v>
          </cell>
          <cell r="O323">
            <v>10.6</v>
          </cell>
          <cell r="P323">
            <v>5.2</v>
          </cell>
          <cell r="Q323">
            <v>10328967</v>
          </cell>
          <cell r="R323">
            <v>2401069</v>
          </cell>
          <cell r="S323">
            <v>2.46</v>
          </cell>
        </row>
        <row r="324">
          <cell r="A324" t="str">
            <v xml:space="preserve">344.00 31301        </v>
          </cell>
          <cell r="B324">
            <v>61909</v>
          </cell>
          <cell r="C324">
            <v>65</v>
          </cell>
          <cell r="D324" t="str">
            <v xml:space="preserve">   R1</v>
          </cell>
          <cell r="E324">
            <v>-6</v>
          </cell>
          <cell r="F324">
            <v>58820523.640000001</v>
          </cell>
          <cell r="G324">
            <v>2878191</v>
          </cell>
          <cell r="H324">
            <v>59471564</v>
          </cell>
          <cell r="I324">
            <v>1512242</v>
          </cell>
          <cell r="J324">
            <v>2.57</v>
          </cell>
          <cell r="K324">
            <v>41.23</v>
          </cell>
          <cell r="L324" t="str">
            <v xml:space="preserve">               </v>
          </cell>
          <cell r="M324" t="str">
            <v xml:space="preserve">               </v>
          </cell>
          <cell r="N324" t="str">
            <v xml:space="preserve">               </v>
          </cell>
          <cell r="O324">
            <v>4.9000000000000004</v>
          </cell>
          <cell r="P324">
            <v>2.4</v>
          </cell>
          <cell r="Q324">
            <v>2878191</v>
          </cell>
          <cell r="R324">
            <v>1442559</v>
          </cell>
          <cell r="S324">
            <v>2.4500000000000002</v>
          </cell>
        </row>
        <row r="325">
          <cell r="A325" t="str">
            <v xml:space="preserve">344.00 31491        </v>
          </cell>
          <cell r="B325">
            <v>59352</v>
          </cell>
          <cell r="C325">
            <v>65</v>
          </cell>
          <cell r="D325" t="str">
            <v xml:space="preserve">   R1</v>
          </cell>
          <cell r="E325">
            <v>-6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 t="str">
            <v xml:space="preserve">               </v>
          </cell>
          <cell r="M325" t="str">
            <v xml:space="preserve">               </v>
          </cell>
          <cell r="N325" t="str">
            <v xml:space="preserve">               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A326" t="str">
            <v xml:space="preserve">344.00 39010        </v>
          </cell>
          <cell r="B326">
            <v>55700</v>
          </cell>
          <cell r="C326">
            <v>65</v>
          </cell>
          <cell r="D326" t="str">
            <v xml:space="preserve">   R1</v>
          </cell>
          <cell r="E326">
            <v>-6</v>
          </cell>
          <cell r="F326">
            <v>7570259.6100000003</v>
          </cell>
          <cell r="G326">
            <v>1610713</v>
          </cell>
          <cell r="H326">
            <v>6413762</v>
          </cell>
          <cell r="I326">
            <v>291587</v>
          </cell>
          <cell r="J326">
            <v>3.85</v>
          </cell>
          <cell r="K326">
            <v>27.52</v>
          </cell>
          <cell r="L326" t="str">
            <v xml:space="preserve">               </v>
          </cell>
          <cell r="M326" t="str">
            <v xml:space="preserve">               </v>
          </cell>
          <cell r="N326" t="str">
            <v xml:space="preserve">               </v>
          </cell>
          <cell r="O326">
            <v>21.3</v>
          </cell>
          <cell r="P326">
            <v>13</v>
          </cell>
          <cell r="Q326">
            <v>1610713</v>
          </cell>
          <cell r="R326">
            <v>233067</v>
          </cell>
          <cell r="S326">
            <v>3.08</v>
          </cell>
        </row>
        <row r="327">
          <cell r="A327" t="str">
            <v xml:space="preserve">344.00 39013        </v>
          </cell>
          <cell r="B327">
            <v>55700</v>
          </cell>
          <cell r="C327">
            <v>65</v>
          </cell>
          <cell r="D327" t="str">
            <v xml:space="preserve">   R1</v>
          </cell>
          <cell r="E327">
            <v>-6</v>
          </cell>
          <cell r="F327">
            <v>74551855.379999995</v>
          </cell>
          <cell r="G327">
            <v>25834412</v>
          </cell>
          <cell r="H327">
            <v>53190555</v>
          </cell>
          <cell r="I327">
            <v>2890452</v>
          </cell>
          <cell r="J327">
            <v>3.88</v>
          </cell>
          <cell r="K327">
            <v>27.34</v>
          </cell>
          <cell r="L327" t="str">
            <v xml:space="preserve">               </v>
          </cell>
          <cell r="M327" t="str">
            <v xml:space="preserve">               </v>
          </cell>
          <cell r="N327" t="str">
            <v xml:space="preserve">               </v>
          </cell>
          <cell r="O327">
            <v>34.700000000000003</v>
          </cell>
          <cell r="P327">
            <v>17</v>
          </cell>
          <cell r="Q327">
            <v>25834412</v>
          </cell>
          <cell r="R327">
            <v>1945665</v>
          </cell>
          <cell r="S327">
            <v>2.61</v>
          </cell>
        </row>
        <row r="328">
          <cell r="A328" t="str">
            <v xml:space="preserve">344.00 39014        </v>
          </cell>
          <cell r="B328">
            <v>46752</v>
          </cell>
          <cell r="C328">
            <v>65</v>
          </cell>
          <cell r="D328" t="str">
            <v xml:space="preserve">   R1</v>
          </cell>
          <cell r="E328">
            <v>-5</v>
          </cell>
          <cell r="F328">
            <v>3497641.47</v>
          </cell>
          <cell r="G328">
            <v>3080869</v>
          </cell>
          <cell r="H328">
            <v>591655</v>
          </cell>
          <cell r="I328">
            <v>634287</v>
          </cell>
          <cell r="J328">
            <v>18.13</v>
          </cell>
          <cell r="K328">
            <v>5.79</v>
          </cell>
          <cell r="L328" t="str">
            <v xml:space="preserve">               </v>
          </cell>
          <cell r="M328" t="str">
            <v xml:space="preserve">               </v>
          </cell>
          <cell r="N328" t="str">
            <v xml:space="preserve">               </v>
          </cell>
          <cell r="O328">
            <v>88.1</v>
          </cell>
          <cell r="P328">
            <v>44</v>
          </cell>
          <cell r="Q328">
            <v>3080869</v>
          </cell>
          <cell r="R328">
            <v>102128</v>
          </cell>
          <cell r="S328">
            <v>2.92</v>
          </cell>
        </row>
        <row r="329">
          <cell r="A329" t="str">
            <v xml:space="preserve">344.00 39020        </v>
          </cell>
          <cell r="B329">
            <v>45777</v>
          </cell>
          <cell r="C329">
            <v>65</v>
          </cell>
          <cell r="D329" t="str">
            <v xml:space="preserve">   R1</v>
          </cell>
          <cell r="E329">
            <v>-5</v>
          </cell>
          <cell r="F329">
            <v>3124353.15</v>
          </cell>
          <cell r="G329">
            <v>2838539</v>
          </cell>
          <cell r="H329">
            <v>442032</v>
          </cell>
          <cell r="I329">
            <v>994112</v>
          </cell>
          <cell r="J329">
            <v>31.82</v>
          </cell>
          <cell r="K329">
            <v>3.3</v>
          </cell>
          <cell r="L329" t="str">
            <v xml:space="preserve">               </v>
          </cell>
          <cell r="M329" t="str">
            <v xml:space="preserve">               </v>
          </cell>
          <cell r="N329" t="str">
            <v xml:space="preserve">               </v>
          </cell>
          <cell r="O329">
            <v>90.9</v>
          </cell>
          <cell r="P329">
            <v>23.4</v>
          </cell>
          <cell r="Q329">
            <v>2838539</v>
          </cell>
          <cell r="R329">
            <v>134016</v>
          </cell>
          <cell r="S329">
            <v>4.29</v>
          </cell>
        </row>
        <row r="330">
          <cell r="A330" t="str">
            <v xml:space="preserve">344.00 39060        </v>
          </cell>
          <cell r="B330">
            <v>59171</v>
          </cell>
          <cell r="C330">
            <v>65</v>
          </cell>
          <cell r="D330" t="str">
            <v xml:space="preserve">   R1</v>
          </cell>
          <cell r="E330">
            <v>-5</v>
          </cell>
          <cell r="F330">
            <v>50717466.009999998</v>
          </cell>
          <cell r="G330">
            <v>630520</v>
          </cell>
          <cell r="H330">
            <v>52622819</v>
          </cell>
          <cell r="I330">
            <v>1482141</v>
          </cell>
          <cell r="J330">
            <v>2.92</v>
          </cell>
          <cell r="K330">
            <v>35.93</v>
          </cell>
          <cell r="L330" t="str">
            <v xml:space="preserve">               </v>
          </cell>
          <cell r="M330" t="str">
            <v xml:space="preserve">               </v>
          </cell>
          <cell r="N330" t="str">
            <v xml:space="preserve">               </v>
          </cell>
          <cell r="O330">
            <v>1.2</v>
          </cell>
          <cell r="P330">
            <v>0.5</v>
          </cell>
          <cell r="Q330">
            <v>630520</v>
          </cell>
          <cell r="R330">
            <v>1464467</v>
          </cell>
          <cell r="S330">
            <v>2.89</v>
          </cell>
        </row>
        <row r="331">
          <cell r="A331" t="str">
            <v xml:space="preserve">345.00 30101        </v>
          </cell>
          <cell r="B331">
            <v>48029</v>
          </cell>
          <cell r="C331">
            <v>65</v>
          </cell>
          <cell r="D331" t="str">
            <v xml:space="preserve">   S0</v>
          </cell>
          <cell r="E331">
            <v>-2</v>
          </cell>
          <cell r="F331">
            <v>601996.44999999995</v>
          </cell>
          <cell r="G331">
            <v>431306</v>
          </cell>
          <cell r="H331">
            <v>182730</v>
          </cell>
          <cell r="I331">
            <v>67625</v>
          </cell>
          <cell r="J331">
            <v>11.23</v>
          </cell>
          <cell r="K331">
            <v>9.08</v>
          </cell>
          <cell r="L331" t="str">
            <v xml:space="preserve">               </v>
          </cell>
          <cell r="M331" t="str">
            <v xml:space="preserve">               </v>
          </cell>
          <cell r="N331" t="str">
            <v xml:space="preserve">               </v>
          </cell>
          <cell r="O331">
            <v>71.599999999999994</v>
          </cell>
          <cell r="P331">
            <v>32.9</v>
          </cell>
          <cell r="Q331">
            <v>431306</v>
          </cell>
          <cell r="R331">
            <v>20116</v>
          </cell>
          <cell r="S331">
            <v>3.34</v>
          </cell>
        </row>
        <row r="332">
          <cell r="A332" t="str">
            <v xml:space="preserve">345.00 30102        </v>
          </cell>
          <cell r="B332">
            <v>48029</v>
          </cell>
          <cell r="C332">
            <v>65</v>
          </cell>
          <cell r="D332" t="str">
            <v xml:space="preserve">   S0</v>
          </cell>
          <cell r="E332">
            <v>-2</v>
          </cell>
          <cell r="F332">
            <v>3133772.76</v>
          </cell>
          <cell r="G332">
            <v>1336520</v>
          </cell>
          <cell r="H332">
            <v>1859928</v>
          </cell>
          <cell r="I332">
            <v>343335</v>
          </cell>
          <cell r="J332">
            <v>10.96</v>
          </cell>
          <cell r="K332">
            <v>9.31</v>
          </cell>
          <cell r="L332" t="str">
            <v xml:space="preserve">               </v>
          </cell>
          <cell r="M332" t="str">
            <v xml:space="preserve">               </v>
          </cell>
          <cell r="N332" t="str">
            <v xml:space="preserve">               </v>
          </cell>
          <cell r="O332">
            <v>42.6</v>
          </cell>
          <cell r="P332">
            <v>11.5</v>
          </cell>
          <cell r="Q332">
            <v>1336520</v>
          </cell>
          <cell r="R332">
            <v>199818</v>
          </cell>
          <cell r="S332">
            <v>6.38</v>
          </cell>
        </row>
        <row r="333">
          <cell r="A333" t="str">
            <v xml:space="preserve">345.00 30203        </v>
          </cell>
          <cell r="B333">
            <v>57161</v>
          </cell>
          <cell r="C333">
            <v>65</v>
          </cell>
          <cell r="D333" t="str">
            <v xml:space="preserve">   S0</v>
          </cell>
          <cell r="E333">
            <v>-2</v>
          </cell>
          <cell r="F333">
            <v>47764939.100000001</v>
          </cell>
          <cell r="G333">
            <v>6333427</v>
          </cell>
          <cell r="H333">
            <v>42386811</v>
          </cell>
          <cell r="I333">
            <v>1560546</v>
          </cell>
          <cell r="J333">
            <v>3.27</v>
          </cell>
          <cell r="K333">
            <v>31.22</v>
          </cell>
          <cell r="L333" t="str">
            <v xml:space="preserve">               </v>
          </cell>
          <cell r="M333" t="str">
            <v xml:space="preserve">               </v>
          </cell>
          <cell r="N333" t="str">
            <v xml:space="preserve">               </v>
          </cell>
          <cell r="O333">
            <v>13.3</v>
          </cell>
          <cell r="P333">
            <v>4.9000000000000004</v>
          </cell>
          <cell r="Q333">
            <v>6333427</v>
          </cell>
          <cell r="R333">
            <v>1357819</v>
          </cell>
          <cell r="S333">
            <v>2.84</v>
          </cell>
        </row>
        <row r="334">
          <cell r="A334" t="str">
            <v xml:space="preserve">345.00 30300        </v>
          </cell>
          <cell r="B334">
            <v>56065</v>
          </cell>
          <cell r="C334">
            <v>65</v>
          </cell>
          <cell r="D334" t="str">
            <v xml:space="preserve">   S0</v>
          </cell>
          <cell r="E334">
            <v>-3</v>
          </cell>
          <cell r="F334">
            <v>1356651.99</v>
          </cell>
          <cell r="G334">
            <v>294555</v>
          </cell>
          <cell r="H334">
            <v>1102797</v>
          </cell>
          <cell r="I334">
            <v>49203</v>
          </cell>
          <cell r="J334">
            <v>3.63</v>
          </cell>
          <cell r="K334">
            <v>28.4</v>
          </cell>
          <cell r="L334" t="str">
            <v xml:space="preserve">               </v>
          </cell>
          <cell r="M334" t="str">
            <v xml:space="preserve">               </v>
          </cell>
          <cell r="N334" t="str">
            <v xml:space="preserve">               </v>
          </cell>
          <cell r="O334">
            <v>21.7</v>
          </cell>
          <cell r="P334">
            <v>9.9</v>
          </cell>
          <cell r="Q334">
            <v>294555</v>
          </cell>
          <cell r="R334">
            <v>38833</v>
          </cell>
          <cell r="S334">
            <v>2.86</v>
          </cell>
        </row>
        <row r="335">
          <cell r="A335" t="str">
            <v xml:space="preserve">345.00 30301        </v>
          </cell>
          <cell r="B335">
            <v>56065</v>
          </cell>
          <cell r="C335">
            <v>65</v>
          </cell>
          <cell r="D335" t="str">
            <v xml:space="preserve">   S0</v>
          </cell>
          <cell r="E335">
            <v>-3</v>
          </cell>
          <cell r="F335">
            <v>56583231.020000003</v>
          </cell>
          <cell r="G335">
            <v>20209777</v>
          </cell>
          <cell r="H335">
            <v>38070951</v>
          </cell>
          <cell r="I335">
            <v>2124708</v>
          </cell>
          <cell r="J335">
            <v>3.76</v>
          </cell>
          <cell r="K335">
            <v>27.43</v>
          </cell>
          <cell r="L335" t="str">
            <v xml:space="preserve">               </v>
          </cell>
          <cell r="M335" t="str">
            <v xml:space="preserve">               </v>
          </cell>
          <cell r="N335" t="str">
            <v xml:space="preserve">               </v>
          </cell>
          <cell r="O335">
            <v>35.700000000000003</v>
          </cell>
          <cell r="P335">
            <v>17.899999999999999</v>
          </cell>
          <cell r="Q335">
            <v>20209777</v>
          </cell>
          <cell r="R335">
            <v>1387799</v>
          </cell>
          <cell r="S335">
            <v>2.4500000000000002</v>
          </cell>
        </row>
        <row r="336">
          <cell r="A336" t="str">
            <v xml:space="preserve">345.00 30302        </v>
          </cell>
          <cell r="B336">
            <v>52412</v>
          </cell>
          <cell r="C336">
            <v>65</v>
          </cell>
          <cell r="D336" t="str">
            <v xml:space="preserve">   S0</v>
          </cell>
          <cell r="E336">
            <v>-2</v>
          </cell>
          <cell r="F336">
            <v>13766573.4</v>
          </cell>
          <cell r="G336">
            <v>5111171</v>
          </cell>
          <cell r="H336">
            <v>8930734</v>
          </cell>
          <cell r="I336">
            <v>702095</v>
          </cell>
          <cell r="J336">
            <v>5.0999999999999996</v>
          </cell>
          <cell r="K336">
            <v>20</v>
          </cell>
          <cell r="L336" t="str">
            <v xml:space="preserve">               </v>
          </cell>
          <cell r="M336" t="str">
            <v xml:space="preserve">               </v>
          </cell>
          <cell r="N336" t="str">
            <v xml:space="preserve">               </v>
          </cell>
          <cell r="O336">
            <v>37.1</v>
          </cell>
          <cell r="P336">
            <v>13.7</v>
          </cell>
          <cell r="Q336">
            <v>5111171</v>
          </cell>
          <cell r="R336">
            <v>446445</v>
          </cell>
          <cell r="S336">
            <v>3.24</v>
          </cell>
        </row>
        <row r="337">
          <cell r="A337" t="str">
            <v xml:space="preserve">345.00 30303        </v>
          </cell>
          <cell r="B337">
            <v>57161</v>
          </cell>
          <cell r="C337">
            <v>65</v>
          </cell>
          <cell r="D337" t="str">
            <v xml:space="preserve">   S0</v>
          </cell>
          <cell r="E337">
            <v>-2</v>
          </cell>
          <cell r="F337">
            <v>19893909.68</v>
          </cell>
          <cell r="G337">
            <v>2650279</v>
          </cell>
          <cell r="H337">
            <v>17641509</v>
          </cell>
          <cell r="I337">
            <v>649753</v>
          </cell>
          <cell r="J337">
            <v>3.27</v>
          </cell>
          <cell r="K337">
            <v>31.23</v>
          </cell>
          <cell r="L337" t="str">
            <v xml:space="preserve">               </v>
          </cell>
          <cell r="M337" t="str">
            <v xml:space="preserve">               </v>
          </cell>
          <cell r="N337" t="str">
            <v xml:space="preserve">               </v>
          </cell>
          <cell r="O337">
            <v>13.3</v>
          </cell>
          <cell r="P337">
            <v>5</v>
          </cell>
          <cell r="Q337">
            <v>2650279</v>
          </cell>
          <cell r="R337">
            <v>564929</v>
          </cell>
          <cell r="S337">
            <v>2.84</v>
          </cell>
        </row>
        <row r="338">
          <cell r="A338" t="str">
            <v xml:space="preserve">345.00 30401        </v>
          </cell>
          <cell r="B338">
            <v>56795</v>
          </cell>
          <cell r="C338">
            <v>65</v>
          </cell>
          <cell r="D338" t="str">
            <v xml:space="preserve">   S0</v>
          </cell>
          <cell r="E338">
            <v>-3</v>
          </cell>
          <cell r="F338">
            <v>50459834.920000002</v>
          </cell>
          <cell r="G338">
            <v>15882098</v>
          </cell>
          <cell r="H338">
            <v>36091532</v>
          </cell>
          <cell r="I338">
            <v>1787264</v>
          </cell>
          <cell r="J338">
            <v>3.54</v>
          </cell>
          <cell r="K338">
            <v>29.08</v>
          </cell>
          <cell r="L338" t="str">
            <v xml:space="preserve">               </v>
          </cell>
          <cell r="M338" t="str">
            <v xml:space="preserve">               </v>
          </cell>
          <cell r="N338" t="str">
            <v xml:space="preserve">               </v>
          </cell>
          <cell r="O338">
            <v>31.5</v>
          </cell>
          <cell r="P338">
            <v>15.3</v>
          </cell>
          <cell r="Q338">
            <v>15882098</v>
          </cell>
          <cell r="R338">
            <v>1240971</v>
          </cell>
          <cell r="S338">
            <v>2.46</v>
          </cell>
        </row>
        <row r="339">
          <cell r="A339" t="str">
            <v xml:space="preserve">345.00 30500        </v>
          </cell>
          <cell r="B339">
            <v>56795</v>
          </cell>
          <cell r="C339">
            <v>65</v>
          </cell>
          <cell r="D339" t="str">
            <v xml:space="preserve">   S0</v>
          </cell>
          <cell r="E339">
            <v>-3</v>
          </cell>
          <cell r="F339">
            <v>17757041.260000002</v>
          </cell>
          <cell r="G339">
            <v>5062799</v>
          </cell>
          <cell r="H339">
            <v>13226953</v>
          </cell>
          <cell r="I339">
            <v>624011</v>
          </cell>
          <cell r="J339">
            <v>3.51</v>
          </cell>
          <cell r="K339">
            <v>29.31</v>
          </cell>
          <cell r="L339" t="str">
            <v xml:space="preserve">               </v>
          </cell>
          <cell r="M339" t="str">
            <v xml:space="preserve">               </v>
          </cell>
          <cell r="N339" t="str">
            <v xml:space="preserve">               </v>
          </cell>
          <cell r="O339">
            <v>28.5</v>
          </cell>
          <cell r="P339">
            <v>16.100000000000001</v>
          </cell>
          <cell r="Q339">
            <v>5062799</v>
          </cell>
          <cell r="R339">
            <v>451259</v>
          </cell>
          <cell r="S339">
            <v>2.54</v>
          </cell>
        </row>
        <row r="340">
          <cell r="A340" t="str">
            <v xml:space="preserve">345.00 30502        </v>
          </cell>
          <cell r="B340">
            <v>52778</v>
          </cell>
          <cell r="C340">
            <v>65</v>
          </cell>
          <cell r="D340" t="str">
            <v xml:space="preserve">   S0</v>
          </cell>
          <cell r="E340">
            <v>-3</v>
          </cell>
          <cell r="F340">
            <v>28519518.140000001</v>
          </cell>
          <cell r="G340">
            <v>13453339</v>
          </cell>
          <cell r="H340">
            <v>15921765</v>
          </cell>
          <cell r="I340">
            <v>1444204</v>
          </cell>
          <cell r="J340">
            <v>5.0599999999999996</v>
          </cell>
          <cell r="K340">
            <v>20.34</v>
          </cell>
          <cell r="L340" t="str">
            <v xml:space="preserve">               </v>
          </cell>
          <cell r="M340" t="str">
            <v xml:space="preserve">               </v>
          </cell>
          <cell r="N340" t="str">
            <v xml:space="preserve">               </v>
          </cell>
          <cell r="O340">
            <v>47.2</v>
          </cell>
          <cell r="P340">
            <v>22.2</v>
          </cell>
          <cell r="Q340">
            <v>13453339</v>
          </cell>
          <cell r="R340">
            <v>782595</v>
          </cell>
          <cell r="S340">
            <v>2.74</v>
          </cell>
        </row>
        <row r="341">
          <cell r="A341" t="str">
            <v xml:space="preserve">345.00 30503        </v>
          </cell>
          <cell r="B341">
            <v>52778</v>
          </cell>
          <cell r="C341">
            <v>65</v>
          </cell>
          <cell r="D341" t="str">
            <v xml:space="preserve">   S0</v>
          </cell>
          <cell r="E341">
            <v>-3</v>
          </cell>
          <cell r="F341">
            <v>25805466.989999998</v>
          </cell>
          <cell r="G341">
            <v>11494517</v>
          </cell>
          <cell r="H341">
            <v>15085114</v>
          </cell>
          <cell r="I341">
            <v>1298468</v>
          </cell>
          <cell r="J341">
            <v>5.03</v>
          </cell>
          <cell r="K341">
            <v>20.47</v>
          </cell>
          <cell r="L341" t="str">
            <v xml:space="preserve">               </v>
          </cell>
          <cell r="M341" t="str">
            <v xml:space="preserve">               </v>
          </cell>
          <cell r="N341" t="str">
            <v xml:space="preserve">               </v>
          </cell>
          <cell r="O341">
            <v>44.5</v>
          </cell>
          <cell r="P341">
            <v>20.8</v>
          </cell>
          <cell r="Q341">
            <v>11494517</v>
          </cell>
          <cell r="R341">
            <v>736832</v>
          </cell>
          <cell r="S341">
            <v>2.86</v>
          </cell>
        </row>
        <row r="342">
          <cell r="A342" t="str">
            <v xml:space="preserve">345.00 30504        </v>
          </cell>
          <cell r="B342">
            <v>56795</v>
          </cell>
          <cell r="C342">
            <v>65</v>
          </cell>
          <cell r="D342" t="str">
            <v xml:space="preserve">   S0</v>
          </cell>
          <cell r="E342">
            <v>-3</v>
          </cell>
          <cell r="F342">
            <v>52367446.109999999</v>
          </cell>
          <cell r="G342">
            <v>17086744</v>
          </cell>
          <cell r="H342">
            <v>36851725</v>
          </cell>
          <cell r="I342">
            <v>1859947</v>
          </cell>
          <cell r="J342">
            <v>3.55</v>
          </cell>
          <cell r="K342">
            <v>29</v>
          </cell>
          <cell r="L342" t="str">
            <v xml:space="preserve">               </v>
          </cell>
          <cell r="M342" t="str">
            <v xml:space="preserve">               </v>
          </cell>
          <cell r="N342" t="str">
            <v xml:space="preserve">               </v>
          </cell>
          <cell r="O342">
            <v>32.6</v>
          </cell>
          <cell r="P342">
            <v>15.9</v>
          </cell>
          <cell r="Q342">
            <v>17086744</v>
          </cell>
          <cell r="R342">
            <v>1270863</v>
          </cell>
          <cell r="S342">
            <v>2.4300000000000002</v>
          </cell>
        </row>
        <row r="343">
          <cell r="A343" t="str">
            <v xml:space="preserve">345.00 30700        </v>
          </cell>
          <cell r="B343">
            <v>56065</v>
          </cell>
          <cell r="C343">
            <v>65</v>
          </cell>
          <cell r="D343" t="str">
            <v xml:space="preserve">   S0</v>
          </cell>
          <cell r="E343">
            <v>-3</v>
          </cell>
          <cell r="F343">
            <v>14883571.119999999</v>
          </cell>
          <cell r="G343">
            <v>1394890</v>
          </cell>
          <cell r="H343">
            <v>13935188</v>
          </cell>
          <cell r="I343">
            <v>527169</v>
          </cell>
          <cell r="J343">
            <v>3.54</v>
          </cell>
          <cell r="K343">
            <v>29.08</v>
          </cell>
          <cell r="L343" t="str">
            <v xml:space="preserve">               </v>
          </cell>
          <cell r="M343" t="str">
            <v xml:space="preserve">               </v>
          </cell>
          <cell r="N343" t="str">
            <v xml:space="preserve">               </v>
          </cell>
          <cell r="O343">
            <v>9.4</v>
          </cell>
          <cell r="P343">
            <v>4.0999999999999996</v>
          </cell>
          <cell r="Q343">
            <v>1394890</v>
          </cell>
          <cell r="R343">
            <v>479194</v>
          </cell>
          <cell r="S343">
            <v>3.22</v>
          </cell>
        </row>
        <row r="344">
          <cell r="A344" t="str">
            <v xml:space="preserve">345.00 30701        </v>
          </cell>
          <cell r="B344">
            <v>56065</v>
          </cell>
          <cell r="C344">
            <v>65</v>
          </cell>
          <cell r="D344" t="str">
            <v xml:space="preserve">   S0</v>
          </cell>
          <cell r="E344">
            <v>-3</v>
          </cell>
          <cell r="F344">
            <v>36691488.25</v>
          </cell>
          <cell r="G344">
            <v>12131617</v>
          </cell>
          <cell r="H344">
            <v>25660616</v>
          </cell>
          <cell r="I344">
            <v>1369284</v>
          </cell>
          <cell r="J344">
            <v>3.73</v>
          </cell>
          <cell r="K344">
            <v>27.6</v>
          </cell>
          <cell r="L344" t="str">
            <v xml:space="preserve">               </v>
          </cell>
          <cell r="M344" t="str">
            <v xml:space="preserve">               </v>
          </cell>
          <cell r="N344" t="str">
            <v xml:space="preserve">               </v>
          </cell>
          <cell r="O344">
            <v>33.1</v>
          </cell>
          <cell r="P344">
            <v>16.7</v>
          </cell>
          <cell r="Q344">
            <v>12131617</v>
          </cell>
          <cell r="R344">
            <v>929724</v>
          </cell>
          <cell r="S344">
            <v>2.5299999999999998</v>
          </cell>
        </row>
        <row r="345">
          <cell r="A345" t="str">
            <v xml:space="preserve">345.00 30702        </v>
          </cell>
          <cell r="B345">
            <v>55700</v>
          </cell>
          <cell r="C345">
            <v>65</v>
          </cell>
          <cell r="D345" t="str">
            <v xml:space="preserve">   S0</v>
          </cell>
          <cell r="E345">
            <v>-3</v>
          </cell>
          <cell r="F345">
            <v>33554724.700000003</v>
          </cell>
          <cell r="G345">
            <v>11723150</v>
          </cell>
          <cell r="H345">
            <v>22838216</v>
          </cell>
          <cell r="I345">
            <v>1290566</v>
          </cell>
          <cell r="J345">
            <v>3.85</v>
          </cell>
          <cell r="K345">
            <v>26.78</v>
          </cell>
          <cell r="L345" t="str">
            <v xml:space="preserve">               </v>
          </cell>
          <cell r="M345" t="str">
            <v xml:space="preserve">               </v>
          </cell>
          <cell r="N345" t="str">
            <v xml:space="preserve">               </v>
          </cell>
          <cell r="O345">
            <v>34.9</v>
          </cell>
          <cell r="P345">
            <v>17.5</v>
          </cell>
          <cell r="Q345">
            <v>11723150</v>
          </cell>
          <cell r="R345">
            <v>852913</v>
          </cell>
          <cell r="S345">
            <v>2.54</v>
          </cell>
        </row>
        <row r="346">
          <cell r="A346" t="str">
            <v xml:space="preserve">345.00 30801        </v>
          </cell>
          <cell r="B346">
            <v>57526</v>
          </cell>
          <cell r="C346">
            <v>65</v>
          </cell>
          <cell r="D346" t="str">
            <v xml:space="preserve">   S0</v>
          </cell>
          <cell r="E346">
            <v>-3</v>
          </cell>
          <cell r="F346">
            <v>53740829.969999999</v>
          </cell>
          <cell r="G346">
            <v>15681544</v>
          </cell>
          <cell r="H346">
            <v>39671511</v>
          </cell>
          <cell r="I346">
            <v>1808332</v>
          </cell>
          <cell r="J346">
            <v>3.36</v>
          </cell>
          <cell r="K346">
            <v>30.61</v>
          </cell>
          <cell r="L346" t="str">
            <v xml:space="preserve">               </v>
          </cell>
          <cell r="M346" t="str">
            <v xml:space="preserve">               </v>
          </cell>
          <cell r="N346" t="str">
            <v xml:space="preserve">               </v>
          </cell>
          <cell r="O346">
            <v>29.2</v>
          </cell>
          <cell r="P346">
            <v>13.8</v>
          </cell>
          <cell r="Q346">
            <v>15681544</v>
          </cell>
          <cell r="R346">
            <v>1296099</v>
          </cell>
          <cell r="S346">
            <v>2.41</v>
          </cell>
        </row>
        <row r="347">
          <cell r="A347" t="str">
            <v xml:space="preserve">345.00 30900        </v>
          </cell>
          <cell r="B347">
            <v>58987</v>
          </cell>
          <cell r="C347">
            <v>65</v>
          </cell>
          <cell r="D347" t="str">
            <v xml:space="preserve">   S0</v>
          </cell>
          <cell r="E347">
            <v>-3</v>
          </cell>
          <cell r="F347">
            <v>15569194.99</v>
          </cell>
          <cell r="G347">
            <v>2145213</v>
          </cell>
          <cell r="H347">
            <v>13891058</v>
          </cell>
          <cell r="I347">
            <v>461741</v>
          </cell>
          <cell r="J347">
            <v>2.97</v>
          </cell>
          <cell r="K347">
            <v>34.729999999999997</v>
          </cell>
          <cell r="L347" t="str">
            <v xml:space="preserve">               </v>
          </cell>
          <cell r="M347" t="str">
            <v xml:space="preserve">               </v>
          </cell>
          <cell r="N347" t="str">
            <v xml:space="preserve">               </v>
          </cell>
          <cell r="O347">
            <v>13.8</v>
          </cell>
          <cell r="P347">
            <v>6.3</v>
          </cell>
          <cell r="Q347">
            <v>2145213</v>
          </cell>
          <cell r="R347">
            <v>399927</v>
          </cell>
          <cell r="S347">
            <v>2.57</v>
          </cell>
        </row>
        <row r="348">
          <cell r="A348" t="str">
            <v xml:space="preserve">345.00 30901        </v>
          </cell>
          <cell r="B348">
            <v>58256</v>
          </cell>
          <cell r="C348">
            <v>65</v>
          </cell>
          <cell r="D348" t="str">
            <v xml:space="preserve">   S0</v>
          </cell>
          <cell r="E348">
            <v>-3</v>
          </cell>
          <cell r="F348">
            <v>75655440.239999995</v>
          </cell>
          <cell r="G348">
            <v>18332343</v>
          </cell>
          <cell r="H348">
            <v>59592760</v>
          </cell>
          <cell r="I348">
            <v>2406581</v>
          </cell>
          <cell r="J348">
            <v>3.18</v>
          </cell>
          <cell r="K348">
            <v>32.380000000000003</v>
          </cell>
          <cell r="L348" t="str">
            <v xml:space="preserve">               </v>
          </cell>
          <cell r="M348" t="str">
            <v xml:space="preserve">               </v>
          </cell>
          <cell r="N348" t="str">
            <v xml:space="preserve">               </v>
          </cell>
          <cell r="O348">
            <v>24.2</v>
          </cell>
          <cell r="P348">
            <v>11.4</v>
          </cell>
          <cell r="Q348">
            <v>18332343</v>
          </cell>
          <cell r="R348">
            <v>1840690</v>
          </cell>
          <cell r="S348">
            <v>2.4300000000000002</v>
          </cell>
        </row>
        <row r="349">
          <cell r="A349" t="str">
            <v xml:space="preserve">345.00 30902        </v>
          </cell>
          <cell r="B349">
            <v>58256</v>
          </cell>
          <cell r="C349">
            <v>65</v>
          </cell>
          <cell r="D349" t="str">
            <v xml:space="preserve">   S0</v>
          </cell>
          <cell r="E349">
            <v>-3</v>
          </cell>
          <cell r="F349">
            <v>31129939.52</v>
          </cell>
          <cell r="G349">
            <v>7998760</v>
          </cell>
          <cell r="H349">
            <v>24065078</v>
          </cell>
          <cell r="I349">
            <v>995153</v>
          </cell>
          <cell r="J349">
            <v>3.2</v>
          </cell>
          <cell r="K349">
            <v>32.22</v>
          </cell>
          <cell r="L349" t="str">
            <v xml:space="preserve">               </v>
          </cell>
          <cell r="M349" t="str">
            <v xml:space="preserve">               </v>
          </cell>
          <cell r="N349" t="str">
            <v xml:space="preserve">               </v>
          </cell>
          <cell r="O349">
            <v>25.7</v>
          </cell>
          <cell r="P349">
            <v>12.1</v>
          </cell>
          <cell r="Q349">
            <v>7998760</v>
          </cell>
          <cell r="R349">
            <v>746818</v>
          </cell>
          <cell r="S349">
            <v>2.4</v>
          </cell>
        </row>
        <row r="350">
          <cell r="A350" t="str">
            <v xml:space="preserve">345.00 30903        </v>
          </cell>
          <cell r="B350">
            <v>58987</v>
          </cell>
          <cell r="C350">
            <v>65</v>
          </cell>
          <cell r="D350" t="str">
            <v xml:space="preserve">   S0</v>
          </cell>
          <cell r="E350">
            <v>-3</v>
          </cell>
          <cell r="F350">
            <v>61989751.740000002</v>
          </cell>
          <cell r="G350">
            <v>12152688</v>
          </cell>
          <cell r="H350">
            <v>51696756</v>
          </cell>
          <cell r="I350">
            <v>1870224</v>
          </cell>
          <cell r="J350">
            <v>3.02</v>
          </cell>
          <cell r="K350">
            <v>34.14</v>
          </cell>
          <cell r="L350" t="str">
            <v xml:space="preserve">               </v>
          </cell>
          <cell r="M350" t="str">
            <v xml:space="preserve">               </v>
          </cell>
          <cell r="N350" t="str">
            <v xml:space="preserve">               </v>
          </cell>
          <cell r="O350">
            <v>19.600000000000001</v>
          </cell>
          <cell r="P350">
            <v>9.1</v>
          </cell>
          <cell r="Q350">
            <v>12152688</v>
          </cell>
          <cell r="R350">
            <v>1514333</v>
          </cell>
          <cell r="S350">
            <v>2.44</v>
          </cell>
        </row>
        <row r="351">
          <cell r="A351" t="str">
            <v xml:space="preserve">345.00 31001        </v>
          </cell>
          <cell r="B351">
            <v>59717</v>
          </cell>
          <cell r="C351">
            <v>65</v>
          </cell>
          <cell r="D351" t="str">
            <v xml:space="preserve">   S0</v>
          </cell>
          <cell r="E351">
            <v>-3</v>
          </cell>
          <cell r="F351">
            <v>119379430.79000001</v>
          </cell>
          <cell r="G351">
            <v>20947902</v>
          </cell>
          <cell r="H351">
            <v>102012912</v>
          </cell>
          <cell r="I351">
            <v>3450079</v>
          </cell>
          <cell r="J351">
            <v>2.89</v>
          </cell>
          <cell r="K351">
            <v>35.64</v>
          </cell>
          <cell r="L351" t="str">
            <v xml:space="preserve">               </v>
          </cell>
          <cell r="M351" t="str">
            <v xml:space="preserve">               </v>
          </cell>
          <cell r="N351" t="str">
            <v xml:space="preserve">               </v>
          </cell>
          <cell r="O351">
            <v>17.5</v>
          </cell>
          <cell r="P351">
            <v>8</v>
          </cell>
          <cell r="Q351">
            <v>20947902</v>
          </cell>
          <cell r="R351">
            <v>2862628</v>
          </cell>
          <cell r="S351">
            <v>2.4</v>
          </cell>
        </row>
        <row r="352">
          <cell r="A352" t="str">
            <v xml:space="preserve">345.00 31101        </v>
          </cell>
          <cell r="B352">
            <v>60083</v>
          </cell>
          <cell r="C352">
            <v>65</v>
          </cell>
          <cell r="D352" t="str">
            <v xml:space="preserve">   S0</v>
          </cell>
          <cell r="E352">
            <v>-3</v>
          </cell>
          <cell r="F352">
            <v>86332819.810000002</v>
          </cell>
          <cell r="G352">
            <v>13103420</v>
          </cell>
          <cell r="H352">
            <v>75819384</v>
          </cell>
          <cell r="I352">
            <v>2433574</v>
          </cell>
          <cell r="J352">
            <v>2.82</v>
          </cell>
          <cell r="K352">
            <v>36.54</v>
          </cell>
          <cell r="L352" t="str">
            <v xml:space="preserve">               </v>
          </cell>
          <cell r="M352" t="str">
            <v xml:space="preserve">               </v>
          </cell>
          <cell r="N352" t="str">
            <v xml:space="preserve">               </v>
          </cell>
          <cell r="O352">
            <v>15.2</v>
          </cell>
          <cell r="P352">
            <v>7</v>
          </cell>
          <cell r="Q352">
            <v>13103420</v>
          </cell>
          <cell r="R352">
            <v>2075087</v>
          </cell>
          <cell r="S352">
            <v>2.4</v>
          </cell>
        </row>
        <row r="353">
          <cell r="A353" t="str">
            <v xml:space="preserve">345.00 31201        </v>
          </cell>
          <cell r="B353">
            <v>60813</v>
          </cell>
          <cell r="C353">
            <v>65</v>
          </cell>
          <cell r="D353" t="str">
            <v xml:space="preserve">   S0</v>
          </cell>
          <cell r="E353">
            <v>-3</v>
          </cell>
          <cell r="F353">
            <v>98951248.769999996</v>
          </cell>
          <cell r="G353">
            <v>11491772</v>
          </cell>
          <cell r="H353">
            <v>90428014</v>
          </cell>
          <cell r="I353">
            <v>2665266</v>
          </cell>
          <cell r="J353">
            <v>2.69</v>
          </cell>
          <cell r="K353">
            <v>38.24</v>
          </cell>
          <cell r="L353" t="str">
            <v xml:space="preserve">               </v>
          </cell>
          <cell r="M353" t="str">
            <v xml:space="preserve">               </v>
          </cell>
          <cell r="N353" t="str">
            <v xml:space="preserve">               </v>
          </cell>
          <cell r="O353">
            <v>11.6</v>
          </cell>
          <cell r="P353">
            <v>5.2</v>
          </cell>
          <cell r="Q353">
            <v>11491772</v>
          </cell>
          <cell r="R353">
            <v>2364996</v>
          </cell>
          <cell r="S353">
            <v>2.39</v>
          </cell>
        </row>
        <row r="354">
          <cell r="A354" t="str">
            <v xml:space="preserve">345.00 31301        </v>
          </cell>
          <cell r="B354">
            <v>61909</v>
          </cell>
          <cell r="C354">
            <v>65</v>
          </cell>
          <cell r="D354" t="str">
            <v xml:space="preserve">   S0</v>
          </cell>
          <cell r="E354">
            <v>-3</v>
          </cell>
          <cell r="F354">
            <v>100547513.23999999</v>
          </cell>
          <cell r="G354">
            <v>5481762</v>
          </cell>
          <cell r="H354">
            <v>98082177</v>
          </cell>
          <cell r="I354">
            <v>2530270</v>
          </cell>
          <cell r="J354">
            <v>2.52</v>
          </cell>
          <cell r="K354">
            <v>40.93</v>
          </cell>
          <cell r="L354" t="str">
            <v xml:space="preserve">               </v>
          </cell>
          <cell r="M354" t="str">
            <v xml:space="preserve">               </v>
          </cell>
          <cell r="N354" t="str">
            <v xml:space="preserve">               </v>
          </cell>
          <cell r="O354">
            <v>5.5</v>
          </cell>
          <cell r="P354">
            <v>2.4</v>
          </cell>
          <cell r="Q354">
            <v>5481762</v>
          </cell>
          <cell r="R354">
            <v>2396125</v>
          </cell>
          <cell r="S354">
            <v>2.38</v>
          </cell>
        </row>
        <row r="355">
          <cell r="A355" t="str">
            <v xml:space="preserve">345.00 31491        </v>
          </cell>
          <cell r="B355">
            <v>59352</v>
          </cell>
          <cell r="C355">
            <v>65</v>
          </cell>
          <cell r="D355" t="str">
            <v xml:space="preserve">   S0</v>
          </cell>
          <cell r="E355">
            <v>-3</v>
          </cell>
          <cell r="F355">
            <v>59974.79</v>
          </cell>
          <cell r="G355">
            <v>19595</v>
          </cell>
          <cell r="H355">
            <v>42179</v>
          </cell>
          <cell r="I355">
            <v>1868</v>
          </cell>
          <cell r="J355">
            <v>3.11</v>
          </cell>
          <cell r="K355">
            <v>33.07</v>
          </cell>
          <cell r="L355" t="str">
            <v xml:space="preserve">               </v>
          </cell>
          <cell r="M355" t="str">
            <v xml:space="preserve">               </v>
          </cell>
          <cell r="N355" t="str">
            <v xml:space="preserve">               </v>
          </cell>
          <cell r="O355">
            <v>32.700000000000003</v>
          </cell>
          <cell r="P355">
            <v>21.8</v>
          </cell>
          <cell r="Q355">
            <v>19595</v>
          </cell>
          <cell r="R355">
            <v>1275</v>
          </cell>
          <cell r="S355">
            <v>2.13</v>
          </cell>
        </row>
        <row r="356">
          <cell r="A356" t="str">
            <v xml:space="preserve">345.00 39010        </v>
          </cell>
          <cell r="B356">
            <v>55700</v>
          </cell>
          <cell r="C356">
            <v>65</v>
          </cell>
          <cell r="D356" t="str">
            <v xml:space="preserve">   S0</v>
          </cell>
          <cell r="E356">
            <v>-3</v>
          </cell>
          <cell r="F356">
            <v>13444429.18</v>
          </cell>
          <cell r="G356">
            <v>4031467</v>
          </cell>
          <cell r="H356">
            <v>9816295</v>
          </cell>
          <cell r="I356">
            <v>512500</v>
          </cell>
          <cell r="J356">
            <v>3.81</v>
          </cell>
          <cell r="K356">
            <v>27.02</v>
          </cell>
          <cell r="L356" t="str">
            <v xml:space="preserve">               </v>
          </cell>
          <cell r="M356" t="str">
            <v xml:space="preserve">               </v>
          </cell>
          <cell r="N356" t="str">
            <v xml:space="preserve">               </v>
          </cell>
          <cell r="O356">
            <v>30</v>
          </cell>
          <cell r="P356">
            <v>19.2</v>
          </cell>
          <cell r="Q356">
            <v>4031467</v>
          </cell>
          <cell r="R356">
            <v>363249</v>
          </cell>
          <cell r="S356">
            <v>2.7</v>
          </cell>
        </row>
        <row r="357">
          <cell r="A357" t="str">
            <v xml:space="preserve">345.00 39013        </v>
          </cell>
          <cell r="B357">
            <v>55700</v>
          </cell>
          <cell r="C357">
            <v>65</v>
          </cell>
          <cell r="D357" t="str">
            <v xml:space="preserve">   S0</v>
          </cell>
          <cell r="E357">
            <v>-3</v>
          </cell>
          <cell r="F357">
            <v>12166480.050000001</v>
          </cell>
          <cell r="G357">
            <v>3409503</v>
          </cell>
          <cell r="H357">
            <v>9121971</v>
          </cell>
          <cell r="I357">
            <v>459365</v>
          </cell>
          <cell r="J357">
            <v>3.78</v>
          </cell>
          <cell r="K357">
            <v>27.28</v>
          </cell>
          <cell r="L357" t="str">
            <v xml:space="preserve">               </v>
          </cell>
          <cell r="M357" t="str">
            <v xml:space="preserve">               </v>
          </cell>
          <cell r="N357" t="str">
            <v xml:space="preserve">               </v>
          </cell>
          <cell r="O357">
            <v>28</v>
          </cell>
          <cell r="P357">
            <v>12.7</v>
          </cell>
          <cell r="Q357">
            <v>3409503</v>
          </cell>
          <cell r="R357">
            <v>334342</v>
          </cell>
          <cell r="S357">
            <v>2.75</v>
          </cell>
        </row>
        <row r="358">
          <cell r="A358" t="str">
            <v xml:space="preserve">345.00 39014        </v>
          </cell>
          <cell r="B358">
            <v>46752</v>
          </cell>
          <cell r="C358">
            <v>65</v>
          </cell>
          <cell r="D358" t="str">
            <v xml:space="preserve">   S0</v>
          </cell>
          <cell r="E358">
            <v>-2</v>
          </cell>
          <cell r="F358">
            <v>3288727.56</v>
          </cell>
          <cell r="G358">
            <v>2525619</v>
          </cell>
          <cell r="H358">
            <v>828883</v>
          </cell>
          <cell r="I358">
            <v>570494</v>
          </cell>
          <cell r="J358">
            <v>17.350000000000001</v>
          </cell>
          <cell r="K358">
            <v>5.88</v>
          </cell>
          <cell r="L358" t="str">
            <v xml:space="preserve">               </v>
          </cell>
          <cell r="M358" t="str">
            <v xml:space="preserve">               </v>
          </cell>
          <cell r="N358" t="str">
            <v xml:space="preserve">               </v>
          </cell>
          <cell r="O358">
            <v>76.8</v>
          </cell>
          <cell r="P358">
            <v>19.399999999999999</v>
          </cell>
          <cell r="Q358">
            <v>2525619</v>
          </cell>
          <cell r="R358">
            <v>141077</v>
          </cell>
          <cell r="S358">
            <v>4.29</v>
          </cell>
        </row>
        <row r="359">
          <cell r="A359" t="str">
            <v xml:space="preserve">345.00 39020        </v>
          </cell>
          <cell r="B359">
            <v>45777</v>
          </cell>
          <cell r="C359">
            <v>65</v>
          </cell>
          <cell r="D359" t="str">
            <v xml:space="preserve">   S0</v>
          </cell>
          <cell r="E359">
            <v>-2</v>
          </cell>
          <cell r="F359">
            <v>1887475.18</v>
          </cell>
          <cell r="G359">
            <v>849875</v>
          </cell>
          <cell r="H359">
            <v>1075350</v>
          </cell>
          <cell r="I359">
            <v>579887</v>
          </cell>
          <cell r="J359">
            <v>30.72</v>
          </cell>
          <cell r="K359">
            <v>3.32</v>
          </cell>
          <cell r="L359" t="str">
            <v xml:space="preserve">               </v>
          </cell>
          <cell r="M359" t="str">
            <v xml:space="preserve">               </v>
          </cell>
          <cell r="N359" t="str">
            <v xml:space="preserve">               </v>
          </cell>
          <cell r="O359">
            <v>45</v>
          </cell>
          <cell r="P359">
            <v>3.1</v>
          </cell>
          <cell r="Q359">
            <v>849875</v>
          </cell>
          <cell r="R359">
            <v>323884</v>
          </cell>
          <cell r="S359">
            <v>17.16</v>
          </cell>
        </row>
        <row r="360">
          <cell r="A360" t="str">
            <v xml:space="preserve">345.00 39030        </v>
          </cell>
          <cell r="B360">
            <v>47483</v>
          </cell>
          <cell r="C360">
            <v>65</v>
          </cell>
          <cell r="D360" t="str">
            <v xml:space="preserve">   S0</v>
          </cell>
          <cell r="E360">
            <v>-2</v>
          </cell>
          <cell r="F360">
            <v>820606.29</v>
          </cell>
          <cell r="G360">
            <v>476895</v>
          </cell>
          <cell r="H360">
            <v>360123</v>
          </cell>
          <cell r="I360">
            <v>106899</v>
          </cell>
          <cell r="J360">
            <v>13.03</v>
          </cell>
          <cell r="K360">
            <v>7.83</v>
          </cell>
          <cell r="L360" t="str">
            <v xml:space="preserve">               </v>
          </cell>
          <cell r="M360" t="str">
            <v xml:space="preserve">               </v>
          </cell>
          <cell r="N360" t="str">
            <v xml:space="preserve">               </v>
          </cell>
          <cell r="O360">
            <v>58.1</v>
          </cell>
          <cell r="P360">
            <v>11.1</v>
          </cell>
          <cell r="Q360">
            <v>476895</v>
          </cell>
          <cell r="R360">
            <v>45973</v>
          </cell>
          <cell r="S360">
            <v>5.6</v>
          </cell>
        </row>
        <row r="361">
          <cell r="A361" t="str">
            <v xml:space="preserve">345.00 39060        </v>
          </cell>
          <cell r="B361">
            <v>59171</v>
          </cell>
          <cell r="C361">
            <v>65</v>
          </cell>
          <cell r="D361" t="str">
            <v xml:space="preserve">   S0</v>
          </cell>
          <cell r="E361">
            <v>-2</v>
          </cell>
          <cell r="F361">
            <v>41828382.140000001</v>
          </cell>
          <cell r="G361">
            <v>581523</v>
          </cell>
          <cell r="H361">
            <v>42083427</v>
          </cell>
          <cell r="I361">
            <v>1180873</v>
          </cell>
          <cell r="J361">
            <v>2.82</v>
          </cell>
          <cell r="K361">
            <v>36.130000000000003</v>
          </cell>
          <cell r="L361" t="str">
            <v xml:space="preserve">               </v>
          </cell>
          <cell r="M361" t="str">
            <v xml:space="preserve">               </v>
          </cell>
          <cell r="N361" t="str">
            <v xml:space="preserve">               </v>
          </cell>
          <cell r="O361">
            <v>1.4</v>
          </cell>
          <cell r="P361">
            <v>0.5</v>
          </cell>
          <cell r="Q361">
            <v>581523</v>
          </cell>
          <cell r="R361">
            <v>1164753</v>
          </cell>
          <cell r="S361">
            <v>2.78</v>
          </cell>
        </row>
        <row r="362">
          <cell r="A362" t="str">
            <v xml:space="preserve">345.80 40101        </v>
          </cell>
          <cell r="B362">
            <v>52778</v>
          </cell>
          <cell r="C362">
            <v>200</v>
          </cell>
          <cell r="D362" t="str">
            <v xml:space="preserve">   SQ</v>
          </cell>
          <cell r="E362">
            <v>0</v>
          </cell>
          <cell r="F362">
            <v>26760968.280000001</v>
          </cell>
          <cell r="G362">
            <v>9515810</v>
          </cell>
          <cell r="H362">
            <v>17245158</v>
          </cell>
          <cell r="I362">
            <v>1190435</v>
          </cell>
          <cell r="J362">
            <v>4.45</v>
          </cell>
          <cell r="K362">
            <v>22.48</v>
          </cell>
          <cell r="L362" t="str">
            <v xml:space="preserve">               </v>
          </cell>
          <cell r="M362" t="str">
            <v xml:space="preserve">               </v>
          </cell>
          <cell r="N362" t="str">
            <v xml:space="preserve">               </v>
          </cell>
          <cell r="O362">
            <v>35.6</v>
          </cell>
          <cell r="P362">
            <v>12.4</v>
          </cell>
          <cell r="Q362">
            <v>9515810</v>
          </cell>
          <cell r="R362">
            <v>767165</v>
          </cell>
          <cell r="S362">
            <v>2.87</v>
          </cell>
        </row>
        <row r="363">
          <cell r="A363" t="str">
            <v xml:space="preserve">345.80 40102        </v>
          </cell>
          <cell r="B363">
            <v>53143</v>
          </cell>
          <cell r="C363">
            <v>200</v>
          </cell>
          <cell r="D363" t="str">
            <v xml:space="preserve">   SQ</v>
          </cell>
          <cell r="E363">
            <v>0</v>
          </cell>
          <cell r="F363">
            <v>6126698.5199999996</v>
          </cell>
          <cell r="G363">
            <v>2013049</v>
          </cell>
          <cell r="H363">
            <v>4113650</v>
          </cell>
          <cell r="I363">
            <v>260933</v>
          </cell>
          <cell r="J363">
            <v>4.26</v>
          </cell>
          <cell r="K363">
            <v>23.48</v>
          </cell>
          <cell r="L363" t="str">
            <v xml:space="preserve">               </v>
          </cell>
          <cell r="M363" t="str">
            <v xml:space="preserve">               </v>
          </cell>
          <cell r="N363" t="str">
            <v xml:space="preserve">               </v>
          </cell>
          <cell r="O363">
            <v>32.9</v>
          </cell>
          <cell r="P363">
            <v>11.5</v>
          </cell>
          <cell r="Q363">
            <v>2013049</v>
          </cell>
          <cell r="R363">
            <v>175224</v>
          </cell>
          <cell r="S363">
            <v>2.86</v>
          </cell>
        </row>
        <row r="364">
          <cell r="A364" t="str">
            <v xml:space="preserve">345.80 40103        </v>
          </cell>
          <cell r="B364">
            <v>54969</v>
          </cell>
          <cell r="C364">
            <v>200</v>
          </cell>
          <cell r="D364" t="str">
            <v xml:space="preserve">   SQ</v>
          </cell>
          <cell r="E364">
            <v>0</v>
          </cell>
          <cell r="F364">
            <v>4171928.33</v>
          </cell>
          <cell r="G364">
            <v>1184282</v>
          </cell>
          <cell r="H364">
            <v>2987646</v>
          </cell>
          <cell r="I364">
            <v>146383</v>
          </cell>
          <cell r="J364">
            <v>3.51</v>
          </cell>
          <cell r="K364">
            <v>28.5</v>
          </cell>
          <cell r="L364" t="str">
            <v xml:space="preserve">               </v>
          </cell>
          <cell r="M364" t="str">
            <v xml:space="preserve">               </v>
          </cell>
          <cell r="N364" t="str">
            <v xml:space="preserve">               </v>
          </cell>
          <cell r="O364">
            <v>28.4</v>
          </cell>
          <cell r="P364">
            <v>11.3</v>
          </cell>
          <cell r="Q364">
            <v>1184282</v>
          </cell>
          <cell r="R364">
            <v>104829</v>
          </cell>
          <cell r="S364">
            <v>2.5099999999999998</v>
          </cell>
        </row>
        <row r="365">
          <cell r="A365" t="str">
            <v xml:space="preserve">345.80 40104        </v>
          </cell>
          <cell r="B365">
            <v>55334</v>
          </cell>
          <cell r="C365">
            <v>200</v>
          </cell>
          <cell r="D365" t="str">
            <v xml:space="preserve">   SQ</v>
          </cell>
          <cell r="E365">
            <v>0</v>
          </cell>
          <cell r="F365">
            <v>18089181.600000001</v>
          </cell>
          <cell r="G365">
            <v>2793575</v>
          </cell>
          <cell r="H365">
            <v>15295607</v>
          </cell>
          <cell r="I365">
            <v>613817</v>
          </cell>
          <cell r="J365">
            <v>3.39</v>
          </cell>
          <cell r="K365">
            <v>29.47</v>
          </cell>
          <cell r="L365" t="str">
            <v xml:space="preserve">               </v>
          </cell>
          <cell r="M365" t="str">
            <v xml:space="preserve">               </v>
          </cell>
          <cell r="N365" t="str">
            <v xml:space="preserve">               </v>
          </cell>
          <cell r="O365">
            <v>15.4</v>
          </cell>
          <cell r="P365">
            <v>5.4</v>
          </cell>
          <cell r="Q365">
            <v>2793575</v>
          </cell>
          <cell r="R365">
            <v>519001</v>
          </cell>
          <cell r="S365">
            <v>2.87</v>
          </cell>
        </row>
        <row r="366">
          <cell r="A366" t="str">
            <v xml:space="preserve">345.80 40105        </v>
          </cell>
          <cell r="B366">
            <v>55334</v>
          </cell>
          <cell r="C366">
            <v>200</v>
          </cell>
          <cell r="D366" t="str">
            <v xml:space="preserve">   SQ</v>
          </cell>
          <cell r="E366">
            <v>0</v>
          </cell>
          <cell r="F366">
            <v>18132083.539999999</v>
          </cell>
          <cell r="G366">
            <v>2842897</v>
          </cell>
          <cell r="H366">
            <v>15289187</v>
          </cell>
          <cell r="I366">
            <v>615273</v>
          </cell>
          <cell r="J366">
            <v>3.39</v>
          </cell>
          <cell r="K366">
            <v>29.47</v>
          </cell>
          <cell r="L366" t="str">
            <v xml:space="preserve">               </v>
          </cell>
          <cell r="M366" t="str">
            <v xml:space="preserve">               </v>
          </cell>
          <cell r="N366" t="str">
            <v xml:space="preserve">               </v>
          </cell>
          <cell r="O366">
            <v>15.7</v>
          </cell>
          <cell r="P366">
            <v>5.5</v>
          </cell>
          <cell r="Q366">
            <v>2842897</v>
          </cell>
          <cell r="R366">
            <v>518793</v>
          </cell>
          <cell r="S366">
            <v>2.86</v>
          </cell>
        </row>
        <row r="367">
          <cell r="A367" t="str">
            <v xml:space="preserve">345.80 40106        </v>
          </cell>
          <cell r="B367">
            <v>55334</v>
          </cell>
          <cell r="C367">
            <v>200</v>
          </cell>
          <cell r="D367" t="str">
            <v xml:space="preserve">   SQ</v>
          </cell>
          <cell r="E367">
            <v>0</v>
          </cell>
          <cell r="F367">
            <v>18385773.199999999</v>
          </cell>
          <cell r="G367">
            <v>2880911</v>
          </cell>
          <cell r="H367">
            <v>15504862</v>
          </cell>
          <cell r="I367">
            <v>623881</v>
          </cell>
          <cell r="J367">
            <v>3.39</v>
          </cell>
          <cell r="K367">
            <v>29.47</v>
          </cell>
          <cell r="L367" t="str">
            <v xml:space="preserve">               </v>
          </cell>
          <cell r="M367" t="str">
            <v xml:space="preserve">               </v>
          </cell>
          <cell r="N367" t="str">
            <v xml:space="preserve">               </v>
          </cell>
          <cell r="O367">
            <v>15.7</v>
          </cell>
          <cell r="P367">
            <v>5.5</v>
          </cell>
          <cell r="Q367">
            <v>2880911</v>
          </cell>
          <cell r="R367">
            <v>526109</v>
          </cell>
          <cell r="S367">
            <v>2.86</v>
          </cell>
        </row>
        <row r="368">
          <cell r="A368" t="str">
            <v xml:space="preserve">345.80 40107        </v>
          </cell>
          <cell r="B368">
            <v>56065</v>
          </cell>
          <cell r="C368">
            <v>200</v>
          </cell>
          <cell r="D368" t="str">
            <v xml:space="preserve">   SQ</v>
          </cell>
          <cell r="E368">
            <v>0</v>
          </cell>
          <cell r="F368">
            <v>17209463.050000001</v>
          </cell>
          <cell r="G368">
            <v>1720826</v>
          </cell>
          <cell r="H368">
            <v>15488637</v>
          </cell>
          <cell r="I368">
            <v>546853</v>
          </cell>
          <cell r="J368">
            <v>3.18</v>
          </cell>
          <cell r="K368">
            <v>31.47</v>
          </cell>
          <cell r="L368" t="str">
            <v xml:space="preserve">               </v>
          </cell>
          <cell r="M368" t="str">
            <v xml:space="preserve">               </v>
          </cell>
          <cell r="N368" t="str">
            <v xml:space="preserve">               </v>
          </cell>
          <cell r="O368">
            <v>10</v>
          </cell>
          <cell r="P368">
            <v>3.5</v>
          </cell>
          <cell r="Q368">
            <v>1720826</v>
          </cell>
          <cell r="R368">
            <v>492194</v>
          </cell>
          <cell r="S368">
            <v>2.86</v>
          </cell>
        </row>
        <row r="369">
          <cell r="A369" t="str">
            <v xml:space="preserve">345.80 40108        </v>
          </cell>
          <cell r="B369">
            <v>56065</v>
          </cell>
          <cell r="C369">
            <v>200</v>
          </cell>
          <cell r="D369" t="str">
            <v xml:space="preserve">   SQ</v>
          </cell>
          <cell r="E369">
            <v>0</v>
          </cell>
          <cell r="F369">
            <v>16281010.48</v>
          </cell>
          <cell r="G369">
            <v>1627961</v>
          </cell>
          <cell r="H369">
            <v>14653049</v>
          </cell>
          <cell r="I369">
            <v>517350</v>
          </cell>
          <cell r="J369">
            <v>3.18</v>
          </cell>
          <cell r="K369">
            <v>31.47</v>
          </cell>
          <cell r="L369" t="str">
            <v xml:space="preserve">               </v>
          </cell>
          <cell r="M369" t="str">
            <v xml:space="preserve">               </v>
          </cell>
          <cell r="N369" t="str">
            <v xml:space="preserve">               </v>
          </cell>
          <cell r="O369">
            <v>10</v>
          </cell>
          <cell r="P369">
            <v>3.5</v>
          </cell>
          <cell r="Q369">
            <v>1627961</v>
          </cell>
          <cell r="R369">
            <v>465641</v>
          </cell>
          <cell r="S369">
            <v>2.86</v>
          </cell>
        </row>
        <row r="370">
          <cell r="A370" t="str">
            <v xml:space="preserve">345.80 40109        </v>
          </cell>
          <cell r="B370">
            <v>56065</v>
          </cell>
          <cell r="C370">
            <v>200</v>
          </cell>
          <cell r="D370" t="str">
            <v xml:space="preserve">   SQ</v>
          </cell>
          <cell r="E370">
            <v>0</v>
          </cell>
          <cell r="F370">
            <v>15156838.82</v>
          </cell>
          <cell r="G370">
            <v>1514368</v>
          </cell>
          <cell r="H370">
            <v>13642471</v>
          </cell>
          <cell r="I370">
            <v>481628</v>
          </cell>
          <cell r="J370">
            <v>3.18</v>
          </cell>
          <cell r="K370">
            <v>31.47</v>
          </cell>
          <cell r="L370" t="str">
            <v xml:space="preserve">               </v>
          </cell>
          <cell r="M370" t="str">
            <v xml:space="preserve">               </v>
          </cell>
          <cell r="N370" t="str">
            <v xml:space="preserve">               </v>
          </cell>
          <cell r="O370">
            <v>10</v>
          </cell>
          <cell r="P370">
            <v>3.5</v>
          </cell>
          <cell r="Q370">
            <v>1514368</v>
          </cell>
          <cell r="R370">
            <v>433526</v>
          </cell>
          <cell r="S370">
            <v>2.86</v>
          </cell>
        </row>
        <row r="371">
          <cell r="A371" t="str">
            <v xml:space="preserve">345.80 40110        </v>
          </cell>
          <cell r="B371">
            <v>56430</v>
          </cell>
          <cell r="C371">
            <v>200</v>
          </cell>
          <cell r="D371" t="str">
            <v xml:space="preserve">   SQ</v>
          </cell>
          <cell r="E371">
            <v>0</v>
          </cell>
          <cell r="F371">
            <v>10740525.07</v>
          </cell>
          <cell r="G371">
            <v>747998</v>
          </cell>
          <cell r="H371">
            <v>9992527</v>
          </cell>
          <cell r="I371">
            <v>330783</v>
          </cell>
          <cell r="J371">
            <v>3.08</v>
          </cell>
          <cell r="K371">
            <v>32.47</v>
          </cell>
          <cell r="L371" t="str">
            <v xml:space="preserve">               </v>
          </cell>
          <cell r="M371" t="str">
            <v xml:space="preserve">               </v>
          </cell>
          <cell r="N371" t="str">
            <v xml:space="preserve">               </v>
          </cell>
          <cell r="O371">
            <v>7</v>
          </cell>
          <cell r="P371">
            <v>2.4</v>
          </cell>
          <cell r="Q371">
            <v>747998</v>
          </cell>
          <cell r="R371">
            <v>307750</v>
          </cell>
          <cell r="S371">
            <v>2.87</v>
          </cell>
        </row>
        <row r="372">
          <cell r="A372" t="str">
            <v xml:space="preserve">345.80 40112        </v>
          </cell>
          <cell r="B372">
            <v>56065</v>
          </cell>
          <cell r="C372">
            <v>200</v>
          </cell>
          <cell r="D372" t="str">
            <v xml:space="preserve">   SQ</v>
          </cell>
          <cell r="E372">
            <v>0</v>
          </cell>
          <cell r="F372">
            <v>14336310.77</v>
          </cell>
          <cell r="G372">
            <v>1432282</v>
          </cell>
          <cell r="H372">
            <v>12904029</v>
          </cell>
          <cell r="I372">
            <v>455555</v>
          </cell>
          <cell r="J372">
            <v>3.18</v>
          </cell>
          <cell r="K372">
            <v>31.47</v>
          </cell>
          <cell r="L372" t="str">
            <v xml:space="preserve">               </v>
          </cell>
          <cell r="M372" t="str">
            <v xml:space="preserve">               </v>
          </cell>
          <cell r="N372" t="str">
            <v xml:space="preserve">               </v>
          </cell>
          <cell r="O372">
            <v>10</v>
          </cell>
          <cell r="P372">
            <v>3.5</v>
          </cell>
          <cell r="Q372">
            <v>1432282</v>
          </cell>
          <cell r="R372">
            <v>410060</v>
          </cell>
          <cell r="S372">
            <v>2.86</v>
          </cell>
        </row>
        <row r="373">
          <cell r="A373" t="str">
            <v xml:space="preserve">345.80 40113        </v>
          </cell>
          <cell r="B373">
            <v>56065</v>
          </cell>
          <cell r="C373">
            <v>200</v>
          </cell>
          <cell r="D373" t="str">
            <v xml:space="preserve">   SQ</v>
          </cell>
          <cell r="E373">
            <v>0</v>
          </cell>
          <cell r="F373">
            <v>14379234.68</v>
          </cell>
          <cell r="G373">
            <v>1437826</v>
          </cell>
          <cell r="H373">
            <v>12941409</v>
          </cell>
          <cell r="I373">
            <v>456919</v>
          </cell>
          <cell r="J373">
            <v>3.18</v>
          </cell>
          <cell r="K373">
            <v>31.47</v>
          </cell>
          <cell r="L373" t="str">
            <v xml:space="preserve">               </v>
          </cell>
          <cell r="M373" t="str">
            <v xml:space="preserve">               </v>
          </cell>
          <cell r="N373" t="str">
            <v xml:space="preserve">               </v>
          </cell>
          <cell r="O373">
            <v>10</v>
          </cell>
          <cell r="P373">
            <v>3.5</v>
          </cell>
          <cell r="Q373">
            <v>1437826</v>
          </cell>
          <cell r="R373">
            <v>411249</v>
          </cell>
          <cell r="S373">
            <v>2.86</v>
          </cell>
        </row>
        <row r="374">
          <cell r="A374" t="str">
            <v xml:space="preserve">345.80 40114        </v>
          </cell>
          <cell r="B374">
            <v>56065</v>
          </cell>
          <cell r="C374">
            <v>200</v>
          </cell>
          <cell r="D374" t="str">
            <v xml:space="preserve">   SQ</v>
          </cell>
          <cell r="E374">
            <v>0</v>
          </cell>
          <cell r="F374">
            <v>13489445.82</v>
          </cell>
          <cell r="G374">
            <v>1348942</v>
          </cell>
          <cell r="H374">
            <v>12140504</v>
          </cell>
          <cell r="I374">
            <v>428645</v>
          </cell>
          <cell r="J374">
            <v>3.18</v>
          </cell>
          <cell r="K374">
            <v>31.47</v>
          </cell>
          <cell r="L374" t="str">
            <v xml:space="preserve">               </v>
          </cell>
          <cell r="M374" t="str">
            <v xml:space="preserve">               </v>
          </cell>
          <cell r="N374" t="str">
            <v xml:space="preserve">               </v>
          </cell>
          <cell r="O374">
            <v>10</v>
          </cell>
          <cell r="P374">
            <v>3.5</v>
          </cell>
          <cell r="Q374">
            <v>1348942</v>
          </cell>
          <cell r="R374">
            <v>385798</v>
          </cell>
          <cell r="S374">
            <v>2.86</v>
          </cell>
        </row>
        <row r="375">
          <cell r="A375" t="str">
            <v xml:space="preserve">345.80 40115        </v>
          </cell>
          <cell r="B375">
            <v>56065</v>
          </cell>
          <cell r="C375">
            <v>200</v>
          </cell>
          <cell r="D375" t="str">
            <v xml:space="preserve">   SQ</v>
          </cell>
          <cell r="E375">
            <v>0</v>
          </cell>
          <cell r="F375">
            <v>16028413.76</v>
          </cell>
          <cell r="G375">
            <v>1602773</v>
          </cell>
          <cell r="H375">
            <v>14425641</v>
          </cell>
          <cell r="I375">
            <v>509324</v>
          </cell>
          <cell r="J375">
            <v>3.18</v>
          </cell>
          <cell r="K375">
            <v>31.47</v>
          </cell>
          <cell r="L375" t="str">
            <v xml:space="preserve">               </v>
          </cell>
          <cell r="M375" t="str">
            <v xml:space="preserve">               </v>
          </cell>
          <cell r="N375" t="str">
            <v xml:space="preserve">               </v>
          </cell>
          <cell r="O375">
            <v>10</v>
          </cell>
          <cell r="P375">
            <v>3.5</v>
          </cell>
          <cell r="Q375">
            <v>1602773</v>
          </cell>
          <cell r="R375">
            <v>458415</v>
          </cell>
          <cell r="S375">
            <v>2.86</v>
          </cell>
        </row>
        <row r="376">
          <cell r="A376" t="str">
            <v xml:space="preserve">345.80 40118        </v>
          </cell>
          <cell r="B376">
            <v>56795</v>
          </cell>
          <cell r="C376">
            <v>200</v>
          </cell>
          <cell r="D376" t="str">
            <v xml:space="preserve">   SQ</v>
          </cell>
          <cell r="E376">
            <v>0</v>
          </cell>
          <cell r="F376">
            <v>10681036.77</v>
          </cell>
          <cell r="G376">
            <v>457789</v>
          </cell>
          <cell r="H376">
            <v>10223248</v>
          </cell>
          <cell r="I376">
            <v>319123</v>
          </cell>
          <cell r="J376">
            <v>2.99</v>
          </cell>
          <cell r="K376">
            <v>33.47</v>
          </cell>
          <cell r="L376" t="str">
            <v xml:space="preserve">               </v>
          </cell>
          <cell r="M376" t="str">
            <v xml:space="preserve">               </v>
          </cell>
          <cell r="N376" t="str">
            <v xml:space="preserve">               </v>
          </cell>
          <cell r="O376">
            <v>4.3</v>
          </cell>
          <cell r="P376">
            <v>1.5</v>
          </cell>
          <cell r="Q376">
            <v>457789</v>
          </cell>
          <cell r="R376">
            <v>305478</v>
          </cell>
          <cell r="S376">
            <v>2.86</v>
          </cell>
        </row>
        <row r="377">
          <cell r="A377" t="str">
            <v xml:space="preserve">345.80 40119        </v>
          </cell>
          <cell r="B377">
            <v>56430</v>
          </cell>
          <cell r="C377">
            <v>200</v>
          </cell>
          <cell r="D377" t="str">
            <v xml:space="preserve">   SQ</v>
          </cell>
          <cell r="E377">
            <v>0</v>
          </cell>
          <cell r="F377">
            <v>10342552.529999999</v>
          </cell>
          <cell r="G377">
            <v>738019</v>
          </cell>
          <cell r="H377">
            <v>9604534</v>
          </cell>
          <cell r="I377">
            <v>318526</v>
          </cell>
          <cell r="J377">
            <v>3.08</v>
          </cell>
          <cell r="K377">
            <v>32.47</v>
          </cell>
          <cell r="L377" t="str">
            <v xml:space="preserve">               </v>
          </cell>
          <cell r="M377" t="str">
            <v xml:space="preserve">               </v>
          </cell>
          <cell r="N377" t="str">
            <v xml:space="preserve">               </v>
          </cell>
          <cell r="O377">
            <v>7.1</v>
          </cell>
          <cell r="P377">
            <v>2.5</v>
          </cell>
          <cell r="Q377">
            <v>738019</v>
          </cell>
          <cell r="R377">
            <v>295819</v>
          </cell>
          <cell r="S377">
            <v>2.86</v>
          </cell>
        </row>
        <row r="378">
          <cell r="A378" t="str">
            <v xml:space="preserve">345.80 40122        </v>
          </cell>
          <cell r="B378">
            <v>56795</v>
          </cell>
          <cell r="C378">
            <v>200</v>
          </cell>
          <cell r="D378" t="str">
            <v xml:space="preserve">   SQ</v>
          </cell>
          <cell r="E378">
            <v>0</v>
          </cell>
          <cell r="F378">
            <v>13772649.83</v>
          </cell>
          <cell r="G378">
            <v>590296</v>
          </cell>
          <cell r="H378">
            <v>13182354</v>
          </cell>
          <cell r="I378">
            <v>411492</v>
          </cell>
          <cell r="J378">
            <v>2.99</v>
          </cell>
          <cell r="K378">
            <v>33.47</v>
          </cell>
          <cell r="L378" t="str">
            <v xml:space="preserve">               </v>
          </cell>
          <cell r="M378" t="str">
            <v xml:space="preserve">               </v>
          </cell>
          <cell r="N378" t="str">
            <v xml:space="preserve">               </v>
          </cell>
          <cell r="O378">
            <v>4.3</v>
          </cell>
          <cell r="P378">
            <v>1.5</v>
          </cell>
          <cell r="Q378">
            <v>590296</v>
          </cell>
          <cell r="R378">
            <v>393898</v>
          </cell>
          <cell r="S378">
            <v>2.86</v>
          </cell>
        </row>
        <row r="379">
          <cell r="A379" t="str">
            <v xml:space="preserve">345.80 40123        </v>
          </cell>
          <cell r="B379">
            <v>56795</v>
          </cell>
          <cell r="C379">
            <v>200</v>
          </cell>
          <cell r="D379" t="str">
            <v xml:space="preserve">   SQ</v>
          </cell>
          <cell r="E379">
            <v>0</v>
          </cell>
          <cell r="F379">
            <v>13566958.41</v>
          </cell>
          <cell r="G379">
            <v>581428</v>
          </cell>
          <cell r="H379">
            <v>12985530</v>
          </cell>
          <cell r="I379">
            <v>405347</v>
          </cell>
          <cell r="J379">
            <v>2.99</v>
          </cell>
          <cell r="K379">
            <v>33.47</v>
          </cell>
          <cell r="L379" t="str">
            <v xml:space="preserve">               </v>
          </cell>
          <cell r="M379" t="str">
            <v xml:space="preserve">               </v>
          </cell>
          <cell r="N379" t="str">
            <v xml:space="preserve">               </v>
          </cell>
          <cell r="O379">
            <v>4.3</v>
          </cell>
          <cell r="P379">
            <v>1.5</v>
          </cell>
          <cell r="Q379">
            <v>581428</v>
          </cell>
          <cell r="R379">
            <v>388016</v>
          </cell>
          <cell r="S379">
            <v>2.86</v>
          </cell>
        </row>
        <row r="380">
          <cell r="A380" t="str">
            <v xml:space="preserve">345.80 40124        </v>
          </cell>
          <cell r="B380">
            <v>56430</v>
          </cell>
          <cell r="C380">
            <v>200</v>
          </cell>
          <cell r="D380" t="str">
            <v xml:space="preserve">   SQ</v>
          </cell>
          <cell r="E380">
            <v>0</v>
          </cell>
          <cell r="F380">
            <v>10936762.449999999</v>
          </cell>
          <cell r="G380">
            <v>781207</v>
          </cell>
          <cell r="H380">
            <v>10155555</v>
          </cell>
          <cell r="I380">
            <v>336827</v>
          </cell>
          <cell r="J380">
            <v>3.08</v>
          </cell>
          <cell r="K380">
            <v>32.47</v>
          </cell>
          <cell r="L380" t="str">
            <v xml:space="preserve">               </v>
          </cell>
          <cell r="M380" t="str">
            <v xml:space="preserve">               </v>
          </cell>
          <cell r="N380" t="str">
            <v xml:space="preserve">               </v>
          </cell>
          <cell r="O380">
            <v>7.1</v>
          </cell>
          <cell r="P380">
            <v>2.5</v>
          </cell>
          <cell r="Q380">
            <v>781207</v>
          </cell>
          <cell r="R380">
            <v>312792</v>
          </cell>
          <cell r="S380">
            <v>2.86</v>
          </cell>
        </row>
        <row r="381">
          <cell r="A381" t="str">
            <v xml:space="preserve">345.80 40125        </v>
          </cell>
          <cell r="B381">
            <v>57161</v>
          </cell>
          <cell r="C381">
            <v>200</v>
          </cell>
          <cell r="D381" t="str">
            <v xml:space="preserve">   SQ</v>
          </cell>
          <cell r="E381">
            <v>0</v>
          </cell>
          <cell r="F381">
            <v>9398631.0899999999</v>
          </cell>
          <cell r="G381">
            <v>134306</v>
          </cell>
          <cell r="H381">
            <v>9264325</v>
          </cell>
          <cell r="I381">
            <v>272661</v>
          </cell>
          <cell r="J381">
            <v>2.9</v>
          </cell>
          <cell r="K381">
            <v>34.47</v>
          </cell>
          <cell r="L381" t="str">
            <v xml:space="preserve">               </v>
          </cell>
          <cell r="M381" t="str">
            <v xml:space="preserve">               </v>
          </cell>
          <cell r="N381" t="str">
            <v xml:space="preserve">               </v>
          </cell>
          <cell r="O381">
            <v>1.4</v>
          </cell>
          <cell r="P381">
            <v>0.5</v>
          </cell>
          <cell r="Q381">
            <v>134306</v>
          </cell>
          <cell r="R381">
            <v>268801</v>
          </cell>
          <cell r="S381">
            <v>2.86</v>
          </cell>
        </row>
        <row r="382">
          <cell r="A382" t="str">
            <v xml:space="preserve">345.80 40127        </v>
          </cell>
          <cell r="B382">
            <v>56065</v>
          </cell>
          <cell r="C382">
            <v>200</v>
          </cell>
          <cell r="D382" t="str">
            <v xml:space="preserve">   SQ</v>
          </cell>
          <cell r="E382">
            <v>0</v>
          </cell>
          <cell r="F382">
            <v>16486287.33</v>
          </cell>
          <cell r="G382">
            <v>1648113</v>
          </cell>
          <cell r="H382">
            <v>14838174</v>
          </cell>
          <cell r="I382">
            <v>523873</v>
          </cell>
          <cell r="J382">
            <v>3.18</v>
          </cell>
          <cell r="K382">
            <v>31.47</v>
          </cell>
          <cell r="L382" t="str">
            <v xml:space="preserve">               </v>
          </cell>
          <cell r="M382" t="str">
            <v xml:space="preserve">               </v>
          </cell>
          <cell r="N382" t="str">
            <v xml:space="preserve">               </v>
          </cell>
          <cell r="O382">
            <v>10</v>
          </cell>
          <cell r="P382">
            <v>3.5</v>
          </cell>
          <cell r="Q382">
            <v>1648113</v>
          </cell>
          <cell r="R382">
            <v>471524</v>
          </cell>
          <cell r="S382">
            <v>2.86</v>
          </cell>
        </row>
        <row r="383">
          <cell r="A383" t="str">
            <v xml:space="preserve">345.80 40132        </v>
          </cell>
          <cell r="B383">
            <v>56795</v>
          </cell>
          <cell r="C383">
            <v>200</v>
          </cell>
          <cell r="D383" t="str">
            <v xml:space="preserve">   SQ</v>
          </cell>
          <cell r="E383">
            <v>0</v>
          </cell>
          <cell r="F383">
            <v>10954496.939999999</v>
          </cell>
          <cell r="G383">
            <v>469438</v>
          </cell>
          <cell r="H383">
            <v>10485059</v>
          </cell>
          <cell r="I383">
            <v>327293</v>
          </cell>
          <cell r="J383">
            <v>2.99</v>
          </cell>
          <cell r="K383">
            <v>33.47</v>
          </cell>
          <cell r="L383" t="str">
            <v xml:space="preserve">               </v>
          </cell>
          <cell r="M383" t="str">
            <v xml:space="preserve">               </v>
          </cell>
          <cell r="N383" t="str">
            <v xml:space="preserve">               </v>
          </cell>
          <cell r="O383">
            <v>4.3</v>
          </cell>
          <cell r="P383">
            <v>1.5</v>
          </cell>
          <cell r="Q383">
            <v>469438</v>
          </cell>
          <cell r="R383">
            <v>313301</v>
          </cell>
          <cell r="S383">
            <v>2.86</v>
          </cell>
        </row>
        <row r="384">
          <cell r="A384" t="str">
            <v xml:space="preserve">345.80 40134        </v>
          </cell>
          <cell r="B384">
            <v>56795</v>
          </cell>
          <cell r="C384">
            <v>200</v>
          </cell>
          <cell r="D384" t="str">
            <v xml:space="preserve">   SQ</v>
          </cell>
          <cell r="E384">
            <v>0</v>
          </cell>
          <cell r="F384">
            <v>8818067.5099999998</v>
          </cell>
          <cell r="G384">
            <v>377942</v>
          </cell>
          <cell r="H384">
            <v>8440126</v>
          </cell>
          <cell r="I384">
            <v>263462</v>
          </cell>
          <cell r="J384">
            <v>2.99</v>
          </cell>
          <cell r="K384">
            <v>33.47</v>
          </cell>
          <cell r="L384" t="str">
            <v xml:space="preserve">               </v>
          </cell>
          <cell r="M384" t="str">
            <v xml:space="preserve">               </v>
          </cell>
          <cell r="N384" t="str">
            <v xml:space="preserve">               </v>
          </cell>
          <cell r="O384">
            <v>4.3</v>
          </cell>
          <cell r="P384">
            <v>1.5</v>
          </cell>
          <cell r="Q384">
            <v>377942</v>
          </cell>
          <cell r="R384">
            <v>252197</v>
          </cell>
          <cell r="S384">
            <v>2.86</v>
          </cell>
        </row>
        <row r="385">
          <cell r="A385" t="str">
            <v xml:space="preserve">345.80 40139        </v>
          </cell>
          <cell r="B385">
            <v>56430</v>
          </cell>
          <cell r="C385">
            <v>200</v>
          </cell>
          <cell r="D385" t="str">
            <v xml:space="preserve">   SQ</v>
          </cell>
          <cell r="E385">
            <v>0</v>
          </cell>
          <cell r="F385">
            <v>10107429.23</v>
          </cell>
          <cell r="G385">
            <v>721972</v>
          </cell>
          <cell r="H385">
            <v>9385457</v>
          </cell>
          <cell r="I385">
            <v>311285</v>
          </cell>
          <cell r="J385">
            <v>3.08</v>
          </cell>
          <cell r="K385">
            <v>32.47</v>
          </cell>
          <cell r="L385" t="str">
            <v xml:space="preserve">               </v>
          </cell>
          <cell r="M385" t="str">
            <v xml:space="preserve">               </v>
          </cell>
          <cell r="N385" t="str">
            <v xml:space="preserve">               </v>
          </cell>
          <cell r="O385">
            <v>7.1</v>
          </cell>
          <cell r="P385">
            <v>2.5</v>
          </cell>
          <cell r="Q385">
            <v>721972</v>
          </cell>
          <cell r="R385">
            <v>289073</v>
          </cell>
          <cell r="S385">
            <v>2.86</v>
          </cell>
        </row>
        <row r="386">
          <cell r="A386" t="str">
            <v xml:space="preserve">345.80 40140        </v>
          </cell>
          <cell r="B386">
            <v>56430</v>
          </cell>
          <cell r="C386">
            <v>200</v>
          </cell>
          <cell r="D386" t="str">
            <v xml:space="preserve">   SQ</v>
          </cell>
          <cell r="E386">
            <v>0</v>
          </cell>
          <cell r="F386">
            <v>14334418</v>
          </cell>
          <cell r="G386">
            <v>632435</v>
          </cell>
          <cell r="H386">
            <v>13701983</v>
          </cell>
          <cell r="I386">
            <v>440923</v>
          </cell>
          <cell r="J386">
            <v>3.08</v>
          </cell>
          <cell r="K386">
            <v>32.51</v>
          </cell>
          <cell r="L386" t="str">
            <v xml:space="preserve">               </v>
          </cell>
          <cell r="M386" t="str">
            <v xml:space="preserve">               </v>
          </cell>
          <cell r="N386" t="str">
            <v xml:space="preserve">               </v>
          </cell>
          <cell r="O386">
            <v>4.4000000000000004</v>
          </cell>
          <cell r="P386">
            <v>1.5</v>
          </cell>
          <cell r="Q386">
            <v>632435</v>
          </cell>
          <cell r="R386">
            <v>421432</v>
          </cell>
          <cell r="S386">
            <v>2.94</v>
          </cell>
        </row>
        <row r="387">
          <cell r="A387" t="str">
            <v xml:space="preserve">345.80 40150        </v>
          </cell>
          <cell r="B387">
            <v>56795</v>
          </cell>
          <cell r="C387">
            <v>200</v>
          </cell>
          <cell r="D387" t="str">
            <v xml:space="preserve">   SQ</v>
          </cell>
          <cell r="E387">
            <v>0</v>
          </cell>
          <cell r="F387">
            <v>11219114.699999999</v>
          </cell>
          <cell r="G387">
            <v>480851</v>
          </cell>
          <cell r="H387">
            <v>10738264</v>
          </cell>
          <cell r="I387">
            <v>335199</v>
          </cell>
          <cell r="J387">
            <v>2.99</v>
          </cell>
          <cell r="K387">
            <v>33.47</v>
          </cell>
          <cell r="L387" t="str">
            <v xml:space="preserve">               </v>
          </cell>
          <cell r="M387" t="str">
            <v xml:space="preserve">               </v>
          </cell>
          <cell r="N387" t="str">
            <v xml:space="preserve">               </v>
          </cell>
          <cell r="O387">
            <v>4.3</v>
          </cell>
          <cell r="P387">
            <v>1.5</v>
          </cell>
          <cell r="Q387">
            <v>480851</v>
          </cell>
          <cell r="R387">
            <v>320867</v>
          </cell>
          <cell r="S387">
            <v>2.86</v>
          </cell>
        </row>
        <row r="388">
          <cell r="A388" t="str">
            <v xml:space="preserve">345.80 40201        </v>
          </cell>
          <cell r="B388">
            <v>57161</v>
          </cell>
          <cell r="C388">
            <v>200</v>
          </cell>
          <cell r="D388" t="str">
            <v xml:space="preserve">   SQ</v>
          </cell>
          <cell r="E388">
            <v>0</v>
          </cell>
          <cell r="F388">
            <v>10314735.98</v>
          </cell>
          <cell r="G388">
            <v>147398</v>
          </cell>
          <cell r="H388">
            <v>10167338</v>
          </cell>
          <cell r="I388">
            <v>299238</v>
          </cell>
          <cell r="J388">
            <v>2.9</v>
          </cell>
          <cell r="K388">
            <v>34.47</v>
          </cell>
          <cell r="L388" t="str">
            <v xml:space="preserve">               </v>
          </cell>
          <cell r="M388" t="str">
            <v xml:space="preserve">               </v>
          </cell>
          <cell r="N388" t="str">
            <v xml:space="preserve">               </v>
          </cell>
          <cell r="O388">
            <v>1.4</v>
          </cell>
          <cell r="P388">
            <v>0.5</v>
          </cell>
          <cell r="Q388">
            <v>147398</v>
          </cell>
          <cell r="R388">
            <v>295001</v>
          </cell>
          <cell r="S388">
            <v>2.86</v>
          </cell>
        </row>
        <row r="389">
          <cell r="A389" t="str">
            <v xml:space="preserve">345.80 40202        </v>
          </cell>
          <cell r="B389">
            <v>57161</v>
          </cell>
          <cell r="C389">
            <v>200</v>
          </cell>
          <cell r="D389" t="str">
            <v xml:space="preserve">   SQ</v>
          </cell>
          <cell r="E389">
            <v>0</v>
          </cell>
          <cell r="F389">
            <v>9018960.4100000001</v>
          </cell>
          <cell r="G389">
            <v>128881</v>
          </cell>
          <cell r="H389">
            <v>8890079</v>
          </cell>
          <cell r="I389">
            <v>261647</v>
          </cell>
          <cell r="J389">
            <v>2.9</v>
          </cell>
          <cell r="K389">
            <v>34.47</v>
          </cell>
          <cell r="L389" t="str">
            <v xml:space="preserve">               </v>
          </cell>
          <cell r="M389" t="str">
            <v xml:space="preserve">               </v>
          </cell>
          <cell r="N389" t="str">
            <v xml:space="preserve">               </v>
          </cell>
          <cell r="O389">
            <v>1.4</v>
          </cell>
          <cell r="P389">
            <v>0.5</v>
          </cell>
          <cell r="Q389">
            <v>128881</v>
          </cell>
          <cell r="R389">
            <v>257942</v>
          </cell>
          <cell r="S389">
            <v>2.86</v>
          </cell>
        </row>
        <row r="390">
          <cell r="A390" t="str">
            <v xml:space="preserve">345.80 40203        </v>
          </cell>
          <cell r="B390">
            <v>56795</v>
          </cell>
          <cell r="C390">
            <v>200</v>
          </cell>
          <cell r="D390" t="str">
            <v xml:space="preserve">   SQ</v>
          </cell>
          <cell r="E390">
            <v>0</v>
          </cell>
          <cell r="F390">
            <v>9006166.3399999999</v>
          </cell>
          <cell r="G390">
            <v>379013</v>
          </cell>
          <cell r="H390">
            <v>8627153</v>
          </cell>
          <cell r="I390">
            <v>269082</v>
          </cell>
          <cell r="J390">
            <v>2.99</v>
          </cell>
          <cell r="K390">
            <v>33.47</v>
          </cell>
          <cell r="L390" t="str">
            <v xml:space="preserve">               </v>
          </cell>
          <cell r="M390" t="str">
            <v xml:space="preserve">               </v>
          </cell>
          <cell r="N390" t="str">
            <v xml:space="preserve">               </v>
          </cell>
          <cell r="O390">
            <v>4.2</v>
          </cell>
          <cell r="P390">
            <v>1.5</v>
          </cell>
          <cell r="Q390">
            <v>379013</v>
          </cell>
          <cell r="R390">
            <v>257775</v>
          </cell>
          <cell r="S390">
            <v>2.86</v>
          </cell>
        </row>
        <row r="391">
          <cell r="A391" t="str">
            <v xml:space="preserve">345.80 40204        </v>
          </cell>
          <cell r="B391">
            <v>56795</v>
          </cell>
          <cell r="C391">
            <v>200</v>
          </cell>
          <cell r="D391" t="str">
            <v xml:space="preserve">   SQ</v>
          </cell>
          <cell r="E391">
            <v>0</v>
          </cell>
          <cell r="F391">
            <v>8800443.9299999997</v>
          </cell>
          <cell r="G391">
            <v>377187</v>
          </cell>
          <cell r="H391">
            <v>8423257</v>
          </cell>
          <cell r="I391">
            <v>262935</v>
          </cell>
          <cell r="J391">
            <v>2.99</v>
          </cell>
          <cell r="K391">
            <v>33.47</v>
          </cell>
          <cell r="L391" t="str">
            <v xml:space="preserve">               </v>
          </cell>
          <cell r="M391" t="str">
            <v xml:space="preserve">               </v>
          </cell>
          <cell r="N391" t="str">
            <v xml:space="preserve">               </v>
          </cell>
          <cell r="O391">
            <v>4.3</v>
          </cell>
          <cell r="P391">
            <v>1.5</v>
          </cell>
          <cell r="Q391">
            <v>377187</v>
          </cell>
          <cell r="R391">
            <v>251693</v>
          </cell>
          <cell r="S391">
            <v>2.86</v>
          </cell>
        </row>
        <row r="392">
          <cell r="A392" t="str">
            <v xml:space="preserve">345.80 40205        </v>
          </cell>
          <cell r="B392">
            <v>57161</v>
          </cell>
          <cell r="C392">
            <v>200</v>
          </cell>
          <cell r="D392" t="str">
            <v xml:space="preserve">   SQ</v>
          </cell>
          <cell r="E392">
            <v>0</v>
          </cell>
          <cell r="F392">
            <v>8865706.8699999992</v>
          </cell>
          <cell r="G392">
            <v>126691</v>
          </cell>
          <cell r="H392">
            <v>8739016</v>
          </cell>
          <cell r="I392">
            <v>257201</v>
          </cell>
          <cell r="J392">
            <v>2.9</v>
          </cell>
          <cell r="K392">
            <v>34.47</v>
          </cell>
          <cell r="L392" t="str">
            <v xml:space="preserve">               </v>
          </cell>
          <cell r="M392" t="str">
            <v xml:space="preserve">               </v>
          </cell>
          <cell r="N392" t="str">
            <v xml:space="preserve">               </v>
          </cell>
          <cell r="O392">
            <v>1.4</v>
          </cell>
          <cell r="P392">
            <v>0.5</v>
          </cell>
          <cell r="Q392">
            <v>126691</v>
          </cell>
          <cell r="R392">
            <v>253559</v>
          </cell>
          <cell r="S392">
            <v>2.86</v>
          </cell>
        </row>
        <row r="393">
          <cell r="A393" t="str">
            <v xml:space="preserve">345.80 40206        </v>
          </cell>
          <cell r="B393">
            <v>56795</v>
          </cell>
          <cell r="C393">
            <v>200</v>
          </cell>
          <cell r="D393" t="str">
            <v xml:space="preserve">   SQ</v>
          </cell>
          <cell r="E393">
            <v>0</v>
          </cell>
          <cell r="F393">
            <v>8513862.1400000006</v>
          </cell>
          <cell r="G393">
            <v>364904</v>
          </cell>
          <cell r="H393">
            <v>8148958</v>
          </cell>
          <cell r="I393">
            <v>254373</v>
          </cell>
          <cell r="J393">
            <v>2.99</v>
          </cell>
          <cell r="K393">
            <v>33.47</v>
          </cell>
          <cell r="L393" t="str">
            <v xml:space="preserve">               </v>
          </cell>
          <cell r="M393" t="str">
            <v xml:space="preserve">               </v>
          </cell>
          <cell r="N393" t="str">
            <v xml:space="preserve">               </v>
          </cell>
          <cell r="O393">
            <v>4.3</v>
          </cell>
          <cell r="P393">
            <v>1.5</v>
          </cell>
          <cell r="Q393">
            <v>364904</v>
          </cell>
          <cell r="R393">
            <v>243496</v>
          </cell>
          <cell r="S393">
            <v>2.86</v>
          </cell>
        </row>
        <row r="394">
          <cell r="A394" t="str">
            <v xml:space="preserve">345.80 40207        </v>
          </cell>
          <cell r="B394">
            <v>57161</v>
          </cell>
          <cell r="C394">
            <v>200</v>
          </cell>
          <cell r="D394" t="str">
            <v xml:space="preserve">   SQ</v>
          </cell>
          <cell r="E394">
            <v>0</v>
          </cell>
          <cell r="F394">
            <v>10027071.939999999</v>
          </cell>
          <cell r="G394">
            <v>143287</v>
          </cell>
          <cell r="H394">
            <v>9883785</v>
          </cell>
          <cell r="I394">
            <v>290893</v>
          </cell>
          <cell r="J394">
            <v>2.9</v>
          </cell>
          <cell r="K394">
            <v>34.47</v>
          </cell>
          <cell r="L394" t="str">
            <v xml:space="preserve">               </v>
          </cell>
          <cell r="M394" t="str">
            <v xml:space="preserve">               </v>
          </cell>
          <cell r="N394" t="str">
            <v xml:space="preserve">               </v>
          </cell>
          <cell r="O394">
            <v>1.4</v>
          </cell>
          <cell r="P394">
            <v>0.5</v>
          </cell>
          <cell r="Q394">
            <v>143287</v>
          </cell>
          <cell r="R394">
            <v>286774</v>
          </cell>
          <cell r="S394">
            <v>2.86</v>
          </cell>
        </row>
        <row r="395">
          <cell r="A395" t="str">
            <v xml:space="preserve">345.80 40208        </v>
          </cell>
          <cell r="B395">
            <v>57161</v>
          </cell>
          <cell r="C395">
            <v>200</v>
          </cell>
          <cell r="D395" t="str">
            <v xml:space="preserve">   SQ</v>
          </cell>
          <cell r="E395">
            <v>0</v>
          </cell>
          <cell r="F395">
            <v>8993523.7400000002</v>
          </cell>
          <cell r="G395">
            <v>128517</v>
          </cell>
          <cell r="H395">
            <v>8865007</v>
          </cell>
          <cell r="I395">
            <v>260909</v>
          </cell>
          <cell r="J395">
            <v>2.9</v>
          </cell>
          <cell r="K395">
            <v>34.47</v>
          </cell>
          <cell r="L395" t="str">
            <v xml:space="preserve">               </v>
          </cell>
          <cell r="M395" t="str">
            <v xml:space="preserve">               </v>
          </cell>
          <cell r="N395" t="str">
            <v xml:space="preserve">               </v>
          </cell>
          <cell r="O395">
            <v>1.4</v>
          </cell>
          <cell r="P395">
            <v>0.5</v>
          </cell>
          <cell r="Q395">
            <v>128517</v>
          </cell>
          <cell r="R395">
            <v>257215</v>
          </cell>
          <cell r="S395">
            <v>2.86</v>
          </cell>
        </row>
        <row r="396">
          <cell r="A396" t="str">
            <v xml:space="preserve">345.80 40209        </v>
          </cell>
          <cell r="B396">
            <v>57161</v>
          </cell>
          <cell r="C396">
            <v>200</v>
          </cell>
          <cell r="D396" t="str">
            <v xml:space="preserve">   SQ</v>
          </cell>
          <cell r="E396">
            <v>0</v>
          </cell>
          <cell r="F396">
            <v>9286338.5999999996</v>
          </cell>
          <cell r="G396">
            <v>132702</v>
          </cell>
          <cell r="H396">
            <v>9153637</v>
          </cell>
          <cell r="I396">
            <v>269403</v>
          </cell>
          <cell r="J396">
            <v>2.9</v>
          </cell>
          <cell r="K396">
            <v>34.47</v>
          </cell>
          <cell r="L396" t="str">
            <v xml:space="preserve">               </v>
          </cell>
          <cell r="M396" t="str">
            <v xml:space="preserve">               </v>
          </cell>
          <cell r="N396" t="str">
            <v xml:space="preserve">               </v>
          </cell>
          <cell r="O396">
            <v>1.4</v>
          </cell>
          <cell r="P396">
            <v>0.5</v>
          </cell>
          <cell r="Q396">
            <v>132702</v>
          </cell>
          <cell r="R396">
            <v>265589</v>
          </cell>
          <cell r="S396">
            <v>2.86</v>
          </cell>
        </row>
        <row r="397">
          <cell r="A397" t="str">
            <v xml:space="preserve">345.80 40211        </v>
          </cell>
          <cell r="B397">
            <v>57161</v>
          </cell>
          <cell r="C397">
            <v>200</v>
          </cell>
          <cell r="D397" t="str">
            <v xml:space="preserve">   SQ</v>
          </cell>
          <cell r="E397">
            <v>0</v>
          </cell>
          <cell r="F397">
            <v>8854744.7699999996</v>
          </cell>
          <cell r="G397">
            <v>126534</v>
          </cell>
          <cell r="H397">
            <v>8728211</v>
          </cell>
          <cell r="I397">
            <v>256883</v>
          </cell>
          <cell r="J397">
            <v>2.9</v>
          </cell>
          <cell r="K397">
            <v>34.47</v>
          </cell>
          <cell r="L397" t="str">
            <v xml:space="preserve">               </v>
          </cell>
          <cell r="M397" t="str">
            <v xml:space="preserve">               </v>
          </cell>
          <cell r="N397" t="str">
            <v xml:space="preserve">               </v>
          </cell>
          <cell r="O397">
            <v>1.4</v>
          </cell>
          <cell r="P397">
            <v>0.5</v>
          </cell>
          <cell r="Q397">
            <v>126534</v>
          </cell>
          <cell r="R397">
            <v>253246</v>
          </cell>
          <cell r="S397">
            <v>2.86</v>
          </cell>
        </row>
        <row r="398">
          <cell r="A398" t="str">
            <v xml:space="preserve">345.80 40901        </v>
          </cell>
          <cell r="B398">
            <v>56795</v>
          </cell>
          <cell r="C398">
            <v>200</v>
          </cell>
          <cell r="D398" t="str">
            <v xml:space="preserve">   SQ</v>
          </cell>
          <cell r="E398">
            <v>0</v>
          </cell>
          <cell r="F398">
            <v>12558821.48</v>
          </cell>
          <cell r="G398">
            <v>538271</v>
          </cell>
          <cell r="H398">
            <v>12020550</v>
          </cell>
          <cell r="I398">
            <v>375226</v>
          </cell>
          <cell r="J398">
            <v>2.99</v>
          </cell>
          <cell r="K398">
            <v>33.47</v>
          </cell>
          <cell r="L398" t="str">
            <v xml:space="preserve">               </v>
          </cell>
          <cell r="M398" t="str">
            <v xml:space="preserve">               </v>
          </cell>
          <cell r="N398" t="str">
            <v xml:space="preserve">               </v>
          </cell>
          <cell r="O398">
            <v>4.3</v>
          </cell>
          <cell r="P398">
            <v>1.5</v>
          </cell>
          <cell r="Q398">
            <v>538271</v>
          </cell>
          <cell r="R398">
            <v>359182</v>
          </cell>
          <cell r="S398">
            <v>2.86</v>
          </cell>
        </row>
        <row r="399">
          <cell r="A399" t="str">
            <v xml:space="preserve">345.80 40902        </v>
          </cell>
          <cell r="B399">
            <v>56795</v>
          </cell>
          <cell r="C399">
            <v>200</v>
          </cell>
          <cell r="D399" t="str">
            <v xml:space="preserve">   SQ</v>
          </cell>
          <cell r="E399">
            <v>0</v>
          </cell>
          <cell r="F399">
            <v>11918843.26</v>
          </cell>
          <cell r="G399">
            <v>510842</v>
          </cell>
          <cell r="H399">
            <v>11408001</v>
          </cell>
          <cell r="I399">
            <v>356105</v>
          </cell>
          <cell r="J399">
            <v>2.99</v>
          </cell>
          <cell r="K399">
            <v>33.47</v>
          </cell>
          <cell r="L399" t="str">
            <v xml:space="preserve">               </v>
          </cell>
          <cell r="M399" t="str">
            <v xml:space="preserve">               </v>
          </cell>
          <cell r="N399" t="str">
            <v xml:space="preserve">               </v>
          </cell>
          <cell r="O399">
            <v>4.3</v>
          </cell>
          <cell r="P399">
            <v>1.5</v>
          </cell>
          <cell r="Q399">
            <v>510842</v>
          </cell>
          <cell r="R399">
            <v>340879</v>
          </cell>
          <cell r="S399">
            <v>2.86</v>
          </cell>
        </row>
        <row r="400">
          <cell r="A400" t="str">
            <v xml:space="preserve">345.80 40903        </v>
          </cell>
          <cell r="B400">
            <v>56795</v>
          </cell>
          <cell r="C400">
            <v>200</v>
          </cell>
          <cell r="D400" t="str">
            <v xml:space="preserve">   SQ</v>
          </cell>
          <cell r="E400">
            <v>0</v>
          </cell>
          <cell r="F400">
            <v>12233839.970000001</v>
          </cell>
          <cell r="G400">
            <v>524114</v>
          </cell>
          <cell r="H400">
            <v>11709726</v>
          </cell>
          <cell r="I400">
            <v>365517</v>
          </cell>
          <cell r="J400">
            <v>2.99</v>
          </cell>
          <cell r="K400">
            <v>33.47</v>
          </cell>
          <cell r="L400" t="str">
            <v xml:space="preserve">               </v>
          </cell>
          <cell r="M400" t="str">
            <v xml:space="preserve">               </v>
          </cell>
          <cell r="N400" t="str">
            <v xml:space="preserve">               </v>
          </cell>
          <cell r="O400">
            <v>4.3</v>
          </cell>
          <cell r="P400">
            <v>1.5</v>
          </cell>
          <cell r="Q400">
            <v>524114</v>
          </cell>
          <cell r="R400">
            <v>349894</v>
          </cell>
          <cell r="S400">
            <v>2.86</v>
          </cell>
        </row>
        <row r="401">
          <cell r="A401" t="str">
            <v xml:space="preserve">345.80 40904        </v>
          </cell>
          <cell r="B401">
            <v>56795</v>
          </cell>
          <cell r="C401">
            <v>200</v>
          </cell>
          <cell r="D401" t="str">
            <v xml:space="preserve">   SQ</v>
          </cell>
          <cell r="E401">
            <v>0</v>
          </cell>
          <cell r="F401">
            <v>15836808.49</v>
          </cell>
          <cell r="G401">
            <v>678766</v>
          </cell>
          <cell r="H401">
            <v>15158042</v>
          </cell>
          <cell r="I401">
            <v>473164</v>
          </cell>
          <cell r="J401">
            <v>2.99</v>
          </cell>
          <cell r="K401">
            <v>33.47</v>
          </cell>
          <cell r="L401" t="str">
            <v xml:space="preserve">               </v>
          </cell>
          <cell r="M401" t="str">
            <v xml:space="preserve">               </v>
          </cell>
          <cell r="N401" t="str">
            <v xml:space="preserve">               </v>
          </cell>
          <cell r="O401">
            <v>4.3</v>
          </cell>
          <cell r="P401">
            <v>1.5</v>
          </cell>
          <cell r="Q401">
            <v>678766</v>
          </cell>
          <cell r="R401">
            <v>452933</v>
          </cell>
          <cell r="S401">
            <v>2.86</v>
          </cell>
        </row>
        <row r="402">
          <cell r="A402" t="str">
            <v xml:space="preserve">345.80 40905        </v>
          </cell>
          <cell r="B402">
            <v>56795</v>
          </cell>
          <cell r="C402">
            <v>200</v>
          </cell>
          <cell r="D402" t="str">
            <v xml:space="preserve">   SQ</v>
          </cell>
          <cell r="E402">
            <v>0</v>
          </cell>
          <cell r="F402">
            <v>9162083.3300000001</v>
          </cell>
          <cell r="G402">
            <v>392687</v>
          </cell>
          <cell r="H402">
            <v>8769396</v>
          </cell>
          <cell r="I402">
            <v>273740</v>
          </cell>
          <cell r="J402">
            <v>2.99</v>
          </cell>
          <cell r="K402">
            <v>33.47</v>
          </cell>
          <cell r="L402" t="str">
            <v xml:space="preserve">               </v>
          </cell>
          <cell r="M402" t="str">
            <v xml:space="preserve">               </v>
          </cell>
          <cell r="N402" t="str">
            <v xml:space="preserve">               </v>
          </cell>
          <cell r="O402">
            <v>4.3</v>
          </cell>
          <cell r="P402">
            <v>1.5</v>
          </cell>
          <cell r="Q402">
            <v>392687</v>
          </cell>
          <cell r="R402">
            <v>262036</v>
          </cell>
          <cell r="S402">
            <v>2.86</v>
          </cell>
        </row>
        <row r="403">
          <cell r="A403" t="str">
            <v xml:space="preserve">345.80 40906        </v>
          </cell>
          <cell r="B403">
            <v>56795</v>
          </cell>
          <cell r="C403">
            <v>200</v>
          </cell>
          <cell r="D403" t="str">
            <v xml:space="preserve">   SQ</v>
          </cell>
          <cell r="E403">
            <v>0</v>
          </cell>
          <cell r="F403">
            <v>8887383.8300000001</v>
          </cell>
          <cell r="G403">
            <v>380913</v>
          </cell>
          <cell r="H403">
            <v>8506471</v>
          </cell>
          <cell r="I403">
            <v>265533</v>
          </cell>
          <cell r="J403">
            <v>2.99</v>
          </cell>
          <cell r="K403">
            <v>33.47</v>
          </cell>
          <cell r="L403" t="str">
            <v xml:space="preserve">               </v>
          </cell>
          <cell r="M403" t="str">
            <v xml:space="preserve">               </v>
          </cell>
          <cell r="N403" t="str">
            <v xml:space="preserve">               </v>
          </cell>
          <cell r="O403">
            <v>4.3</v>
          </cell>
          <cell r="P403">
            <v>1.5</v>
          </cell>
          <cell r="Q403">
            <v>380913</v>
          </cell>
          <cell r="R403">
            <v>254179</v>
          </cell>
          <cell r="S403">
            <v>2.86</v>
          </cell>
        </row>
        <row r="404">
          <cell r="A404" t="str">
            <v xml:space="preserve">345.80 40921        </v>
          </cell>
          <cell r="B404">
            <v>57161</v>
          </cell>
          <cell r="C404">
            <v>200</v>
          </cell>
          <cell r="D404" t="str">
            <v xml:space="preserve">   SQ</v>
          </cell>
          <cell r="E404">
            <v>0</v>
          </cell>
          <cell r="F404">
            <v>66301046</v>
          </cell>
          <cell r="G404">
            <v>947442</v>
          </cell>
          <cell r="H404">
            <v>65353604</v>
          </cell>
          <cell r="I404">
            <v>1923442</v>
          </cell>
          <cell r="J404">
            <v>2.9</v>
          </cell>
          <cell r="K404">
            <v>34.47</v>
          </cell>
          <cell r="L404" t="str">
            <v xml:space="preserve">               </v>
          </cell>
          <cell r="M404" t="str">
            <v xml:space="preserve">               </v>
          </cell>
          <cell r="N404" t="str">
            <v xml:space="preserve">               </v>
          </cell>
          <cell r="O404">
            <v>1.4</v>
          </cell>
          <cell r="P404">
            <v>0.5</v>
          </cell>
          <cell r="Q404">
            <v>947442</v>
          </cell>
          <cell r="R404">
            <v>1896210</v>
          </cell>
          <cell r="S404">
            <v>2.86</v>
          </cell>
        </row>
        <row r="405">
          <cell r="A405" t="str">
            <v xml:space="preserve">345.80 49010        </v>
          </cell>
          <cell r="B405">
            <v>56795</v>
          </cell>
          <cell r="C405">
            <v>200</v>
          </cell>
          <cell r="D405" t="str">
            <v xml:space="preserve">   SQ</v>
          </cell>
          <cell r="E405">
            <v>0</v>
          </cell>
          <cell r="F405">
            <v>10931260.189999999</v>
          </cell>
          <cell r="G405">
            <v>464157</v>
          </cell>
          <cell r="H405">
            <v>10467103</v>
          </cell>
          <cell r="I405">
            <v>326599</v>
          </cell>
          <cell r="J405">
            <v>2.99</v>
          </cell>
          <cell r="K405">
            <v>33.47</v>
          </cell>
          <cell r="L405" t="str">
            <v xml:space="preserve">               </v>
          </cell>
          <cell r="M405" t="str">
            <v xml:space="preserve">               </v>
          </cell>
          <cell r="N405" t="str">
            <v xml:space="preserve">               </v>
          </cell>
          <cell r="O405">
            <v>4.2</v>
          </cell>
          <cell r="P405">
            <v>1.5</v>
          </cell>
          <cell r="Q405">
            <v>464157</v>
          </cell>
          <cell r="R405">
            <v>312758</v>
          </cell>
          <cell r="S405">
            <v>2.86</v>
          </cell>
        </row>
        <row r="406">
          <cell r="A406" t="str">
            <v xml:space="preserve">345.80 49020        </v>
          </cell>
          <cell r="B406">
            <v>57161</v>
          </cell>
          <cell r="C406">
            <v>200</v>
          </cell>
          <cell r="D406" t="str">
            <v xml:space="preserve">   SQ</v>
          </cell>
          <cell r="E406">
            <v>0</v>
          </cell>
          <cell r="F406">
            <v>11130220.68</v>
          </cell>
          <cell r="G406">
            <v>159051</v>
          </cell>
          <cell r="H406">
            <v>10971170</v>
          </cell>
          <cell r="I406">
            <v>322896</v>
          </cell>
          <cell r="J406">
            <v>2.9</v>
          </cell>
          <cell r="K406">
            <v>34.47</v>
          </cell>
          <cell r="L406" t="str">
            <v xml:space="preserve">               </v>
          </cell>
          <cell r="M406" t="str">
            <v xml:space="preserve">               </v>
          </cell>
          <cell r="N406" t="str">
            <v xml:space="preserve">               </v>
          </cell>
          <cell r="O406">
            <v>1.4</v>
          </cell>
          <cell r="P406">
            <v>0.5</v>
          </cell>
          <cell r="Q406">
            <v>159051</v>
          </cell>
          <cell r="R406">
            <v>318324</v>
          </cell>
          <cell r="S406">
            <v>2.86</v>
          </cell>
        </row>
        <row r="407">
          <cell r="A407" t="str">
            <v xml:space="preserve">345.80 49030        </v>
          </cell>
          <cell r="B407">
            <v>57161</v>
          </cell>
          <cell r="C407">
            <v>200</v>
          </cell>
          <cell r="D407" t="str">
            <v xml:space="preserve">   SQ</v>
          </cell>
          <cell r="E407">
            <v>0</v>
          </cell>
          <cell r="F407">
            <v>11952111.48</v>
          </cell>
          <cell r="G407">
            <v>170796</v>
          </cell>
          <cell r="H407">
            <v>11781315</v>
          </cell>
          <cell r="I407">
            <v>346740</v>
          </cell>
          <cell r="J407">
            <v>2.9</v>
          </cell>
          <cell r="K407">
            <v>34.47</v>
          </cell>
          <cell r="L407" t="str">
            <v xml:space="preserve">               </v>
          </cell>
          <cell r="M407" t="str">
            <v xml:space="preserve">               </v>
          </cell>
          <cell r="N407" t="str">
            <v xml:space="preserve">               </v>
          </cell>
          <cell r="O407">
            <v>1.4</v>
          </cell>
          <cell r="P407">
            <v>0.5</v>
          </cell>
          <cell r="Q407">
            <v>170796</v>
          </cell>
          <cell r="R407">
            <v>341830</v>
          </cell>
          <cell r="S407">
            <v>2.86</v>
          </cell>
        </row>
        <row r="408">
          <cell r="A408" t="str">
            <v xml:space="preserve">345.80 49902        </v>
          </cell>
          <cell r="B408">
            <v>56065</v>
          </cell>
          <cell r="C408">
            <v>200</v>
          </cell>
          <cell r="D408" t="str">
            <v xml:space="preserve">   SQ</v>
          </cell>
          <cell r="E408">
            <v>0</v>
          </cell>
          <cell r="F408">
            <v>4369074.3099999996</v>
          </cell>
          <cell r="G408">
            <v>322408</v>
          </cell>
          <cell r="H408">
            <v>4046666</v>
          </cell>
          <cell r="I408">
            <v>138657</v>
          </cell>
          <cell r="J408">
            <v>3.17</v>
          </cell>
          <cell r="K408">
            <v>31.51</v>
          </cell>
          <cell r="L408" t="str">
            <v xml:space="preserve">               </v>
          </cell>
          <cell r="M408" t="str">
            <v xml:space="preserve">               </v>
          </cell>
          <cell r="N408" t="str">
            <v xml:space="preserve">               </v>
          </cell>
          <cell r="O408">
            <v>7.4</v>
          </cell>
          <cell r="P408">
            <v>2.6</v>
          </cell>
          <cell r="Q408">
            <v>322408</v>
          </cell>
          <cell r="R408">
            <v>128439</v>
          </cell>
          <cell r="S408">
            <v>2.94</v>
          </cell>
        </row>
        <row r="409">
          <cell r="A409" t="str">
            <v xml:space="preserve">345.80 49903        </v>
          </cell>
          <cell r="B409">
            <v>55334</v>
          </cell>
          <cell r="C409">
            <v>200</v>
          </cell>
          <cell r="D409" t="str">
            <v xml:space="preserve">   SQ</v>
          </cell>
          <cell r="E409">
            <v>0</v>
          </cell>
          <cell r="F409">
            <v>5939006.1200000001</v>
          </cell>
          <cell r="G409">
            <v>931614</v>
          </cell>
          <cell r="H409">
            <v>5007392</v>
          </cell>
          <cell r="I409">
            <v>201527</v>
          </cell>
          <cell r="J409">
            <v>3.39</v>
          </cell>
          <cell r="K409">
            <v>29.47</v>
          </cell>
          <cell r="L409" t="str">
            <v xml:space="preserve">               </v>
          </cell>
          <cell r="M409" t="str">
            <v xml:space="preserve">               </v>
          </cell>
          <cell r="N409" t="str">
            <v xml:space="preserve">               </v>
          </cell>
          <cell r="O409">
            <v>15.7</v>
          </cell>
          <cell r="P409">
            <v>5.5</v>
          </cell>
          <cell r="Q409">
            <v>931614</v>
          </cell>
          <cell r="R409">
            <v>169911</v>
          </cell>
          <cell r="S409">
            <v>2.86</v>
          </cell>
        </row>
        <row r="410">
          <cell r="A410" t="str">
            <v xml:space="preserve">346.00 30101        </v>
          </cell>
          <cell r="B410">
            <v>48029</v>
          </cell>
          <cell r="C410">
            <v>60</v>
          </cell>
          <cell r="D410" t="str">
            <v xml:space="preserve">   R1</v>
          </cell>
          <cell r="E410">
            <v>-1</v>
          </cell>
          <cell r="F410">
            <v>61429.77</v>
          </cell>
          <cell r="G410">
            <v>46383</v>
          </cell>
          <cell r="H410">
            <v>15661</v>
          </cell>
          <cell r="I410">
            <v>6886</v>
          </cell>
          <cell r="J410">
            <v>11.21</v>
          </cell>
          <cell r="K410">
            <v>9.01</v>
          </cell>
          <cell r="L410" t="str">
            <v xml:space="preserve">               </v>
          </cell>
          <cell r="M410" t="str">
            <v xml:space="preserve">               </v>
          </cell>
          <cell r="N410" t="str">
            <v xml:space="preserve">               </v>
          </cell>
          <cell r="O410">
            <v>75.5</v>
          </cell>
          <cell r="P410">
            <v>36.1</v>
          </cell>
          <cell r="Q410">
            <v>46383</v>
          </cell>
          <cell r="R410">
            <v>1738</v>
          </cell>
          <cell r="S410">
            <v>2.83</v>
          </cell>
        </row>
        <row r="411">
          <cell r="A411" t="str">
            <v xml:space="preserve">346.00 30203        </v>
          </cell>
          <cell r="B411">
            <v>57161</v>
          </cell>
          <cell r="C411">
            <v>60</v>
          </cell>
          <cell r="D411" t="str">
            <v xml:space="preserve">   R1</v>
          </cell>
          <cell r="E411">
            <v>-1</v>
          </cell>
          <cell r="F411">
            <v>1201369.22</v>
          </cell>
          <cell r="G411">
            <v>136868</v>
          </cell>
          <cell r="H411">
            <v>1076515</v>
          </cell>
          <cell r="I411">
            <v>39293</v>
          </cell>
          <cell r="J411">
            <v>3.27</v>
          </cell>
          <cell r="K411">
            <v>30.88</v>
          </cell>
          <cell r="L411" t="str">
            <v xml:space="preserve">               </v>
          </cell>
          <cell r="M411" t="str">
            <v xml:space="preserve">               </v>
          </cell>
          <cell r="N411" t="str">
            <v xml:space="preserve">               </v>
          </cell>
          <cell r="O411">
            <v>11.4</v>
          </cell>
          <cell r="P411">
            <v>4.7</v>
          </cell>
          <cell r="Q411">
            <v>136868</v>
          </cell>
          <cell r="R411">
            <v>34856</v>
          </cell>
          <cell r="S411">
            <v>2.9</v>
          </cell>
        </row>
        <row r="412">
          <cell r="A412" t="str">
            <v xml:space="preserve">346.00 30300        </v>
          </cell>
          <cell r="B412">
            <v>56065</v>
          </cell>
          <cell r="C412">
            <v>60</v>
          </cell>
          <cell r="D412" t="str">
            <v xml:space="preserve">   R1</v>
          </cell>
          <cell r="E412">
            <v>-1</v>
          </cell>
          <cell r="F412">
            <v>1242398.81</v>
          </cell>
          <cell r="G412">
            <v>312103</v>
          </cell>
          <cell r="H412">
            <v>942720</v>
          </cell>
          <cell r="I412">
            <v>45105</v>
          </cell>
          <cell r="J412">
            <v>3.63</v>
          </cell>
          <cell r="K412">
            <v>27.82</v>
          </cell>
          <cell r="L412" t="str">
            <v xml:space="preserve">               </v>
          </cell>
          <cell r="M412" t="str">
            <v xml:space="preserve">               </v>
          </cell>
          <cell r="N412" t="str">
            <v xml:space="preserve">               </v>
          </cell>
          <cell r="O412">
            <v>25.1</v>
          </cell>
          <cell r="P412">
            <v>14.1</v>
          </cell>
          <cell r="Q412">
            <v>312103</v>
          </cell>
          <cell r="R412">
            <v>33883</v>
          </cell>
          <cell r="S412">
            <v>2.73</v>
          </cell>
        </row>
        <row r="413">
          <cell r="A413" t="str">
            <v xml:space="preserve">346.00 30301        </v>
          </cell>
          <cell r="B413">
            <v>56065</v>
          </cell>
          <cell r="C413">
            <v>60</v>
          </cell>
          <cell r="D413" t="str">
            <v xml:space="preserve">   R1</v>
          </cell>
          <cell r="E413">
            <v>-1</v>
          </cell>
          <cell r="F413">
            <v>4154211.4</v>
          </cell>
          <cell r="G413">
            <v>1183173</v>
          </cell>
          <cell r="H413">
            <v>3012581</v>
          </cell>
          <cell r="I413">
            <v>150764</v>
          </cell>
          <cell r="J413">
            <v>3.63</v>
          </cell>
          <cell r="K413">
            <v>27.83</v>
          </cell>
          <cell r="L413" t="str">
            <v xml:space="preserve">               </v>
          </cell>
          <cell r="M413" t="str">
            <v xml:space="preserve">               </v>
          </cell>
          <cell r="N413" t="str">
            <v xml:space="preserve">               </v>
          </cell>
          <cell r="O413">
            <v>28.5</v>
          </cell>
          <cell r="P413">
            <v>14.7</v>
          </cell>
          <cell r="Q413">
            <v>1183173</v>
          </cell>
          <cell r="R413">
            <v>108242</v>
          </cell>
          <cell r="S413">
            <v>2.61</v>
          </cell>
        </row>
        <row r="414">
          <cell r="A414" t="str">
            <v xml:space="preserve">346.00 30302        </v>
          </cell>
          <cell r="B414">
            <v>52412</v>
          </cell>
          <cell r="C414">
            <v>60</v>
          </cell>
          <cell r="D414" t="str">
            <v xml:space="preserve">   R1</v>
          </cell>
          <cell r="E414">
            <v>-1</v>
          </cell>
          <cell r="F414">
            <v>1651448.38</v>
          </cell>
          <cell r="G414">
            <v>262143</v>
          </cell>
          <cell r="H414">
            <v>1405820</v>
          </cell>
          <cell r="I414">
            <v>82409</v>
          </cell>
          <cell r="J414">
            <v>4.99</v>
          </cell>
          <cell r="K414">
            <v>20.239999999999998</v>
          </cell>
          <cell r="L414" t="str">
            <v xml:space="preserve">               </v>
          </cell>
          <cell r="M414" t="str">
            <v xml:space="preserve">               </v>
          </cell>
          <cell r="N414" t="str">
            <v xml:space="preserve">               </v>
          </cell>
          <cell r="O414">
            <v>15.9</v>
          </cell>
          <cell r="P414">
            <v>4.5</v>
          </cell>
          <cell r="Q414">
            <v>262143</v>
          </cell>
          <cell r="R414">
            <v>69461</v>
          </cell>
          <cell r="S414">
            <v>4.21</v>
          </cell>
        </row>
        <row r="415">
          <cell r="A415" t="str">
            <v xml:space="preserve">346.00 30303        </v>
          </cell>
          <cell r="B415">
            <v>57161</v>
          </cell>
          <cell r="C415">
            <v>60</v>
          </cell>
          <cell r="D415" t="str">
            <v xml:space="preserve">   R1</v>
          </cell>
          <cell r="E415">
            <v>-1</v>
          </cell>
          <cell r="F415">
            <v>1011200.11</v>
          </cell>
          <cell r="G415">
            <v>123289</v>
          </cell>
          <cell r="H415">
            <v>898023</v>
          </cell>
          <cell r="I415">
            <v>33106</v>
          </cell>
          <cell r="J415">
            <v>3.27</v>
          </cell>
          <cell r="K415">
            <v>30.85</v>
          </cell>
          <cell r="L415" t="str">
            <v xml:space="preserve">               </v>
          </cell>
          <cell r="M415" t="str">
            <v xml:space="preserve">               </v>
          </cell>
          <cell r="N415" t="str">
            <v xml:space="preserve">               </v>
          </cell>
          <cell r="O415">
            <v>12.2</v>
          </cell>
          <cell r="P415">
            <v>5</v>
          </cell>
          <cell r="Q415">
            <v>123289</v>
          </cell>
          <cell r="R415">
            <v>29111</v>
          </cell>
          <cell r="S415">
            <v>2.88</v>
          </cell>
        </row>
        <row r="416">
          <cell r="A416" t="str">
            <v xml:space="preserve">346.00 30401        </v>
          </cell>
          <cell r="B416">
            <v>56795</v>
          </cell>
          <cell r="C416">
            <v>60</v>
          </cell>
          <cell r="D416" t="str">
            <v xml:space="preserve">   R1</v>
          </cell>
          <cell r="E416">
            <v>-1</v>
          </cell>
          <cell r="F416">
            <v>14348584.83</v>
          </cell>
          <cell r="G416">
            <v>4537076</v>
          </cell>
          <cell r="H416">
            <v>9954995</v>
          </cell>
          <cell r="I416">
            <v>502499</v>
          </cell>
          <cell r="J416">
            <v>3.5</v>
          </cell>
          <cell r="K416">
            <v>28.84</v>
          </cell>
          <cell r="L416" t="str">
            <v xml:space="preserve">               </v>
          </cell>
          <cell r="M416" t="str">
            <v xml:space="preserve">               </v>
          </cell>
          <cell r="N416" t="str">
            <v xml:space="preserve">               </v>
          </cell>
          <cell r="O416">
            <v>31.6</v>
          </cell>
          <cell r="P416">
            <v>17.7</v>
          </cell>
          <cell r="Q416">
            <v>4537076</v>
          </cell>
          <cell r="R416">
            <v>345141</v>
          </cell>
          <cell r="S416">
            <v>2.41</v>
          </cell>
        </row>
        <row r="417">
          <cell r="A417" t="str">
            <v xml:space="preserve">346.00 30500        </v>
          </cell>
          <cell r="B417">
            <v>56795</v>
          </cell>
          <cell r="C417">
            <v>60</v>
          </cell>
          <cell r="D417" t="str">
            <v xml:space="preserve">   R1</v>
          </cell>
          <cell r="E417">
            <v>-1</v>
          </cell>
          <cell r="F417">
            <v>5794125.7699999996</v>
          </cell>
          <cell r="G417">
            <v>1777251</v>
          </cell>
          <cell r="H417">
            <v>4074816</v>
          </cell>
          <cell r="I417">
            <v>203056</v>
          </cell>
          <cell r="J417">
            <v>3.5</v>
          </cell>
          <cell r="K417">
            <v>28.82</v>
          </cell>
          <cell r="L417" t="str">
            <v xml:space="preserve">               </v>
          </cell>
          <cell r="M417" t="str">
            <v xml:space="preserve">               </v>
          </cell>
          <cell r="N417" t="str">
            <v xml:space="preserve">               </v>
          </cell>
          <cell r="O417">
            <v>30.7</v>
          </cell>
          <cell r="P417">
            <v>18.5</v>
          </cell>
          <cell r="Q417">
            <v>1777251</v>
          </cell>
          <cell r="R417">
            <v>141412</v>
          </cell>
          <cell r="S417">
            <v>2.44</v>
          </cell>
        </row>
        <row r="418">
          <cell r="A418" t="str">
            <v xml:space="preserve">346.00 30502        </v>
          </cell>
          <cell r="B418">
            <v>52778</v>
          </cell>
          <cell r="C418">
            <v>60</v>
          </cell>
          <cell r="D418" t="str">
            <v xml:space="preserve">   R1</v>
          </cell>
          <cell r="E418">
            <v>-1</v>
          </cell>
          <cell r="F418">
            <v>668814.82999999996</v>
          </cell>
          <cell r="G418">
            <v>265065</v>
          </cell>
          <cell r="H418">
            <v>410438</v>
          </cell>
          <cell r="I418">
            <v>32919</v>
          </cell>
          <cell r="J418">
            <v>4.92</v>
          </cell>
          <cell r="K418">
            <v>20.52</v>
          </cell>
          <cell r="L418" t="str">
            <v xml:space="preserve">               </v>
          </cell>
          <cell r="M418" t="str">
            <v xml:space="preserve">               </v>
          </cell>
          <cell r="N418" t="str">
            <v xml:space="preserve">               </v>
          </cell>
          <cell r="O418">
            <v>39.6</v>
          </cell>
          <cell r="P418">
            <v>19.399999999999999</v>
          </cell>
          <cell r="Q418">
            <v>265065</v>
          </cell>
          <cell r="R418">
            <v>20002</v>
          </cell>
          <cell r="S418">
            <v>2.99</v>
          </cell>
        </row>
        <row r="419">
          <cell r="A419" t="str">
            <v xml:space="preserve">346.00 30503        </v>
          </cell>
          <cell r="B419">
            <v>52778</v>
          </cell>
          <cell r="C419">
            <v>60</v>
          </cell>
          <cell r="D419" t="str">
            <v xml:space="preserve">   R1</v>
          </cell>
          <cell r="E419">
            <v>-1</v>
          </cell>
          <cell r="F419">
            <v>750123.28</v>
          </cell>
          <cell r="G419">
            <v>271043</v>
          </cell>
          <cell r="H419">
            <v>486582</v>
          </cell>
          <cell r="I419">
            <v>36707</v>
          </cell>
          <cell r="J419">
            <v>4.8899999999999997</v>
          </cell>
          <cell r="K419">
            <v>20.64</v>
          </cell>
          <cell r="L419" t="str">
            <v xml:space="preserve">               </v>
          </cell>
          <cell r="M419" t="str">
            <v xml:space="preserve">               </v>
          </cell>
          <cell r="N419" t="str">
            <v xml:space="preserve">               </v>
          </cell>
          <cell r="O419">
            <v>36.1</v>
          </cell>
          <cell r="P419">
            <v>16.899999999999999</v>
          </cell>
          <cell r="Q419">
            <v>271043</v>
          </cell>
          <cell r="R419">
            <v>23571</v>
          </cell>
          <cell r="S419">
            <v>3.14</v>
          </cell>
        </row>
        <row r="420">
          <cell r="A420" t="str">
            <v xml:space="preserve">346.00 30504        </v>
          </cell>
          <cell r="B420">
            <v>56795</v>
          </cell>
          <cell r="C420">
            <v>60</v>
          </cell>
          <cell r="D420" t="str">
            <v xml:space="preserve">   R1</v>
          </cell>
          <cell r="E420">
            <v>-1</v>
          </cell>
          <cell r="F420">
            <v>5238253.17</v>
          </cell>
          <cell r="G420">
            <v>1456598</v>
          </cell>
          <cell r="H420">
            <v>3834038</v>
          </cell>
          <cell r="I420">
            <v>180753</v>
          </cell>
          <cell r="J420">
            <v>3.45</v>
          </cell>
          <cell r="K420">
            <v>29.27</v>
          </cell>
          <cell r="L420" t="str">
            <v xml:space="preserve">               </v>
          </cell>
          <cell r="M420" t="str">
            <v xml:space="preserve">               </v>
          </cell>
          <cell r="N420" t="str">
            <v xml:space="preserve">               </v>
          </cell>
          <cell r="O420">
            <v>27.8</v>
          </cell>
          <cell r="P420">
            <v>14.2</v>
          </cell>
          <cell r="Q420">
            <v>1456598</v>
          </cell>
          <cell r="R420">
            <v>131009</v>
          </cell>
          <cell r="S420">
            <v>2.5</v>
          </cell>
        </row>
        <row r="421">
          <cell r="A421" t="str">
            <v xml:space="preserve">346.00 30700        </v>
          </cell>
          <cell r="B421">
            <v>56065</v>
          </cell>
          <cell r="C421">
            <v>60</v>
          </cell>
          <cell r="D421" t="str">
            <v xml:space="preserve">   R1</v>
          </cell>
          <cell r="E421">
            <v>-1</v>
          </cell>
          <cell r="F421">
            <v>2668352.65</v>
          </cell>
          <cell r="G421">
            <v>673536</v>
          </cell>
          <cell r="H421">
            <v>2021500</v>
          </cell>
          <cell r="I421">
            <v>96423</v>
          </cell>
          <cell r="J421">
            <v>3.61</v>
          </cell>
          <cell r="K421">
            <v>27.95</v>
          </cell>
          <cell r="L421" t="str">
            <v xml:space="preserve">               </v>
          </cell>
          <cell r="M421" t="str">
            <v xml:space="preserve">               </v>
          </cell>
          <cell r="N421" t="str">
            <v xml:space="preserve">               </v>
          </cell>
          <cell r="O421">
            <v>25.2</v>
          </cell>
          <cell r="P421">
            <v>12.9</v>
          </cell>
          <cell r="Q421">
            <v>673536</v>
          </cell>
          <cell r="R421">
            <v>72330</v>
          </cell>
          <cell r="S421">
            <v>2.71</v>
          </cell>
        </row>
        <row r="422">
          <cell r="A422" t="str">
            <v xml:space="preserve">346.00 30701        </v>
          </cell>
          <cell r="B422">
            <v>56065</v>
          </cell>
          <cell r="C422">
            <v>60</v>
          </cell>
          <cell r="D422" t="str">
            <v xml:space="preserve">   R1</v>
          </cell>
          <cell r="E422">
            <v>-1</v>
          </cell>
          <cell r="F422">
            <v>3463144</v>
          </cell>
          <cell r="G422">
            <v>1130105</v>
          </cell>
          <cell r="H422">
            <v>2367670</v>
          </cell>
          <cell r="I422">
            <v>126869</v>
          </cell>
          <cell r="J422">
            <v>3.66</v>
          </cell>
          <cell r="K422">
            <v>27.57</v>
          </cell>
          <cell r="L422" t="str">
            <v xml:space="preserve">               </v>
          </cell>
          <cell r="M422" t="str">
            <v xml:space="preserve">               </v>
          </cell>
          <cell r="N422" t="str">
            <v xml:space="preserve">               </v>
          </cell>
          <cell r="O422">
            <v>32.6</v>
          </cell>
          <cell r="P422">
            <v>16.7</v>
          </cell>
          <cell r="Q422">
            <v>1130105</v>
          </cell>
          <cell r="R422">
            <v>85863</v>
          </cell>
          <cell r="S422">
            <v>2.48</v>
          </cell>
        </row>
        <row r="423">
          <cell r="A423" t="str">
            <v xml:space="preserve">346.00 30702        </v>
          </cell>
          <cell r="B423">
            <v>55700</v>
          </cell>
          <cell r="C423">
            <v>60</v>
          </cell>
          <cell r="D423" t="str">
            <v xml:space="preserve">   R1</v>
          </cell>
          <cell r="E423">
            <v>-1</v>
          </cell>
          <cell r="F423">
            <v>2851190.7</v>
          </cell>
          <cell r="G423">
            <v>994779</v>
          </cell>
          <cell r="H423">
            <v>1884924</v>
          </cell>
          <cell r="I423">
            <v>107693</v>
          </cell>
          <cell r="J423">
            <v>3.78</v>
          </cell>
          <cell r="K423">
            <v>26.74</v>
          </cell>
          <cell r="L423" t="str">
            <v xml:space="preserve">               </v>
          </cell>
          <cell r="M423" t="str">
            <v xml:space="preserve">               </v>
          </cell>
          <cell r="N423" t="str">
            <v xml:space="preserve">               </v>
          </cell>
          <cell r="O423">
            <v>34.9</v>
          </cell>
          <cell r="P423">
            <v>17.899999999999999</v>
          </cell>
          <cell r="Q423">
            <v>994779</v>
          </cell>
          <cell r="R423">
            <v>70492</v>
          </cell>
          <cell r="S423">
            <v>2.4700000000000002</v>
          </cell>
        </row>
        <row r="424">
          <cell r="A424" t="str">
            <v xml:space="preserve">346.00 30801        </v>
          </cell>
          <cell r="B424">
            <v>57526</v>
          </cell>
          <cell r="C424">
            <v>60</v>
          </cell>
          <cell r="D424" t="str">
            <v xml:space="preserve">   R1</v>
          </cell>
          <cell r="E424">
            <v>-1</v>
          </cell>
          <cell r="F424">
            <v>13739186.859999999</v>
          </cell>
          <cell r="G424">
            <v>3362179</v>
          </cell>
          <cell r="H424">
            <v>10514400</v>
          </cell>
          <cell r="I424">
            <v>449517</v>
          </cell>
          <cell r="J424">
            <v>3.27</v>
          </cell>
          <cell r="K424">
            <v>30.87</v>
          </cell>
          <cell r="L424" t="str">
            <v xml:space="preserve">               </v>
          </cell>
          <cell r="M424" t="str">
            <v xml:space="preserve">               </v>
          </cell>
          <cell r="N424" t="str">
            <v xml:space="preserve">               </v>
          </cell>
          <cell r="O424">
            <v>24.5</v>
          </cell>
          <cell r="P424">
            <v>12.6</v>
          </cell>
          <cell r="Q424">
            <v>3362179</v>
          </cell>
          <cell r="R424">
            <v>340586</v>
          </cell>
          <cell r="S424">
            <v>2.48</v>
          </cell>
        </row>
        <row r="425">
          <cell r="A425" t="str">
            <v xml:space="preserve">346.00 30900        </v>
          </cell>
          <cell r="B425">
            <v>58987</v>
          </cell>
          <cell r="C425">
            <v>60</v>
          </cell>
          <cell r="D425" t="str">
            <v xml:space="preserve">   R1</v>
          </cell>
          <cell r="E425">
            <v>-1</v>
          </cell>
          <cell r="F425">
            <v>2045749.9</v>
          </cell>
          <cell r="G425">
            <v>239864</v>
          </cell>
          <cell r="H425">
            <v>1826343</v>
          </cell>
          <cell r="I425">
            <v>59838</v>
          </cell>
          <cell r="J425">
            <v>2.92</v>
          </cell>
          <cell r="K425">
            <v>34.53</v>
          </cell>
          <cell r="L425" t="str">
            <v xml:space="preserve">               </v>
          </cell>
          <cell r="M425" t="str">
            <v xml:space="preserve">               </v>
          </cell>
          <cell r="N425" t="str">
            <v xml:space="preserve">               </v>
          </cell>
          <cell r="O425">
            <v>11.7</v>
          </cell>
          <cell r="P425">
            <v>5.7</v>
          </cell>
          <cell r="Q425">
            <v>239864</v>
          </cell>
          <cell r="R425">
            <v>52896</v>
          </cell>
          <cell r="S425">
            <v>2.59</v>
          </cell>
        </row>
        <row r="426">
          <cell r="A426" t="str">
            <v xml:space="preserve">346.00 30901        </v>
          </cell>
          <cell r="B426">
            <v>58256</v>
          </cell>
          <cell r="C426">
            <v>60</v>
          </cell>
          <cell r="D426" t="str">
            <v xml:space="preserve">   R1</v>
          </cell>
          <cell r="E426">
            <v>-1</v>
          </cell>
          <cell r="F426">
            <v>8709637.5199999996</v>
          </cell>
          <cell r="G426">
            <v>1903674</v>
          </cell>
          <cell r="H426">
            <v>6893060</v>
          </cell>
          <cell r="I426">
            <v>271420</v>
          </cell>
          <cell r="J426">
            <v>3.12</v>
          </cell>
          <cell r="K426">
            <v>32.409999999999997</v>
          </cell>
          <cell r="L426" t="str">
            <v xml:space="preserve">               </v>
          </cell>
          <cell r="M426" t="str">
            <v xml:space="preserve">               </v>
          </cell>
          <cell r="N426" t="str">
            <v xml:space="preserve">               </v>
          </cell>
          <cell r="O426">
            <v>21.9</v>
          </cell>
          <cell r="P426">
            <v>11.3</v>
          </cell>
          <cell r="Q426">
            <v>1903674</v>
          </cell>
          <cell r="R426">
            <v>212704</v>
          </cell>
          <cell r="S426">
            <v>2.44</v>
          </cell>
        </row>
        <row r="427">
          <cell r="A427" t="str">
            <v xml:space="preserve">346.00 30902        </v>
          </cell>
          <cell r="B427">
            <v>58256</v>
          </cell>
          <cell r="C427">
            <v>60</v>
          </cell>
          <cell r="D427" t="str">
            <v xml:space="preserve">   R1</v>
          </cell>
          <cell r="E427">
            <v>-1</v>
          </cell>
          <cell r="F427">
            <v>11726021.109999999</v>
          </cell>
          <cell r="G427">
            <v>2633252</v>
          </cell>
          <cell r="H427">
            <v>9210029</v>
          </cell>
          <cell r="I427">
            <v>365646</v>
          </cell>
          <cell r="J427">
            <v>3.12</v>
          </cell>
          <cell r="K427">
            <v>32.39</v>
          </cell>
          <cell r="L427" t="str">
            <v xml:space="preserve">               </v>
          </cell>
          <cell r="M427" t="str">
            <v xml:space="preserve">               </v>
          </cell>
          <cell r="N427" t="str">
            <v xml:space="preserve">               </v>
          </cell>
          <cell r="O427">
            <v>22.5</v>
          </cell>
          <cell r="P427">
            <v>11.5</v>
          </cell>
          <cell r="Q427">
            <v>2633252</v>
          </cell>
          <cell r="R427">
            <v>284327</v>
          </cell>
          <cell r="S427">
            <v>2.42</v>
          </cell>
        </row>
        <row r="428">
          <cell r="A428" t="str">
            <v xml:space="preserve">346.00 30903        </v>
          </cell>
          <cell r="B428">
            <v>58987</v>
          </cell>
          <cell r="C428">
            <v>60</v>
          </cell>
          <cell r="D428" t="str">
            <v xml:space="preserve">   R1</v>
          </cell>
          <cell r="E428">
            <v>-1</v>
          </cell>
          <cell r="F428">
            <v>14488118.42</v>
          </cell>
          <cell r="G428">
            <v>2571470</v>
          </cell>
          <cell r="H428">
            <v>12061530</v>
          </cell>
          <cell r="I428">
            <v>429750</v>
          </cell>
          <cell r="J428">
            <v>2.97</v>
          </cell>
          <cell r="K428">
            <v>34.049999999999997</v>
          </cell>
          <cell r="L428" t="str">
            <v xml:space="preserve">               </v>
          </cell>
          <cell r="M428" t="str">
            <v xml:space="preserve">               </v>
          </cell>
          <cell r="N428" t="str">
            <v xml:space="preserve">               </v>
          </cell>
          <cell r="O428">
            <v>17.7</v>
          </cell>
          <cell r="P428">
            <v>9.1999999999999993</v>
          </cell>
          <cell r="Q428">
            <v>2571470</v>
          </cell>
          <cell r="R428">
            <v>354269</v>
          </cell>
          <cell r="S428">
            <v>2.4500000000000002</v>
          </cell>
        </row>
        <row r="429">
          <cell r="A429" t="str">
            <v xml:space="preserve">346.00 31001        </v>
          </cell>
          <cell r="B429">
            <v>59717</v>
          </cell>
          <cell r="C429">
            <v>60</v>
          </cell>
          <cell r="D429" t="str">
            <v xml:space="preserve">   R1</v>
          </cell>
          <cell r="E429">
            <v>-1</v>
          </cell>
          <cell r="F429">
            <v>10182153.789999999</v>
          </cell>
          <cell r="G429">
            <v>1551657</v>
          </cell>
          <cell r="H429">
            <v>8732318</v>
          </cell>
          <cell r="I429">
            <v>289038</v>
          </cell>
          <cell r="J429">
            <v>2.84</v>
          </cell>
          <cell r="K429">
            <v>35.58</v>
          </cell>
          <cell r="L429" t="str">
            <v xml:space="preserve">               </v>
          </cell>
          <cell r="M429" t="str">
            <v xml:space="preserve">               </v>
          </cell>
          <cell r="N429" t="str">
            <v xml:space="preserve">               </v>
          </cell>
          <cell r="O429">
            <v>15.2</v>
          </cell>
          <cell r="P429">
            <v>7.9</v>
          </cell>
          <cell r="Q429">
            <v>1551657</v>
          </cell>
          <cell r="R429">
            <v>245426</v>
          </cell>
          <cell r="S429">
            <v>2.41</v>
          </cell>
        </row>
        <row r="430">
          <cell r="A430" t="str">
            <v xml:space="preserve">346.00 31101        </v>
          </cell>
          <cell r="B430">
            <v>60083</v>
          </cell>
          <cell r="C430">
            <v>60</v>
          </cell>
          <cell r="D430" t="str">
            <v xml:space="preserve">   R1</v>
          </cell>
          <cell r="E430">
            <v>-1</v>
          </cell>
          <cell r="F430">
            <v>12206258.359999999</v>
          </cell>
          <cell r="G430">
            <v>1597767</v>
          </cell>
          <cell r="H430">
            <v>10730554</v>
          </cell>
          <cell r="I430">
            <v>338597</v>
          </cell>
          <cell r="J430">
            <v>2.77</v>
          </cell>
          <cell r="K430">
            <v>36.409999999999997</v>
          </cell>
          <cell r="L430" t="str">
            <v xml:space="preserve">               </v>
          </cell>
          <cell r="M430" t="str">
            <v xml:space="preserve">               </v>
          </cell>
          <cell r="N430" t="str">
            <v xml:space="preserve">               </v>
          </cell>
          <cell r="O430">
            <v>13.1</v>
          </cell>
          <cell r="P430">
            <v>6.7</v>
          </cell>
          <cell r="Q430">
            <v>1597767</v>
          </cell>
          <cell r="R430">
            <v>294719</v>
          </cell>
          <cell r="S430">
            <v>2.41</v>
          </cell>
        </row>
        <row r="431">
          <cell r="A431" t="str">
            <v xml:space="preserve">346.00 31201        </v>
          </cell>
          <cell r="B431">
            <v>60813</v>
          </cell>
          <cell r="C431">
            <v>60</v>
          </cell>
          <cell r="D431" t="str">
            <v xml:space="preserve">   R1</v>
          </cell>
          <cell r="E431">
            <v>-1</v>
          </cell>
          <cell r="F431">
            <v>14414470.289999999</v>
          </cell>
          <cell r="G431">
            <v>1432388</v>
          </cell>
          <cell r="H431">
            <v>13126227</v>
          </cell>
          <cell r="I431">
            <v>383424</v>
          </cell>
          <cell r="J431">
            <v>2.66</v>
          </cell>
          <cell r="K431">
            <v>37.97</v>
          </cell>
          <cell r="L431" t="str">
            <v xml:space="preserve">               </v>
          </cell>
          <cell r="M431" t="str">
            <v xml:space="preserve">               </v>
          </cell>
          <cell r="N431" t="str">
            <v xml:space="preserve">               </v>
          </cell>
          <cell r="O431">
            <v>9.9</v>
          </cell>
          <cell r="P431">
            <v>5.0999999999999996</v>
          </cell>
          <cell r="Q431">
            <v>1432388</v>
          </cell>
          <cell r="R431">
            <v>345714</v>
          </cell>
          <cell r="S431">
            <v>2.4</v>
          </cell>
        </row>
        <row r="432">
          <cell r="A432" t="str">
            <v xml:space="preserve">346.00 31301        </v>
          </cell>
          <cell r="B432">
            <v>61909</v>
          </cell>
          <cell r="C432">
            <v>60</v>
          </cell>
          <cell r="D432" t="str">
            <v xml:space="preserve">   R1</v>
          </cell>
          <cell r="E432">
            <v>-1</v>
          </cell>
          <cell r="F432">
            <v>11269963.789999999</v>
          </cell>
          <cell r="G432">
            <v>527855</v>
          </cell>
          <cell r="H432">
            <v>10854808</v>
          </cell>
          <cell r="I432">
            <v>282028</v>
          </cell>
          <cell r="J432">
            <v>2.5</v>
          </cell>
          <cell r="K432">
            <v>40.36</v>
          </cell>
          <cell r="L432" t="str">
            <v xml:space="preserve">               </v>
          </cell>
          <cell r="M432" t="str">
            <v xml:space="preserve">               </v>
          </cell>
          <cell r="N432" t="str">
            <v xml:space="preserve">               </v>
          </cell>
          <cell r="O432">
            <v>4.7</v>
          </cell>
          <cell r="P432">
            <v>2.4</v>
          </cell>
          <cell r="Q432">
            <v>527855</v>
          </cell>
          <cell r="R432">
            <v>268970</v>
          </cell>
          <cell r="S432">
            <v>2.39</v>
          </cell>
        </row>
        <row r="433">
          <cell r="A433" t="str">
            <v xml:space="preserve">346.00 31491        </v>
          </cell>
          <cell r="B433">
            <v>59352</v>
          </cell>
          <cell r="C433">
            <v>60</v>
          </cell>
          <cell r="D433" t="str">
            <v xml:space="preserve">   R1</v>
          </cell>
          <cell r="E433">
            <v>-1</v>
          </cell>
          <cell r="F433">
            <v>5592.09</v>
          </cell>
          <cell r="G433">
            <v>646</v>
          </cell>
          <cell r="H433">
            <v>5002</v>
          </cell>
          <cell r="I433">
            <v>160</v>
          </cell>
          <cell r="J433">
            <v>2.86</v>
          </cell>
          <cell r="K433">
            <v>35.29</v>
          </cell>
          <cell r="L433" t="str">
            <v xml:space="preserve">               </v>
          </cell>
          <cell r="M433" t="str">
            <v xml:space="preserve">               </v>
          </cell>
          <cell r="N433" t="str">
            <v xml:space="preserve">               </v>
          </cell>
          <cell r="O433">
            <v>11.6</v>
          </cell>
          <cell r="P433">
            <v>5.5</v>
          </cell>
          <cell r="Q433">
            <v>646</v>
          </cell>
          <cell r="R433">
            <v>142</v>
          </cell>
          <cell r="S433">
            <v>2.54</v>
          </cell>
        </row>
        <row r="434">
          <cell r="A434" t="str">
            <v xml:space="preserve">346.00 39010        </v>
          </cell>
          <cell r="B434">
            <v>55700</v>
          </cell>
          <cell r="C434">
            <v>60</v>
          </cell>
          <cell r="D434" t="str">
            <v xml:space="preserve">   R1</v>
          </cell>
          <cell r="E434">
            <v>-1</v>
          </cell>
          <cell r="F434">
            <v>4882463.79</v>
          </cell>
          <cell r="G434">
            <v>749500</v>
          </cell>
          <cell r="H434">
            <v>4181788</v>
          </cell>
          <cell r="I434">
            <v>178218</v>
          </cell>
          <cell r="J434">
            <v>3.65</v>
          </cell>
          <cell r="K434">
            <v>27.67</v>
          </cell>
          <cell r="L434" t="str">
            <v xml:space="preserve">               </v>
          </cell>
          <cell r="M434" t="str">
            <v xml:space="preserve">               </v>
          </cell>
          <cell r="N434" t="str">
            <v xml:space="preserve">               </v>
          </cell>
          <cell r="O434">
            <v>15.4</v>
          </cell>
          <cell r="P434">
            <v>6.5</v>
          </cell>
          <cell r="Q434">
            <v>749500</v>
          </cell>
          <cell r="R434">
            <v>151145</v>
          </cell>
          <cell r="S434">
            <v>3.1</v>
          </cell>
        </row>
        <row r="435">
          <cell r="A435" t="str">
            <v xml:space="preserve">346.00 39013        </v>
          </cell>
          <cell r="B435">
            <v>55700</v>
          </cell>
          <cell r="C435">
            <v>60</v>
          </cell>
          <cell r="D435" t="str">
            <v xml:space="preserve">   R1</v>
          </cell>
          <cell r="E435">
            <v>-1</v>
          </cell>
          <cell r="F435">
            <v>2618732.2999999998</v>
          </cell>
          <cell r="G435">
            <v>482111</v>
          </cell>
          <cell r="H435">
            <v>2162809</v>
          </cell>
          <cell r="I435">
            <v>95970</v>
          </cell>
          <cell r="J435">
            <v>3.66</v>
          </cell>
          <cell r="K435">
            <v>27.56</v>
          </cell>
          <cell r="L435" t="str">
            <v xml:space="preserve">               </v>
          </cell>
          <cell r="M435" t="str">
            <v xml:space="preserve">               </v>
          </cell>
          <cell r="N435" t="str">
            <v xml:space="preserve">               </v>
          </cell>
          <cell r="O435">
            <v>18.399999999999999</v>
          </cell>
          <cell r="P435">
            <v>8</v>
          </cell>
          <cell r="Q435">
            <v>482111</v>
          </cell>
          <cell r="R435">
            <v>78465</v>
          </cell>
          <cell r="S435">
            <v>3</v>
          </cell>
        </row>
        <row r="436">
          <cell r="A436" t="str">
            <v xml:space="preserve">346.00 39014        </v>
          </cell>
          <cell r="B436">
            <v>46752</v>
          </cell>
          <cell r="C436">
            <v>60</v>
          </cell>
          <cell r="D436" t="str">
            <v xml:space="preserve">   R1</v>
          </cell>
          <cell r="E436">
            <v>-1</v>
          </cell>
          <cell r="F436">
            <v>43197.38</v>
          </cell>
          <cell r="G436">
            <v>28114</v>
          </cell>
          <cell r="H436">
            <v>15515</v>
          </cell>
          <cell r="I436">
            <v>7395</v>
          </cell>
          <cell r="J436">
            <v>17.12</v>
          </cell>
          <cell r="K436">
            <v>5.9</v>
          </cell>
          <cell r="L436" t="str">
            <v xml:space="preserve">               </v>
          </cell>
          <cell r="M436" t="str">
            <v xml:space="preserve">               </v>
          </cell>
          <cell r="N436" t="str">
            <v xml:space="preserve">               </v>
          </cell>
          <cell r="O436">
            <v>65.099999999999994</v>
          </cell>
          <cell r="P436">
            <v>12.7</v>
          </cell>
          <cell r="Q436">
            <v>28114</v>
          </cell>
          <cell r="R436">
            <v>2631</v>
          </cell>
          <cell r="S436">
            <v>6.09</v>
          </cell>
        </row>
        <row r="437">
          <cell r="A437" t="str">
            <v xml:space="preserve">346.00 39030        </v>
          </cell>
          <cell r="B437">
            <v>47483</v>
          </cell>
          <cell r="C437">
            <v>60</v>
          </cell>
          <cell r="D437" t="str">
            <v xml:space="preserve">   R1</v>
          </cell>
          <cell r="E437">
            <v>-1</v>
          </cell>
          <cell r="F437">
            <v>46458.71</v>
          </cell>
          <cell r="G437">
            <v>26767</v>
          </cell>
          <cell r="H437">
            <v>20156</v>
          </cell>
          <cell r="I437">
            <v>6008</v>
          </cell>
          <cell r="J437">
            <v>12.93</v>
          </cell>
          <cell r="K437">
            <v>7.81</v>
          </cell>
          <cell r="L437" t="str">
            <v xml:space="preserve">               </v>
          </cell>
          <cell r="M437" t="str">
            <v xml:space="preserve">               </v>
          </cell>
          <cell r="N437" t="str">
            <v xml:space="preserve">               </v>
          </cell>
          <cell r="O437">
            <v>57.6</v>
          </cell>
          <cell r="P437">
            <v>11.3</v>
          </cell>
          <cell r="Q437">
            <v>26767</v>
          </cell>
          <cell r="R437">
            <v>2581</v>
          </cell>
          <cell r="S437">
            <v>5.56</v>
          </cell>
        </row>
        <row r="438">
          <cell r="A438" t="str">
            <v xml:space="preserve">346.00 39060        </v>
          </cell>
          <cell r="B438">
            <v>59171</v>
          </cell>
          <cell r="C438">
            <v>60</v>
          </cell>
          <cell r="D438" t="str">
            <v xml:space="preserve">   R1</v>
          </cell>
          <cell r="E438">
            <v>-1</v>
          </cell>
          <cell r="F438">
            <v>1040152.63</v>
          </cell>
          <cell r="G438">
            <v>12302</v>
          </cell>
          <cell r="H438">
            <v>1038252</v>
          </cell>
          <cell r="I438">
            <v>29660</v>
          </cell>
          <cell r="J438">
            <v>2.85</v>
          </cell>
          <cell r="K438">
            <v>35.42</v>
          </cell>
          <cell r="L438" t="str">
            <v xml:space="preserve">               </v>
          </cell>
          <cell r="M438" t="str">
            <v xml:space="preserve">               </v>
          </cell>
          <cell r="N438" t="str">
            <v xml:space="preserve">               </v>
          </cell>
          <cell r="O438">
            <v>1.2</v>
          </cell>
          <cell r="P438">
            <v>0.5</v>
          </cell>
          <cell r="Q438">
            <v>12302</v>
          </cell>
          <cell r="R438">
            <v>29310</v>
          </cell>
          <cell r="S438">
            <v>2.82</v>
          </cell>
        </row>
        <row r="439">
          <cell r="A439" t="str">
            <v xml:space="preserve">346.80 40103        </v>
          </cell>
          <cell r="B439">
            <v>54969</v>
          </cell>
          <cell r="C439">
            <v>200</v>
          </cell>
          <cell r="D439" t="str">
            <v xml:space="preserve">   SQ</v>
          </cell>
          <cell r="E439">
            <v>0</v>
          </cell>
          <cell r="F439">
            <v>57119.55</v>
          </cell>
          <cell r="G439">
            <v>6425</v>
          </cell>
          <cell r="H439">
            <v>50695</v>
          </cell>
          <cell r="I439">
            <v>2001</v>
          </cell>
          <cell r="J439">
            <v>3.5</v>
          </cell>
          <cell r="K439">
            <v>28.54</v>
          </cell>
          <cell r="L439" t="str">
            <v xml:space="preserve">               </v>
          </cell>
          <cell r="M439" t="str">
            <v xml:space="preserve">               </v>
          </cell>
          <cell r="N439" t="str">
            <v xml:space="preserve">               </v>
          </cell>
          <cell r="O439">
            <v>11.2</v>
          </cell>
          <cell r="P439">
            <v>3.7</v>
          </cell>
          <cell r="Q439">
            <v>6425</v>
          </cell>
          <cell r="R439">
            <v>1776</v>
          </cell>
          <cell r="S439">
            <v>3.11</v>
          </cell>
        </row>
        <row r="440">
          <cell r="A440" t="str">
            <v xml:space="preserve">348.00 50199        </v>
          </cell>
          <cell r="B440" t="str">
            <v xml:space="preserve">          </v>
          </cell>
          <cell r="C440">
            <v>20</v>
          </cell>
          <cell r="D440" t="str">
            <v xml:space="preserve">   S3</v>
          </cell>
          <cell r="E440">
            <v>0</v>
          </cell>
          <cell r="F440">
            <v>453716378.99000001</v>
          </cell>
          <cell r="G440">
            <v>20184366</v>
          </cell>
          <cell r="H440">
            <v>433532013</v>
          </cell>
          <cell r="I440">
            <v>23742354</v>
          </cell>
          <cell r="J440">
            <v>5.23</v>
          </cell>
          <cell r="K440">
            <v>19.11</v>
          </cell>
          <cell r="L440" t="str">
            <v xml:space="preserve">               </v>
          </cell>
          <cell r="M440" t="str">
            <v xml:space="preserve">               </v>
          </cell>
          <cell r="N440" t="str">
            <v xml:space="preserve">               </v>
          </cell>
          <cell r="O440">
            <v>4.4000000000000004</v>
          </cell>
          <cell r="P440">
            <v>0.9</v>
          </cell>
          <cell r="Q440">
            <v>20184366</v>
          </cell>
          <cell r="R440">
            <v>22685819</v>
          </cell>
          <cell r="S440">
            <v>5</v>
          </cell>
        </row>
      </sheetData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able 1"/>
      <sheetName val="Table 2"/>
      <sheetName val="Table 3"/>
      <sheetName val="Schedule 1A"/>
      <sheetName val="Schedule 1B"/>
      <sheetName val="Controls"/>
      <sheetName val="Existing Rates"/>
      <sheetName val="PROD_Deprate"/>
      <sheetName val="TDG_Deprate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>
            <v>350.2</v>
          </cell>
          <cell r="B2" t="str">
            <v xml:space="preserve">          </v>
          </cell>
          <cell r="C2">
            <v>75</v>
          </cell>
          <cell r="D2" t="str">
            <v xml:space="preserve">   S4</v>
          </cell>
          <cell r="E2">
            <v>0</v>
          </cell>
          <cell r="F2">
            <v>271402573.86000001</v>
          </cell>
          <cell r="G2">
            <v>82450318</v>
          </cell>
          <cell r="H2">
            <v>188952256</v>
          </cell>
          <cell r="I2">
            <v>5184385</v>
          </cell>
          <cell r="J2">
            <v>1.91</v>
          </cell>
          <cell r="K2">
            <v>52.35</v>
          </cell>
          <cell r="L2" t="str">
            <v xml:space="preserve">               </v>
          </cell>
          <cell r="M2" t="str">
            <v xml:space="preserve">               </v>
          </cell>
          <cell r="N2" t="str">
            <v xml:space="preserve">               </v>
          </cell>
          <cell r="O2">
            <v>30.4</v>
          </cell>
          <cell r="P2">
            <v>23.1</v>
          </cell>
          <cell r="Q2">
            <v>82450318</v>
          </cell>
          <cell r="R2">
            <v>3609654</v>
          </cell>
          <cell r="S2">
            <v>1.33</v>
          </cell>
        </row>
        <row r="3">
          <cell r="A3">
            <v>352</v>
          </cell>
          <cell r="B3" t="str">
            <v xml:space="preserve">          </v>
          </cell>
          <cell r="C3">
            <v>70</v>
          </cell>
          <cell r="D3" t="str">
            <v xml:space="preserve"> R1.5</v>
          </cell>
          <cell r="E3">
            <v>-15</v>
          </cell>
          <cell r="F3">
            <v>343077021.97000003</v>
          </cell>
          <cell r="G3">
            <v>42821063</v>
          </cell>
          <cell r="H3">
            <v>351717512</v>
          </cell>
          <cell r="I3">
            <v>6328819</v>
          </cell>
          <cell r="J3">
            <v>1.84</v>
          </cell>
          <cell r="K3">
            <v>62.34</v>
          </cell>
          <cell r="L3" t="str">
            <v xml:space="preserve">               </v>
          </cell>
          <cell r="M3" t="str">
            <v xml:space="preserve">               </v>
          </cell>
          <cell r="N3" t="str">
            <v xml:space="preserve">               </v>
          </cell>
          <cell r="O3">
            <v>12.5</v>
          </cell>
          <cell r="P3">
            <v>9.6999999999999993</v>
          </cell>
          <cell r="Q3">
            <v>42821063</v>
          </cell>
          <cell r="R3">
            <v>5641902</v>
          </cell>
          <cell r="S3">
            <v>1.64</v>
          </cell>
        </row>
        <row r="4">
          <cell r="A4">
            <v>353</v>
          </cell>
          <cell r="B4" t="str">
            <v xml:space="preserve">          </v>
          </cell>
          <cell r="C4">
            <v>41</v>
          </cell>
          <cell r="D4" t="str">
            <v xml:space="preserve">   S0</v>
          </cell>
          <cell r="E4">
            <v>0</v>
          </cell>
          <cell r="F4">
            <v>2928897433.6700001</v>
          </cell>
          <cell r="G4">
            <v>552064871</v>
          </cell>
          <cell r="H4">
            <v>2376832563</v>
          </cell>
          <cell r="I4">
            <v>88060656</v>
          </cell>
          <cell r="J4">
            <v>3.01</v>
          </cell>
          <cell r="K4">
            <v>33.26</v>
          </cell>
          <cell r="L4" t="str">
            <v xml:space="preserve">               </v>
          </cell>
          <cell r="M4" t="str">
            <v xml:space="preserve">               </v>
          </cell>
          <cell r="N4" t="str">
            <v xml:space="preserve">               </v>
          </cell>
          <cell r="O4">
            <v>18.8</v>
          </cell>
          <cell r="P4">
            <v>10.8</v>
          </cell>
          <cell r="Q4">
            <v>552064871</v>
          </cell>
          <cell r="R4">
            <v>71465097</v>
          </cell>
          <cell r="S4">
            <v>2.44</v>
          </cell>
        </row>
        <row r="5">
          <cell r="A5">
            <v>353.1</v>
          </cell>
          <cell r="B5" t="str">
            <v xml:space="preserve">          </v>
          </cell>
          <cell r="C5">
            <v>30</v>
          </cell>
          <cell r="D5" t="str">
            <v xml:space="preserve">   R1</v>
          </cell>
          <cell r="E5">
            <v>0</v>
          </cell>
          <cell r="F5">
            <v>483088284.30000001</v>
          </cell>
          <cell r="G5">
            <v>110393286</v>
          </cell>
          <cell r="H5">
            <v>372694998</v>
          </cell>
          <cell r="I5">
            <v>20849732</v>
          </cell>
          <cell r="J5">
            <v>4.32</v>
          </cell>
          <cell r="K5">
            <v>23.17</v>
          </cell>
          <cell r="L5" t="str">
            <v xml:space="preserve">               </v>
          </cell>
          <cell r="M5" t="str">
            <v xml:space="preserve">               </v>
          </cell>
          <cell r="N5" t="str">
            <v xml:space="preserve">               </v>
          </cell>
          <cell r="O5">
            <v>22.9</v>
          </cell>
          <cell r="P5">
            <v>10</v>
          </cell>
          <cell r="Q5">
            <v>110393286</v>
          </cell>
          <cell r="R5">
            <v>16086840</v>
          </cell>
          <cell r="S5">
            <v>3.33</v>
          </cell>
        </row>
        <row r="6">
          <cell r="A6">
            <v>354</v>
          </cell>
          <cell r="B6" t="str">
            <v xml:space="preserve">          </v>
          </cell>
          <cell r="C6">
            <v>65</v>
          </cell>
          <cell r="D6" t="str">
            <v xml:space="preserve">   R4</v>
          </cell>
          <cell r="E6">
            <v>-25</v>
          </cell>
          <cell r="F6">
            <v>167917204.58000001</v>
          </cell>
          <cell r="G6">
            <v>36896132</v>
          </cell>
          <cell r="H6">
            <v>173000374</v>
          </cell>
          <cell r="I6">
            <v>3921833</v>
          </cell>
          <cell r="J6">
            <v>2.34</v>
          </cell>
          <cell r="K6">
            <v>53.52</v>
          </cell>
          <cell r="L6" t="str">
            <v xml:space="preserve">               </v>
          </cell>
          <cell r="M6" t="str">
            <v xml:space="preserve">               </v>
          </cell>
          <cell r="N6" t="str">
            <v xml:space="preserve">               </v>
          </cell>
          <cell r="O6">
            <v>22</v>
          </cell>
          <cell r="P6">
            <v>12</v>
          </cell>
          <cell r="Q6">
            <v>36896132</v>
          </cell>
          <cell r="R6">
            <v>3232406</v>
          </cell>
          <cell r="S6">
            <v>1.92</v>
          </cell>
        </row>
        <row r="7">
          <cell r="A7">
            <v>355</v>
          </cell>
          <cell r="B7" t="str">
            <v xml:space="preserve">          </v>
          </cell>
          <cell r="C7">
            <v>60</v>
          </cell>
          <cell r="D7" t="str">
            <v xml:space="preserve">   R1</v>
          </cell>
          <cell r="E7">
            <v>-50</v>
          </cell>
          <cell r="F7">
            <v>2338863733.2800002</v>
          </cell>
          <cell r="G7">
            <v>421449597</v>
          </cell>
          <cell r="H7">
            <v>3086846003</v>
          </cell>
          <cell r="I7">
            <v>66583708</v>
          </cell>
          <cell r="J7">
            <v>2.85</v>
          </cell>
          <cell r="K7">
            <v>52.69</v>
          </cell>
          <cell r="L7" t="str">
            <v xml:space="preserve">               </v>
          </cell>
          <cell r="M7" t="str">
            <v xml:space="preserve">               </v>
          </cell>
          <cell r="N7" t="str">
            <v xml:space="preserve">               </v>
          </cell>
          <cell r="O7">
            <v>18</v>
          </cell>
          <cell r="P7">
            <v>10.199999999999999</v>
          </cell>
          <cell r="Q7">
            <v>421449597</v>
          </cell>
          <cell r="R7">
            <v>58588537</v>
          </cell>
          <cell r="S7">
            <v>2.5099999999999998</v>
          </cell>
        </row>
        <row r="8">
          <cell r="A8">
            <v>356</v>
          </cell>
          <cell r="B8" t="str">
            <v xml:space="preserve">          </v>
          </cell>
          <cell r="C8">
            <v>60</v>
          </cell>
          <cell r="D8" t="str">
            <v xml:space="preserve"> R0.5</v>
          </cell>
          <cell r="E8">
            <v>-50</v>
          </cell>
          <cell r="F8">
            <v>1515639748.1500001</v>
          </cell>
          <cell r="G8">
            <v>274150842</v>
          </cell>
          <cell r="H8">
            <v>1999308780</v>
          </cell>
          <cell r="I8">
            <v>43172420</v>
          </cell>
          <cell r="J8">
            <v>2.85</v>
          </cell>
          <cell r="K8">
            <v>52.66</v>
          </cell>
          <cell r="L8" t="str">
            <v xml:space="preserve">               </v>
          </cell>
          <cell r="M8" t="str">
            <v xml:space="preserve">               </v>
          </cell>
          <cell r="N8" t="str">
            <v xml:space="preserve">               </v>
          </cell>
          <cell r="O8">
            <v>18.100000000000001</v>
          </cell>
          <cell r="P8">
            <v>12</v>
          </cell>
          <cell r="Q8">
            <v>274150842</v>
          </cell>
          <cell r="R8">
            <v>37966776</v>
          </cell>
          <cell r="S8">
            <v>2.5</v>
          </cell>
        </row>
        <row r="9">
          <cell r="A9">
            <v>357</v>
          </cell>
          <cell r="B9" t="str">
            <v xml:space="preserve">          </v>
          </cell>
          <cell r="C9">
            <v>65</v>
          </cell>
          <cell r="D9" t="str">
            <v xml:space="preserve">   R4</v>
          </cell>
          <cell r="E9">
            <v>0</v>
          </cell>
          <cell r="F9">
            <v>157775772.46000001</v>
          </cell>
          <cell r="G9">
            <v>34006736</v>
          </cell>
          <cell r="H9">
            <v>123769036</v>
          </cell>
          <cell r="I9">
            <v>3097286</v>
          </cell>
          <cell r="J9">
            <v>1.96</v>
          </cell>
          <cell r="K9">
            <v>50.94</v>
          </cell>
          <cell r="L9" t="str">
            <v xml:space="preserve">               </v>
          </cell>
          <cell r="M9" t="str">
            <v xml:space="preserve">               </v>
          </cell>
          <cell r="N9" t="str">
            <v xml:space="preserve">               </v>
          </cell>
          <cell r="O9">
            <v>21.6</v>
          </cell>
          <cell r="P9">
            <v>14.6</v>
          </cell>
          <cell r="Q9">
            <v>34006736</v>
          </cell>
          <cell r="R9">
            <v>2429747</v>
          </cell>
          <cell r="S9">
            <v>1.54</v>
          </cell>
        </row>
        <row r="10">
          <cell r="A10">
            <v>358</v>
          </cell>
          <cell r="B10" t="str">
            <v xml:space="preserve">          </v>
          </cell>
          <cell r="C10">
            <v>65</v>
          </cell>
          <cell r="D10" t="str">
            <v xml:space="preserve">   R3</v>
          </cell>
          <cell r="E10">
            <v>-20</v>
          </cell>
          <cell r="F10">
            <v>205572397.16</v>
          </cell>
          <cell r="G10">
            <v>51723792</v>
          </cell>
          <cell r="H10">
            <v>194963085</v>
          </cell>
          <cell r="I10">
            <v>4806837</v>
          </cell>
          <cell r="J10">
            <v>2.34</v>
          </cell>
          <cell r="K10">
            <v>51.32</v>
          </cell>
          <cell r="L10" t="str">
            <v xml:space="preserve">               </v>
          </cell>
          <cell r="M10" t="str">
            <v xml:space="preserve">               </v>
          </cell>
          <cell r="N10" t="str">
            <v xml:space="preserve">               </v>
          </cell>
          <cell r="O10">
            <v>25.2</v>
          </cell>
          <cell r="P10">
            <v>14.8</v>
          </cell>
          <cell r="Q10">
            <v>51723792</v>
          </cell>
          <cell r="R10">
            <v>3798978</v>
          </cell>
          <cell r="S10">
            <v>1.85</v>
          </cell>
        </row>
        <row r="11">
          <cell r="A11">
            <v>359</v>
          </cell>
          <cell r="B11" t="str">
            <v xml:space="preserve">          </v>
          </cell>
          <cell r="C11">
            <v>75</v>
          </cell>
          <cell r="D11" t="str">
            <v xml:space="preserve">   R4</v>
          </cell>
          <cell r="E11">
            <v>-10</v>
          </cell>
          <cell r="F11">
            <v>133034357.83</v>
          </cell>
          <cell r="G11">
            <v>39121622</v>
          </cell>
          <cell r="H11">
            <v>107216172</v>
          </cell>
          <cell r="I11">
            <v>2656340</v>
          </cell>
          <cell r="J11">
            <v>2</v>
          </cell>
          <cell r="K11">
            <v>55.09</v>
          </cell>
          <cell r="L11" t="str">
            <v xml:space="preserve">               </v>
          </cell>
          <cell r="M11" t="str">
            <v xml:space="preserve">               </v>
          </cell>
          <cell r="N11" t="str">
            <v xml:space="preserve">               </v>
          </cell>
          <cell r="O11">
            <v>29.4</v>
          </cell>
          <cell r="P11">
            <v>20.5</v>
          </cell>
          <cell r="Q11">
            <v>39121622</v>
          </cell>
          <cell r="R11">
            <v>1946293</v>
          </cell>
          <cell r="S11">
            <v>1.46</v>
          </cell>
        </row>
        <row r="12">
          <cell r="A12">
            <v>361</v>
          </cell>
          <cell r="B12" t="str">
            <v xml:space="preserve">          </v>
          </cell>
          <cell r="C12">
            <v>70</v>
          </cell>
          <cell r="D12" t="str">
            <v xml:space="preserve"> R2.5</v>
          </cell>
          <cell r="E12">
            <v>-15</v>
          </cell>
          <cell r="F12">
            <v>363420971.95999998</v>
          </cell>
          <cell r="G12">
            <v>74313764</v>
          </cell>
          <cell r="H12">
            <v>343620354</v>
          </cell>
          <cell r="I12">
            <v>7268419</v>
          </cell>
          <cell r="J12">
            <v>2</v>
          </cell>
          <cell r="K12">
            <v>57.5</v>
          </cell>
          <cell r="L12" t="str">
            <v xml:space="preserve">               </v>
          </cell>
          <cell r="M12" t="str">
            <v xml:space="preserve">               </v>
          </cell>
          <cell r="N12" t="str">
            <v xml:space="preserve">               </v>
          </cell>
          <cell r="O12">
            <v>20.399999999999999</v>
          </cell>
          <cell r="P12">
            <v>13.9</v>
          </cell>
          <cell r="Q12">
            <v>74313764</v>
          </cell>
          <cell r="R12">
            <v>5976458</v>
          </cell>
          <cell r="S12">
            <v>1.64</v>
          </cell>
        </row>
        <row r="13">
          <cell r="A13">
            <v>362</v>
          </cell>
          <cell r="B13" t="str">
            <v xml:space="preserve">          </v>
          </cell>
          <cell r="C13">
            <v>49</v>
          </cell>
          <cell r="D13" t="str">
            <v xml:space="preserve"> S0.5</v>
          </cell>
          <cell r="E13">
            <v>-10</v>
          </cell>
          <cell r="F13">
            <v>3025803566.4699998</v>
          </cell>
          <cell r="G13">
            <v>668555637</v>
          </cell>
          <cell r="H13">
            <v>2659828286</v>
          </cell>
          <cell r="I13">
            <v>84972783</v>
          </cell>
          <cell r="J13">
            <v>2.81</v>
          </cell>
          <cell r="K13">
            <v>39.17</v>
          </cell>
          <cell r="L13" t="str">
            <v xml:space="preserve">               </v>
          </cell>
          <cell r="M13" t="str">
            <v xml:space="preserve">               </v>
          </cell>
          <cell r="N13" t="str">
            <v xml:space="preserve">               </v>
          </cell>
          <cell r="O13">
            <v>22.1</v>
          </cell>
          <cell r="P13">
            <v>12.6</v>
          </cell>
          <cell r="Q13">
            <v>668555637</v>
          </cell>
          <cell r="R13">
            <v>67899032</v>
          </cell>
          <cell r="S13">
            <v>2.2400000000000002</v>
          </cell>
        </row>
        <row r="14">
          <cell r="A14">
            <v>363</v>
          </cell>
          <cell r="B14" t="str">
            <v xml:space="preserve">          </v>
          </cell>
          <cell r="C14">
            <v>20</v>
          </cell>
          <cell r="D14" t="str">
            <v xml:space="preserve">   S3</v>
          </cell>
          <cell r="E14">
            <v>0</v>
          </cell>
          <cell r="F14">
            <v>4250950.9400000004</v>
          </cell>
          <cell r="G14">
            <v>1020978</v>
          </cell>
          <cell r="H14">
            <v>3229973</v>
          </cell>
          <cell r="I14">
            <v>279668</v>
          </cell>
          <cell r="J14">
            <v>6.58</v>
          </cell>
          <cell r="K14">
            <v>15.2</v>
          </cell>
          <cell r="L14" t="str">
            <v xml:space="preserve">               </v>
          </cell>
          <cell r="M14" t="str">
            <v xml:space="preserve">               </v>
          </cell>
          <cell r="N14" t="str">
            <v xml:space="preserve">               </v>
          </cell>
          <cell r="O14">
            <v>24</v>
          </cell>
          <cell r="P14">
            <v>4.8</v>
          </cell>
          <cell r="Q14">
            <v>1020978</v>
          </cell>
          <cell r="R14">
            <v>212548</v>
          </cell>
          <cell r="S14">
            <v>5</v>
          </cell>
        </row>
        <row r="15">
          <cell r="A15">
            <v>364.1</v>
          </cell>
          <cell r="B15" t="str">
            <v xml:space="preserve">          </v>
          </cell>
          <cell r="C15">
            <v>40</v>
          </cell>
          <cell r="D15" t="str">
            <v xml:space="preserve">   R2</v>
          </cell>
          <cell r="E15">
            <v>-90</v>
          </cell>
          <cell r="F15">
            <v>1791157642.6400001</v>
          </cell>
          <cell r="G15">
            <v>845190996</v>
          </cell>
          <cell r="H15">
            <v>2558008525</v>
          </cell>
          <cell r="I15">
            <v>113175907</v>
          </cell>
          <cell r="J15">
            <v>6.32</v>
          </cell>
          <cell r="K15">
            <v>30.07</v>
          </cell>
          <cell r="L15" t="str">
            <v xml:space="preserve">               </v>
          </cell>
          <cell r="M15" t="str">
            <v xml:space="preserve">               </v>
          </cell>
          <cell r="N15" t="str">
            <v xml:space="preserve">               </v>
          </cell>
          <cell r="O15">
            <v>47.2</v>
          </cell>
          <cell r="P15">
            <v>12.3</v>
          </cell>
          <cell r="Q15">
            <v>845190996</v>
          </cell>
          <cell r="R15">
            <v>85073185</v>
          </cell>
          <cell r="S15">
            <v>4.75</v>
          </cell>
        </row>
        <row r="16">
          <cell r="A16">
            <v>364.2</v>
          </cell>
          <cell r="B16" t="str">
            <v xml:space="preserve">          </v>
          </cell>
          <cell r="C16">
            <v>50</v>
          </cell>
          <cell r="D16" t="str">
            <v xml:space="preserve"> R1.5</v>
          </cell>
          <cell r="E16">
            <v>-90</v>
          </cell>
          <cell r="F16">
            <v>1666735268.0999999</v>
          </cell>
          <cell r="G16">
            <v>286550376</v>
          </cell>
          <cell r="H16">
            <v>2880246633</v>
          </cell>
          <cell r="I16">
            <v>69630541</v>
          </cell>
          <cell r="J16">
            <v>4.18</v>
          </cell>
          <cell r="K16">
            <v>45.48</v>
          </cell>
          <cell r="L16" t="str">
            <v xml:space="preserve">               </v>
          </cell>
          <cell r="M16" t="str">
            <v xml:space="preserve">               </v>
          </cell>
          <cell r="N16" t="str">
            <v xml:space="preserve">               </v>
          </cell>
          <cell r="O16">
            <v>17.2</v>
          </cell>
          <cell r="P16">
            <v>5.7</v>
          </cell>
          <cell r="Q16">
            <v>286550376</v>
          </cell>
          <cell r="R16">
            <v>63335940</v>
          </cell>
          <cell r="S16">
            <v>3.8</v>
          </cell>
        </row>
        <row r="17">
          <cell r="A17">
            <v>365</v>
          </cell>
          <cell r="B17" t="str">
            <v xml:space="preserve">          </v>
          </cell>
          <cell r="C17">
            <v>55</v>
          </cell>
          <cell r="D17" t="str">
            <v xml:space="preserve"> R0.5</v>
          </cell>
          <cell r="E17">
            <v>-75</v>
          </cell>
          <cell r="F17">
            <v>4102150835.6199999</v>
          </cell>
          <cell r="G17">
            <v>807676236</v>
          </cell>
          <cell r="H17">
            <v>6371087726</v>
          </cell>
          <cell r="I17">
            <v>147226496</v>
          </cell>
          <cell r="J17">
            <v>3.59</v>
          </cell>
          <cell r="K17">
            <v>48.76</v>
          </cell>
          <cell r="L17" t="str">
            <v xml:space="preserve">               </v>
          </cell>
          <cell r="M17" t="str">
            <v xml:space="preserve">               </v>
          </cell>
          <cell r="N17" t="str">
            <v xml:space="preserve">               </v>
          </cell>
          <cell r="O17">
            <v>19.7</v>
          </cell>
          <cell r="P17">
            <v>10.3</v>
          </cell>
          <cell r="Q17">
            <v>807676236</v>
          </cell>
          <cell r="R17">
            <v>130653504</v>
          </cell>
          <cell r="S17">
            <v>3.18</v>
          </cell>
        </row>
        <row r="18">
          <cell r="A18">
            <v>366.6</v>
          </cell>
          <cell r="B18" t="str">
            <v xml:space="preserve">          </v>
          </cell>
          <cell r="C18">
            <v>70</v>
          </cell>
          <cell r="D18" t="str">
            <v xml:space="preserve">   R3</v>
          </cell>
          <cell r="E18">
            <v>0</v>
          </cell>
          <cell r="F18">
            <v>2294405709.9099998</v>
          </cell>
          <cell r="G18">
            <v>465829986</v>
          </cell>
          <cell r="H18">
            <v>1828575724</v>
          </cell>
          <cell r="I18">
            <v>41170029</v>
          </cell>
          <cell r="J18">
            <v>1.79</v>
          </cell>
          <cell r="K18">
            <v>55.73</v>
          </cell>
          <cell r="L18" t="str">
            <v xml:space="preserve">               </v>
          </cell>
          <cell r="M18" t="str">
            <v xml:space="preserve">               </v>
          </cell>
          <cell r="N18" t="str">
            <v xml:space="preserve">               </v>
          </cell>
          <cell r="O18">
            <v>20.3</v>
          </cell>
          <cell r="P18">
            <v>15.1</v>
          </cell>
          <cell r="Q18">
            <v>465829986</v>
          </cell>
          <cell r="R18">
            <v>32810002</v>
          </cell>
          <cell r="S18">
            <v>1.43</v>
          </cell>
        </row>
        <row r="19">
          <cell r="A19">
            <v>366.7</v>
          </cell>
          <cell r="B19" t="str">
            <v xml:space="preserve">          </v>
          </cell>
          <cell r="C19">
            <v>55</v>
          </cell>
          <cell r="D19" t="str">
            <v xml:space="preserve">   R4</v>
          </cell>
          <cell r="E19">
            <v>0</v>
          </cell>
          <cell r="F19">
            <v>121915196.8</v>
          </cell>
          <cell r="G19">
            <v>33825615</v>
          </cell>
          <cell r="H19">
            <v>88089582</v>
          </cell>
          <cell r="I19">
            <v>3070912</v>
          </cell>
          <cell r="J19">
            <v>2.52</v>
          </cell>
          <cell r="K19">
            <v>39.700000000000003</v>
          </cell>
          <cell r="L19" t="str">
            <v xml:space="preserve">               </v>
          </cell>
          <cell r="M19" t="str">
            <v xml:space="preserve">               </v>
          </cell>
          <cell r="N19" t="str">
            <v xml:space="preserve">               </v>
          </cell>
          <cell r="O19">
            <v>27.7</v>
          </cell>
          <cell r="P19">
            <v>15.7</v>
          </cell>
          <cell r="Q19">
            <v>33825615</v>
          </cell>
          <cell r="R19">
            <v>2218857</v>
          </cell>
          <cell r="S19">
            <v>1.82</v>
          </cell>
        </row>
        <row r="20">
          <cell r="A20">
            <v>367.6</v>
          </cell>
          <cell r="B20" t="str">
            <v xml:space="preserve">          </v>
          </cell>
          <cell r="C20">
            <v>44</v>
          </cell>
          <cell r="D20" t="str">
            <v xml:space="preserve">   S0</v>
          </cell>
          <cell r="E20">
            <v>-5</v>
          </cell>
          <cell r="F20">
            <v>2802292502.1799998</v>
          </cell>
          <cell r="G20">
            <v>588827137</v>
          </cell>
          <cell r="H20">
            <v>2353579990</v>
          </cell>
          <cell r="I20">
            <v>83496229</v>
          </cell>
          <cell r="J20">
            <v>2.98</v>
          </cell>
          <cell r="K20">
            <v>35.24</v>
          </cell>
          <cell r="L20" t="str">
            <v xml:space="preserve">               </v>
          </cell>
          <cell r="M20" t="str">
            <v xml:space="preserve">               </v>
          </cell>
          <cell r="N20" t="str">
            <v xml:space="preserve">               </v>
          </cell>
          <cell r="O20">
            <v>21</v>
          </cell>
          <cell r="P20">
            <v>12.1</v>
          </cell>
          <cell r="Q20">
            <v>588827137</v>
          </cell>
          <cell r="R20">
            <v>66792642</v>
          </cell>
          <cell r="S20">
            <v>2.38</v>
          </cell>
        </row>
        <row r="21">
          <cell r="A21">
            <v>367.7</v>
          </cell>
          <cell r="B21" t="str">
            <v xml:space="preserve">          </v>
          </cell>
          <cell r="C21">
            <v>40</v>
          </cell>
          <cell r="D21" t="str">
            <v xml:space="preserve"> S0.5</v>
          </cell>
          <cell r="E21">
            <v>0</v>
          </cell>
          <cell r="F21">
            <v>916624605.12</v>
          </cell>
          <cell r="G21">
            <v>295630628</v>
          </cell>
          <cell r="H21">
            <v>620993977</v>
          </cell>
          <cell r="I21">
            <v>33823786</v>
          </cell>
          <cell r="J21">
            <v>3.69</v>
          </cell>
          <cell r="K21">
            <v>27.1</v>
          </cell>
          <cell r="L21" t="str">
            <v xml:space="preserve">               </v>
          </cell>
          <cell r="M21" t="str">
            <v xml:space="preserve">               </v>
          </cell>
          <cell r="N21" t="str">
            <v xml:space="preserve">               </v>
          </cell>
          <cell r="O21">
            <v>32.299999999999997</v>
          </cell>
          <cell r="P21">
            <v>18.399999999999999</v>
          </cell>
          <cell r="Q21">
            <v>295630628</v>
          </cell>
          <cell r="R21">
            <v>22915615</v>
          </cell>
          <cell r="S21">
            <v>2.5</v>
          </cell>
        </row>
        <row r="22">
          <cell r="A22">
            <v>368</v>
          </cell>
          <cell r="B22" t="str">
            <v xml:space="preserve">          </v>
          </cell>
          <cell r="C22">
            <v>40</v>
          </cell>
          <cell r="D22" t="str">
            <v xml:space="preserve"> R0.5</v>
          </cell>
          <cell r="E22">
            <v>-15</v>
          </cell>
          <cell r="F22">
            <v>3493242494.0599999</v>
          </cell>
          <cell r="G22">
            <v>815087376</v>
          </cell>
          <cell r="H22">
            <v>3202141492</v>
          </cell>
          <cell r="I22">
            <v>126010943</v>
          </cell>
          <cell r="J22">
            <v>3.61</v>
          </cell>
          <cell r="K22">
            <v>31.88</v>
          </cell>
          <cell r="L22" t="str">
            <v xml:space="preserve">               </v>
          </cell>
          <cell r="M22" t="str">
            <v xml:space="preserve">               </v>
          </cell>
          <cell r="N22" t="str">
            <v xml:space="preserve">               </v>
          </cell>
          <cell r="O22">
            <v>23.3</v>
          </cell>
          <cell r="P22">
            <v>13.7</v>
          </cell>
          <cell r="Q22">
            <v>815087376</v>
          </cell>
          <cell r="R22">
            <v>100430387</v>
          </cell>
          <cell r="S22">
            <v>2.87</v>
          </cell>
        </row>
        <row r="23">
          <cell r="A23">
            <v>369.1</v>
          </cell>
          <cell r="B23" t="str">
            <v xml:space="preserve">          </v>
          </cell>
          <cell r="C23">
            <v>56</v>
          </cell>
          <cell r="D23" t="str">
            <v xml:space="preserve">   R1</v>
          </cell>
          <cell r="E23">
            <v>-100</v>
          </cell>
          <cell r="F23">
            <v>419369727.18000001</v>
          </cell>
          <cell r="G23">
            <v>171472041</v>
          </cell>
          <cell r="H23">
            <v>667267413</v>
          </cell>
          <cell r="I23">
            <v>18873525</v>
          </cell>
          <cell r="J23">
            <v>4.5</v>
          </cell>
          <cell r="K23">
            <v>44.44</v>
          </cell>
          <cell r="L23" t="str">
            <v xml:space="preserve">               </v>
          </cell>
          <cell r="M23" t="str">
            <v xml:space="preserve">               </v>
          </cell>
          <cell r="N23" t="str">
            <v xml:space="preserve">               </v>
          </cell>
          <cell r="O23">
            <v>40.9</v>
          </cell>
          <cell r="P23">
            <v>16.600000000000001</v>
          </cell>
          <cell r="Q23">
            <v>171472041</v>
          </cell>
          <cell r="R23">
            <v>15013436</v>
          </cell>
          <cell r="S23">
            <v>3.58</v>
          </cell>
        </row>
        <row r="24">
          <cell r="A24">
            <v>369.6</v>
          </cell>
          <cell r="B24" t="str">
            <v xml:space="preserve">          </v>
          </cell>
          <cell r="C24">
            <v>55</v>
          </cell>
          <cell r="D24" t="str">
            <v xml:space="preserve">   R2</v>
          </cell>
          <cell r="E24">
            <v>-15</v>
          </cell>
          <cell r="F24">
            <v>1365020243.53</v>
          </cell>
          <cell r="G24">
            <v>336182569</v>
          </cell>
          <cell r="H24">
            <v>1233590711</v>
          </cell>
          <cell r="I24">
            <v>36354175</v>
          </cell>
          <cell r="J24">
            <v>2.66</v>
          </cell>
          <cell r="K24">
            <v>43.18</v>
          </cell>
          <cell r="L24" t="str">
            <v xml:space="preserve">               </v>
          </cell>
          <cell r="M24" t="str">
            <v xml:space="preserve">               </v>
          </cell>
          <cell r="N24" t="str">
            <v xml:space="preserve">               </v>
          </cell>
          <cell r="O24">
            <v>24.6</v>
          </cell>
          <cell r="P24">
            <v>14.1</v>
          </cell>
          <cell r="Q24">
            <v>336182569</v>
          </cell>
          <cell r="R24">
            <v>28569874</v>
          </cell>
          <cell r="S24">
            <v>2.09</v>
          </cell>
        </row>
        <row r="25">
          <cell r="A25">
            <v>370</v>
          </cell>
          <cell r="B25" t="str">
            <v xml:space="preserve">          </v>
          </cell>
          <cell r="C25">
            <v>40</v>
          </cell>
          <cell r="D25" t="str">
            <v xml:space="preserve">   R2</v>
          </cell>
          <cell r="E25">
            <v>-25</v>
          </cell>
          <cell r="F25">
            <v>158265168.65000001</v>
          </cell>
          <cell r="G25">
            <v>84266378</v>
          </cell>
          <cell r="H25">
            <v>113565083</v>
          </cell>
          <cell r="I25">
            <v>8616353</v>
          </cell>
          <cell r="J25">
            <v>5.44</v>
          </cell>
          <cell r="K25">
            <v>22.96</v>
          </cell>
          <cell r="L25" t="str">
            <v xml:space="preserve">               </v>
          </cell>
          <cell r="M25" t="str">
            <v xml:space="preserve">               </v>
          </cell>
          <cell r="N25" t="str">
            <v xml:space="preserve">               </v>
          </cell>
          <cell r="O25">
            <v>53.2</v>
          </cell>
          <cell r="P25">
            <v>22.8</v>
          </cell>
          <cell r="Q25">
            <v>84266378</v>
          </cell>
          <cell r="R25">
            <v>4945787</v>
          </cell>
          <cell r="S25">
            <v>3.13</v>
          </cell>
        </row>
        <row r="26">
          <cell r="A26">
            <v>370.1</v>
          </cell>
          <cell r="B26" t="str">
            <v xml:space="preserve">          </v>
          </cell>
          <cell r="C26">
            <v>20</v>
          </cell>
          <cell r="D26" t="str">
            <v xml:space="preserve"> R2.5</v>
          </cell>
          <cell r="E26">
            <v>-25</v>
          </cell>
          <cell r="F26">
            <v>838456573.17999995</v>
          </cell>
          <cell r="G26">
            <v>387734208</v>
          </cell>
          <cell r="H26">
            <v>660336508</v>
          </cell>
          <cell r="I26">
            <v>83180216</v>
          </cell>
          <cell r="J26">
            <v>9.92</v>
          </cell>
          <cell r="K26">
            <v>12.6</v>
          </cell>
          <cell r="L26" t="str">
            <v xml:space="preserve">               </v>
          </cell>
          <cell r="M26" t="str">
            <v xml:space="preserve">               </v>
          </cell>
          <cell r="N26" t="str">
            <v xml:space="preserve">               </v>
          </cell>
          <cell r="O26">
            <v>46.2</v>
          </cell>
          <cell r="P26">
            <v>8.4</v>
          </cell>
          <cell r="Q26">
            <v>387734208</v>
          </cell>
          <cell r="R26">
            <v>52403536</v>
          </cell>
          <cell r="S26">
            <v>6.25</v>
          </cell>
        </row>
        <row r="27">
          <cell r="A27">
            <v>371</v>
          </cell>
          <cell r="B27" t="str">
            <v xml:space="preserve">          </v>
          </cell>
          <cell r="C27">
            <v>30</v>
          </cell>
          <cell r="D27" t="str">
            <v xml:space="preserve"> L0.5</v>
          </cell>
          <cell r="E27">
            <v>-10</v>
          </cell>
          <cell r="F27">
            <v>105497866.13</v>
          </cell>
          <cell r="G27">
            <v>32495690</v>
          </cell>
          <cell r="H27">
            <v>83551963</v>
          </cell>
          <cell r="I27">
            <v>5367607</v>
          </cell>
          <cell r="J27">
            <v>5.09</v>
          </cell>
          <cell r="K27">
            <v>21.62</v>
          </cell>
          <cell r="L27" t="str">
            <v xml:space="preserve">               </v>
          </cell>
          <cell r="M27" t="str">
            <v xml:space="preserve">               </v>
          </cell>
          <cell r="N27" t="str">
            <v xml:space="preserve">               </v>
          </cell>
          <cell r="O27">
            <v>30.8</v>
          </cell>
          <cell r="P27">
            <v>16.2</v>
          </cell>
          <cell r="Q27">
            <v>32495690</v>
          </cell>
          <cell r="R27">
            <v>3864387</v>
          </cell>
          <cell r="S27">
            <v>3.66</v>
          </cell>
        </row>
        <row r="28">
          <cell r="A28">
            <v>371.4</v>
          </cell>
          <cell r="B28" t="str">
            <v xml:space="preserve">          </v>
          </cell>
          <cell r="C28">
            <v>15</v>
          </cell>
          <cell r="D28" t="str">
            <v xml:space="preserve">   S3</v>
          </cell>
          <cell r="E28">
            <v>0</v>
          </cell>
          <cell r="F28">
            <v>10589731.76</v>
          </cell>
          <cell r="G28">
            <v>505612</v>
          </cell>
          <cell r="H28">
            <v>10084120</v>
          </cell>
          <cell r="I28">
            <v>741578</v>
          </cell>
          <cell r="J28">
            <v>7</v>
          </cell>
          <cell r="K28">
            <v>14.28</v>
          </cell>
          <cell r="L28" t="str">
            <v xml:space="preserve">               </v>
          </cell>
          <cell r="M28" t="str">
            <v xml:space="preserve">               </v>
          </cell>
          <cell r="N28" t="str">
            <v xml:space="preserve">               </v>
          </cell>
          <cell r="O28">
            <v>4.8</v>
          </cell>
          <cell r="P28">
            <v>0.7</v>
          </cell>
          <cell r="Q28">
            <v>505612</v>
          </cell>
          <cell r="R28">
            <v>706335</v>
          </cell>
          <cell r="S28">
            <v>6.67</v>
          </cell>
        </row>
        <row r="29">
          <cell r="A29">
            <v>373</v>
          </cell>
          <cell r="B29" t="str">
            <v xml:space="preserve">          </v>
          </cell>
          <cell r="C29">
            <v>30</v>
          </cell>
          <cell r="D29" t="str">
            <v xml:space="preserve">   O1</v>
          </cell>
          <cell r="E29">
            <v>-10</v>
          </cell>
          <cell r="F29">
            <v>777697220.00999999</v>
          </cell>
          <cell r="G29">
            <v>163143593</v>
          </cell>
          <cell r="H29">
            <v>692323349</v>
          </cell>
          <cell r="I29">
            <v>35204401</v>
          </cell>
          <cell r="J29">
            <v>4.53</v>
          </cell>
          <cell r="K29">
            <v>24.3</v>
          </cell>
          <cell r="L29" t="str">
            <v xml:space="preserve">               </v>
          </cell>
          <cell r="M29" t="str">
            <v xml:space="preserve">               </v>
          </cell>
          <cell r="N29" t="str">
            <v xml:space="preserve">               </v>
          </cell>
          <cell r="O29">
            <v>21</v>
          </cell>
          <cell r="P29">
            <v>11.4</v>
          </cell>
          <cell r="Q29">
            <v>163143593</v>
          </cell>
          <cell r="R29">
            <v>28487049</v>
          </cell>
          <cell r="S29">
            <v>3.66</v>
          </cell>
        </row>
        <row r="30">
          <cell r="A30">
            <v>390</v>
          </cell>
          <cell r="B30" t="str">
            <v xml:space="preserve">          </v>
          </cell>
          <cell r="C30">
            <v>60</v>
          </cell>
          <cell r="D30" t="str">
            <v xml:space="preserve">   R1</v>
          </cell>
          <cell r="E30">
            <v>-5</v>
          </cell>
          <cell r="F30">
            <v>795906054.36000001</v>
          </cell>
          <cell r="G30">
            <v>148576034</v>
          </cell>
          <cell r="H30">
            <v>687125323</v>
          </cell>
          <cell r="I30">
            <v>16975449</v>
          </cell>
          <cell r="J30">
            <v>2.13</v>
          </cell>
          <cell r="K30">
            <v>49.23</v>
          </cell>
          <cell r="L30" t="str">
            <v xml:space="preserve">               </v>
          </cell>
          <cell r="M30" t="str">
            <v xml:space="preserve">               </v>
          </cell>
          <cell r="N30" t="str">
            <v xml:space="preserve">               </v>
          </cell>
          <cell r="O30">
            <v>18.7</v>
          </cell>
          <cell r="P30">
            <v>15.3</v>
          </cell>
          <cell r="Q30">
            <v>148576034</v>
          </cell>
          <cell r="R30">
            <v>13956213</v>
          </cell>
          <cell r="S30">
            <v>1.75</v>
          </cell>
        </row>
        <row r="31">
          <cell r="A31">
            <v>392.1</v>
          </cell>
          <cell r="B31" t="str">
            <v xml:space="preserve">          </v>
          </cell>
          <cell r="C31">
            <v>7</v>
          </cell>
          <cell r="D31" t="str">
            <v xml:space="preserve"> L2.5</v>
          </cell>
          <cell r="E31">
            <v>20</v>
          </cell>
          <cell r="F31">
            <v>16848882.93</v>
          </cell>
          <cell r="G31">
            <v>6712109</v>
          </cell>
          <cell r="H31">
            <v>6766997</v>
          </cell>
          <cell r="I31">
            <v>3818444</v>
          </cell>
          <cell r="J31">
            <v>22.66</v>
          </cell>
          <cell r="K31">
            <v>3.53</v>
          </cell>
          <cell r="L31" t="str">
            <v xml:space="preserve">               </v>
          </cell>
          <cell r="M31" t="str">
            <v xml:space="preserve">               </v>
          </cell>
          <cell r="N31" t="str">
            <v xml:space="preserve">               </v>
          </cell>
          <cell r="O31">
            <v>39.799999999999997</v>
          </cell>
          <cell r="P31">
            <v>5</v>
          </cell>
          <cell r="Q31">
            <v>6712109</v>
          </cell>
          <cell r="R31">
            <v>1915760</v>
          </cell>
          <cell r="S31">
            <v>11.37</v>
          </cell>
        </row>
        <row r="32">
          <cell r="A32">
            <v>392.2</v>
          </cell>
          <cell r="B32" t="str">
            <v xml:space="preserve">          </v>
          </cell>
          <cell r="C32">
            <v>9</v>
          </cell>
          <cell r="D32" t="str">
            <v xml:space="preserve">   L3</v>
          </cell>
          <cell r="E32">
            <v>20</v>
          </cell>
          <cell r="F32">
            <v>80399478.959999993</v>
          </cell>
          <cell r="G32">
            <v>31180645</v>
          </cell>
          <cell r="H32">
            <v>33138938</v>
          </cell>
          <cell r="I32">
            <v>13861979</v>
          </cell>
          <cell r="J32">
            <v>17.239999999999998</v>
          </cell>
          <cell r="K32">
            <v>4.6399999999999997</v>
          </cell>
          <cell r="L32" t="str">
            <v xml:space="preserve">               </v>
          </cell>
          <cell r="M32" t="str">
            <v xml:space="preserve">               </v>
          </cell>
          <cell r="N32" t="str">
            <v xml:space="preserve">               </v>
          </cell>
          <cell r="O32">
            <v>38.799999999999997</v>
          </cell>
          <cell r="P32">
            <v>5.9</v>
          </cell>
          <cell r="Q32">
            <v>31180645</v>
          </cell>
          <cell r="R32">
            <v>7140960</v>
          </cell>
          <cell r="S32">
            <v>8.8800000000000008</v>
          </cell>
        </row>
        <row r="33">
          <cell r="A33">
            <v>392.3</v>
          </cell>
          <cell r="B33" t="str">
            <v xml:space="preserve">          </v>
          </cell>
          <cell r="C33">
            <v>13</v>
          </cell>
          <cell r="D33" t="str">
            <v xml:space="preserve">   L3</v>
          </cell>
          <cell r="E33">
            <v>20</v>
          </cell>
          <cell r="F33">
            <v>406416668.25999999</v>
          </cell>
          <cell r="G33">
            <v>130152728</v>
          </cell>
          <cell r="H33">
            <v>194980607</v>
          </cell>
          <cell r="I33">
            <v>41683761</v>
          </cell>
          <cell r="J33">
            <v>10.26</v>
          </cell>
          <cell r="K33">
            <v>7.8</v>
          </cell>
          <cell r="L33" t="str">
            <v xml:space="preserve">               </v>
          </cell>
          <cell r="M33" t="str">
            <v xml:space="preserve">               </v>
          </cell>
          <cell r="N33" t="str">
            <v xml:space="preserve">               </v>
          </cell>
          <cell r="O33">
            <v>32</v>
          </cell>
          <cell r="P33">
            <v>6.4</v>
          </cell>
          <cell r="Q33">
            <v>130152728</v>
          </cell>
          <cell r="R33">
            <v>25001996</v>
          </cell>
          <cell r="S33">
            <v>6.15</v>
          </cell>
        </row>
        <row r="34">
          <cell r="A34">
            <v>392.4</v>
          </cell>
          <cell r="B34" t="str">
            <v xml:space="preserve">          </v>
          </cell>
          <cell r="C34">
            <v>9</v>
          </cell>
          <cell r="D34" t="str">
            <v xml:space="preserve"> L2.5</v>
          </cell>
          <cell r="E34">
            <v>20</v>
          </cell>
          <cell r="F34">
            <v>4637373.95</v>
          </cell>
          <cell r="G34">
            <v>1523734</v>
          </cell>
          <cell r="H34">
            <v>2186165</v>
          </cell>
          <cell r="I34">
            <v>636346</v>
          </cell>
          <cell r="J34">
            <v>13.72</v>
          </cell>
          <cell r="K34">
            <v>5.83</v>
          </cell>
          <cell r="L34" t="str">
            <v xml:space="preserve">               </v>
          </cell>
          <cell r="M34" t="str">
            <v xml:space="preserve">               </v>
          </cell>
          <cell r="N34" t="str">
            <v xml:space="preserve">               </v>
          </cell>
          <cell r="O34">
            <v>32.9</v>
          </cell>
          <cell r="P34">
            <v>7.7</v>
          </cell>
          <cell r="Q34">
            <v>1523734</v>
          </cell>
          <cell r="R34">
            <v>375204</v>
          </cell>
          <cell r="S34">
            <v>8.09</v>
          </cell>
        </row>
        <row r="35">
          <cell r="A35">
            <v>392.9</v>
          </cell>
          <cell r="B35" t="str">
            <v xml:space="preserve">          </v>
          </cell>
          <cell r="C35">
            <v>20</v>
          </cell>
          <cell r="D35" t="str">
            <v xml:space="preserve"> S0.5</v>
          </cell>
          <cell r="E35">
            <v>20</v>
          </cell>
          <cell r="F35">
            <v>38444580.549999997</v>
          </cell>
          <cell r="G35">
            <v>7820103</v>
          </cell>
          <cell r="H35">
            <v>22935561</v>
          </cell>
          <cell r="I35">
            <v>2061372</v>
          </cell>
          <cell r="J35">
            <v>5.36</v>
          </cell>
          <cell r="K35">
            <v>14.92</v>
          </cell>
          <cell r="L35" t="str">
            <v xml:space="preserve">               </v>
          </cell>
          <cell r="M35" t="str">
            <v xml:space="preserve">               </v>
          </cell>
          <cell r="N35" t="str">
            <v xml:space="preserve">               </v>
          </cell>
          <cell r="O35">
            <v>20.3</v>
          </cell>
          <cell r="P35">
            <v>6.9</v>
          </cell>
          <cell r="Q35">
            <v>7820103</v>
          </cell>
          <cell r="R35">
            <v>1536874</v>
          </cell>
          <cell r="S35">
            <v>4</v>
          </cell>
        </row>
        <row r="36">
          <cell r="A36">
            <v>396.1</v>
          </cell>
          <cell r="B36" t="str">
            <v xml:space="preserve">          </v>
          </cell>
          <cell r="C36">
            <v>13</v>
          </cell>
          <cell r="D36" t="str">
            <v xml:space="preserve"> L1.5</v>
          </cell>
          <cell r="E36">
            <v>20</v>
          </cell>
          <cell r="F36">
            <v>6977625.3899999997</v>
          </cell>
          <cell r="G36">
            <v>2183896</v>
          </cell>
          <cell r="H36">
            <v>3398204</v>
          </cell>
          <cell r="I36">
            <v>704811</v>
          </cell>
          <cell r="J36">
            <v>10.1</v>
          </cell>
          <cell r="K36">
            <v>7.92</v>
          </cell>
          <cell r="L36" t="str">
            <v xml:space="preserve">               </v>
          </cell>
          <cell r="M36" t="str">
            <v xml:space="preserve">               </v>
          </cell>
          <cell r="N36" t="str">
            <v xml:space="preserve">               </v>
          </cell>
          <cell r="O36">
            <v>31.3</v>
          </cell>
          <cell r="P36">
            <v>8.8000000000000007</v>
          </cell>
          <cell r="Q36">
            <v>2183896</v>
          </cell>
          <cell r="R36">
            <v>429141</v>
          </cell>
          <cell r="S36">
            <v>6.15</v>
          </cell>
        </row>
        <row r="37">
          <cell r="A37">
            <v>397.8</v>
          </cell>
          <cell r="B37" t="str">
            <v xml:space="preserve">          </v>
          </cell>
          <cell r="C37">
            <v>25</v>
          </cell>
          <cell r="D37" t="str">
            <v xml:space="preserve">   S2</v>
          </cell>
          <cell r="E37">
            <v>0</v>
          </cell>
          <cell r="F37">
            <v>77992648.739999995</v>
          </cell>
          <cell r="G37">
            <v>20436416</v>
          </cell>
          <cell r="H37">
            <v>57556233</v>
          </cell>
          <cell r="I37">
            <v>4227244</v>
          </cell>
          <cell r="J37">
            <v>5.42</v>
          </cell>
          <cell r="K37">
            <v>18.45</v>
          </cell>
          <cell r="L37" t="str">
            <v xml:space="preserve">               </v>
          </cell>
          <cell r="M37" t="str">
            <v xml:space="preserve">               </v>
          </cell>
          <cell r="N37" t="str">
            <v xml:space="preserve">               </v>
          </cell>
          <cell r="O37">
            <v>26.2</v>
          </cell>
          <cell r="P37">
            <v>7.7</v>
          </cell>
          <cell r="Q37">
            <v>20436416</v>
          </cell>
          <cell r="R37">
            <v>3119706</v>
          </cell>
          <cell r="S37">
            <v>4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61012-CDF4-4F35-B9D7-F987AAFB2866}">
  <sheetPr>
    <pageSetUpPr autoPageBreaks="0" fitToPage="1"/>
  </sheetPr>
  <dimension ref="A1:P224"/>
  <sheetViews>
    <sheetView showGridLines="0" tabSelected="1" zoomScaleNormal="100" workbookViewId="0">
      <pane xSplit="4" ySplit="13" topLeftCell="E14" activePane="bottomRight" state="frozen"/>
      <selection pane="topRight" activeCell="I1" sqref="I1"/>
      <selection pane="bottomLeft" activeCell="F4" sqref="F4"/>
      <selection pane="bottomRight" activeCell="D4" sqref="D4"/>
    </sheetView>
  </sheetViews>
  <sheetFormatPr defaultColWidth="8.85546875" defaultRowHeight="15" x14ac:dyDescent="0.25"/>
  <cols>
    <col min="1" max="1" width="1.7109375" style="8" customWidth="1"/>
    <col min="2" max="2" width="12.5703125" style="8" customWidth="1"/>
    <col min="3" max="3" width="15.28515625" style="14" bestFit="1" customWidth="1"/>
    <col min="4" max="4" width="54.28515625" style="8" bestFit="1" customWidth="1"/>
    <col min="5" max="5" width="19.5703125" style="8" customWidth="1"/>
    <col min="6" max="6" width="1.7109375" style="8" customWidth="1"/>
    <col min="7" max="11" width="19.5703125" style="8" customWidth="1"/>
    <col min="12" max="12" width="1.5703125" style="8" customWidth="1"/>
    <col min="13" max="14" width="19.5703125" style="8" customWidth="1"/>
    <col min="15" max="15" width="1.28515625" style="8" customWidth="1"/>
    <col min="16" max="16" width="8.85546875" style="8" customWidth="1"/>
    <col min="17" max="16384" width="8.85546875" style="8"/>
  </cols>
  <sheetData>
    <row r="1" spans="1:15" ht="14.25" customHeight="1" x14ac:dyDescent="0.25">
      <c r="A1" s="47" t="s">
        <v>210</v>
      </c>
      <c r="B1" s="46"/>
    </row>
    <row r="2" spans="1:15" ht="14.25" customHeight="1" x14ac:dyDescent="0.25">
      <c r="A2" s="47" t="s">
        <v>211</v>
      </c>
      <c r="B2" s="46"/>
    </row>
    <row r="3" spans="1:15" ht="14.25" customHeight="1" x14ac:dyDescent="0.25">
      <c r="A3" s="47" t="s">
        <v>212</v>
      </c>
      <c r="B3" s="46"/>
    </row>
    <row r="4" spans="1:15" ht="14.25" customHeight="1" x14ac:dyDescent="0.25">
      <c r="A4" s="47" t="s">
        <v>214</v>
      </c>
      <c r="B4" s="46"/>
    </row>
    <row r="5" spans="1:15" ht="14.25" customHeight="1" x14ac:dyDescent="0.25">
      <c r="A5" s="47" t="s">
        <v>215</v>
      </c>
      <c r="B5" s="46"/>
    </row>
    <row r="6" spans="1:15" ht="14.25" customHeight="1" x14ac:dyDescent="0.25">
      <c r="A6" s="47" t="s">
        <v>213</v>
      </c>
      <c r="B6" s="46"/>
    </row>
    <row r="7" spans="1:15" ht="14.25" customHeight="1" x14ac:dyDescent="0.25"/>
    <row r="8" spans="1:15" ht="5.0999999999999996" customHeight="1" x14ac:dyDescent="0.25"/>
    <row r="9" spans="1:15" ht="5.0999999999999996" customHeight="1" x14ac:dyDescent="0.25"/>
    <row r="10" spans="1:15" ht="5.0999999999999996" customHeight="1" x14ac:dyDescent="0.25"/>
    <row r="11" spans="1:15" ht="5.0999999999999996" customHeight="1" thickBot="1" x14ac:dyDescent="0.3"/>
    <row r="12" spans="1:15" ht="15.75" thickBot="1" x14ac:dyDescent="0.3">
      <c r="C12" s="16"/>
      <c r="D12" s="17"/>
      <c r="E12" s="18" t="s">
        <v>0</v>
      </c>
      <c r="F12" s="14"/>
      <c r="G12" s="19"/>
      <c r="H12" s="19"/>
      <c r="I12" s="19"/>
      <c r="J12" s="19"/>
      <c r="K12" s="19"/>
      <c r="L12" s="14"/>
      <c r="M12" s="18" t="s">
        <v>1</v>
      </c>
      <c r="N12" s="19"/>
    </row>
    <row r="13" spans="1:15" ht="37.5" customHeight="1" thickBot="1" x14ac:dyDescent="0.3">
      <c r="B13" s="18" t="s">
        <v>203</v>
      </c>
      <c r="C13" s="18" t="s">
        <v>2</v>
      </c>
      <c r="D13" s="18" t="s">
        <v>3</v>
      </c>
      <c r="E13" s="18" t="s">
        <v>4</v>
      </c>
      <c r="F13" s="14"/>
      <c r="G13" s="18" t="s">
        <v>7</v>
      </c>
      <c r="H13" s="18" t="s">
        <v>8</v>
      </c>
      <c r="I13" s="18" t="s">
        <v>9</v>
      </c>
      <c r="J13" s="18" t="s">
        <v>10</v>
      </c>
      <c r="K13" s="18" t="s">
        <v>11</v>
      </c>
      <c r="L13" s="14"/>
      <c r="M13" s="18" t="s">
        <v>5</v>
      </c>
      <c r="N13" s="18" t="s">
        <v>6</v>
      </c>
      <c r="O13" s="14"/>
    </row>
    <row r="14" spans="1:15" x14ac:dyDescent="0.25">
      <c r="B14" s="20">
        <v>1</v>
      </c>
      <c r="C14" s="21"/>
      <c r="D14" s="21" t="s">
        <v>12</v>
      </c>
      <c r="E14" s="22" t="s">
        <v>13</v>
      </c>
      <c r="F14" s="14"/>
      <c r="G14" s="22"/>
      <c r="H14" s="22"/>
      <c r="I14" s="22"/>
      <c r="J14" s="22"/>
      <c r="K14" s="22"/>
      <c r="L14" s="14"/>
      <c r="M14" s="22"/>
      <c r="N14" s="22"/>
      <c r="O14" s="14"/>
    </row>
    <row r="15" spans="1:15" ht="15.75" thickBot="1" x14ac:dyDescent="0.3">
      <c r="B15" s="20">
        <f>B14+1</f>
        <v>2</v>
      </c>
      <c r="C15" s="23" t="s">
        <v>13</v>
      </c>
      <c r="D15" s="23" t="s">
        <v>14</v>
      </c>
      <c r="E15" s="22">
        <v>717878.2242521497</v>
      </c>
      <c r="F15" s="14"/>
      <c r="G15" s="22">
        <v>-717878.2242521497</v>
      </c>
      <c r="H15" s="22">
        <v>0</v>
      </c>
      <c r="I15" s="22">
        <v>0</v>
      </c>
      <c r="J15" s="22">
        <v>0</v>
      </c>
      <c r="K15" s="22">
        <v>0</v>
      </c>
      <c r="L15" s="14"/>
      <c r="M15" s="22">
        <v>0</v>
      </c>
      <c r="N15" s="22">
        <v>-717878.2242521497</v>
      </c>
      <c r="O15" s="14"/>
    </row>
    <row r="16" spans="1:15" s="25" customFormat="1" x14ac:dyDescent="0.25">
      <c r="B16" s="20">
        <f t="shared" ref="B16:B81" si="0">B15+1</f>
        <v>3</v>
      </c>
      <c r="C16" s="24" t="s">
        <v>13</v>
      </c>
      <c r="D16" s="24" t="s">
        <v>15</v>
      </c>
      <c r="E16" s="1">
        <f>E15</f>
        <v>717878.2242521497</v>
      </c>
      <c r="F16" s="4"/>
      <c r="G16" s="1">
        <f t="shared" ref="G16:K16" si="1">G15</f>
        <v>-717878.2242521497</v>
      </c>
      <c r="H16" s="1">
        <f t="shared" si="1"/>
        <v>0</v>
      </c>
      <c r="I16" s="1">
        <f t="shared" si="1"/>
        <v>0</v>
      </c>
      <c r="J16" s="1">
        <f t="shared" si="1"/>
        <v>0</v>
      </c>
      <c r="K16" s="1">
        <f t="shared" si="1"/>
        <v>0</v>
      </c>
      <c r="L16" s="4"/>
      <c r="M16" s="1">
        <f t="shared" ref="M16:N16" si="2">M15</f>
        <v>0</v>
      </c>
      <c r="N16" s="1">
        <f t="shared" si="2"/>
        <v>-717878.2242521497</v>
      </c>
      <c r="O16" s="4"/>
    </row>
    <row r="17" spans="2:15" x14ac:dyDescent="0.25">
      <c r="B17" s="20">
        <f t="shared" si="0"/>
        <v>4</v>
      </c>
      <c r="C17" s="21"/>
      <c r="D17" s="26"/>
      <c r="E17" s="22"/>
      <c r="F17" s="14"/>
      <c r="G17" s="22"/>
      <c r="H17" s="22"/>
      <c r="I17" s="22"/>
      <c r="J17" s="22"/>
      <c r="K17" s="22"/>
      <c r="L17" s="14"/>
      <c r="M17" s="22"/>
      <c r="N17" s="22"/>
      <c r="O17" s="14"/>
    </row>
    <row r="18" spans="2:15" x14ac:dyDescent="0.25">
      <c r="B18" s="20">
        <f t="shared" si="0"/>
        <v>5</v>
      </c>
      <c r="C18" s="21"/>
      <c r="D18" s="27" t="s">
        <v>16</v>
      </c>
      <c r="E18" s="7"/>
      <c r="F18" s="14"/>
      <c r="G18" s="9"/>
      <c r="H18" s="9"/>
      <c r="I18" s="9"/>
      <c r="J18" s="9"/>
      <c r="K18" s="9"/>
      <c r="L18" s="14"/>
      <c r="M18" s="7"/>
      <c r="N18" s="9"/>
      <c r="O18" s="14"/>
    </row>
    <row r="19" spans="2:15" x14ac:dyDescent="0.25">
      <c r="B19" s="20">
        <f t="shared" si="0"/>
        <v>6</v>
      </c>
      <c r="C19" s="23" t="s">
        <v>13</v>
      </c>
      <c r="D19" s="28" t="s">
        <v>17</v>
      </c>
      <c r="E19" s="7">
        <v>512837.66226354666</v>
      </c>
      <c r="F19" s="14"/>
      <c r="G19" s="9">
        <v>-512837.66226354666</v>
      </c>
      <c r="H19" s="9">
        <v>0</v>
      </c>
      <c r="I19" s="9">
        <v>0</v>
      </c>
      <c r="J19" s="9">
        <v>0</v>
      </c>
      <c r="K19" s="9">
        <v>0</v>
      </c>
      <c r="L19" s="14"/>
      <c r="M19" s="7"/>
      <c r="N19" s="9">
        <v>-512837.66226354701</v>
      </c>
      <c r="O19" s="14"/>
    </row>
    <row r="20" spans="2:15" x14ac:dyDescent="0.25">
      <c r="B20" s="20">
        <f t="shared" si="0"/>
        <v>7</v>
      </c>
      <c r="C20" s="23" t="s">
        <v>13</v>
      </c>
      <c r="D20" s="29" t="s">
        <v>18</v>
      </c>
      <c r="E20" s="7">
        <v>86181.897886078295</v>
      </c>
      <c r="F20" s="14"/>
      <c r="G20" s="9">
        <v>-65133.203060094798</v>
      </c>
      <c r="H20" s="9">
        <v>-21048.694825983497</v>
      </c>
      <c r="I20" s="9">
        <v>0</v>
      </c>
      <c r="J20" s="9">
        <v>0</v>
      </c>
      <c r="K20" s="9">
        <v>0</v>
      </c>
      <c r="L20" s="14"/>
      <c r="M20" s="7"/>
      <c r="N20" s="9">
        <v>-86181.897886078295</v>
      </c>
      <c r="O20" s="14"/>
    </row>
    <row r="21" spans="2:15" x14ac:dyDescent="0.25">
      <c r="B21" s="20">
        <f t="shared" si="0"/>
        <v>8</v>
      </c>
      <c r="C21" s="23" t="s">
        <v>13</v>
      </c>
      <c r="D21" s="28" t="s">
        <v>19</v>
      </c>
      <c r="E21" s="7">
        <v>-0.21422106843427366</v>
      </c>
      <c r="F21" s="14"/>
      <c r="G21" s="9">
        <v>0.21422106843427366</v>
      </c>
      <c r="H21" s="9">
        <v>0</v>
      </c>
      <c r="I21" s="9">
        <v>0</v>
      </c>
      <c r="J21" s="9">
        <v>0</v>
      </c>
      <c r="K21" s="9">
        <v>0</v>
      </c>
      <c r="L21" s="14"/>
      <c r="M21" s="7"/>
      <c r="N21" s="9">
        <v>0.21422106843427366</v>
      </c>
      <c r="O21" s="14"/>
    </row>
    <row r="22" spans="2:15" x14ac:dyDescent="0.25">
      <c r="B22" s="20">
        <f t="shared" si="0"/>
        <v>9</v>
      </c>
      <c r="C22" s="23" t="s">
        <v>13</v>
      </c>
      <c r="D22" s="28" t="s">
        <v>20</v>
      </c>
      <c r="E22" s="7">
        <v>201621.31200267337</v>
      </c>
      <c r="F22" s="14"/>
      <c r="G22" s="9">
        <v>-201621.31200267337</v>
      </c>
      <c r="H22" s="9">
        <v>0</v>
      </c>
      <c r="I22" s="9">
        <v>0</v>
      </c>
      <c r="J22" s="9">
        <v>0</v>
      </c>
      <c r="K22" s="9">
        <v>0</v>
      </c>
      <c r="L22" s="14"/>
      <c r="M22" s="7"/>
      <c r="N22" s="9">
        <v>-201621.31200267337</v>
      </c>
      <c r="O22" s="14"/>
    </row>
    <row r="23" spans="2:15" x14ac:dyDescent="0.25">
      <c r="B23" s="20">
        <f t="shared" si="0"/>
        <v>10</v>
      </c>
      <c r="C23" s="23" t="s">
        <v>13</v>
      </c>
      <c r="D23" s="28" t="s">
        <v>21</v>
      </c>
      <c r="E23" s="7">
        <v>196822.62612680395</v>
      </c>
      <c r="F23" s="14"/>
      <c r="G23" s="9">
        <v>-196822.62612680395</v>
      </c>
      <c r="H23" s="9">
        <v>0</v>
      </c>
      <c r="I23" s="9">
        <v>0</v>
      </c>
      <c r="J23" s="9">
        <v>0</v>
      </c>
      <c r="K23" s="9">
        <v>0</v>
      </c>
      <c r="L23" s="14"/>
      <c r="M23" s="7"/>
      <c r="N23" s="9">
        <v>-196822.62612680401</v>
      </c>
      <c r="O23" s="14"/>
    </row>
    <row r="24" spans="2:15" x14ac:dyDescent="0.25">
      <c r="B24" s="20">
        <f t="shared" si="0"/>
        <v>11</v>
      </c>
      <c r="C24" s="23" t="s">
        <v>13</v>
      </c>
      <c r="D24" s="28" t="s">
        <v>22</v>
      </c>
      <c r="E24" s="7">
        <v>-27927.686825335772</v>
      </c>
      <c r="F24" s="14"/>
      <c r="G24" s="9">
        <v>27927.686825335772</v>
      </c>
      <c r="H24" s="9">
        <v>0</v>
      </c>
      <c r="I24" s="9">
        <v>0</v>
      </c>
      <c r="J24" s="9">
        <v>0</v>
      </c>
      <c r="K24" s="9">
        <v>0</v>
      </c>
      <c r="L24" s="14"/>
      <c r="M24" s="7"/>
      <c r="N24" s="9">
        <v>27927.686825335772</v>
      </c>
      <c r="O24" s="14"/>
    </row>
    <row r="25" spans="2:15" x14ac:dyDescent="0.25">
      <c r="B25" s="20">
        <f t="shared" si="0"/>
        <v>12</v>
      </c>
      <c r="C25" s="23" t="s">
        <v>13</v>
      </c>
      <c r="D25" s="28" t="s">
        <v>23</v>
      </c>
      <c r="E25" s="7">
        <v>-169651.75266</v>
      </c>
      <c r="F25" s="14"/>
      <c r="G25" s="9">
        <v>169651.75266</v>
      </c>
      <c r="H25" s="9">
        <v>0</v>
      </c>
      <c r="I25" s="9">
        <v>0</v>
      </c>
      <c r="J25" s="9">
        <v>0</v>
      </c>
      <c r="K25" s="9">
        <v>0</v>
      </c>
      <c r="L25" s="14"/>
      <c r="M25" s="7"/>
      <c r="N25" s="9">
        <v>169651.75266</v>
      </c>
      <c r="O25" s="14"/>
    </row>
    <row r="26" spans="2:15" x14ac:dyDescent="0.25">
      <c r="B26" s="20">
        <f t="shared" si="0"/>
        <v>13</v>
      </c>
      <c r="C26" s="23" t="s">
        <v>13</v>
      </c>
      <c r="D26" s="28" t="s">
        <v>24</v>
      </c>
      <c r="E26" s="7">
        <v>-163748.25624000002</v>
      </c>
      <c r="F26" s="14"/>
      <c r="G26" s="9">
        <v>163748.25624000002</v>
      </c>
      <c r="H26" s="9">
        <v>0</v>
      </c>
      <c r="I26" s="9">
        <v>0</v>
      </c>
      <c r="J26" s="9">
        <v>0</v>
      </c>
      <c r="K26" s="9">
        <v>0</v>
      </c>
      <c r="L26" s="14"/>
      <c r="M26" s="7"/>
      <c r="N26" s="9">
        <v>163748.25624000002</v>
      </c>
      <c r="O26" s="14"/>
    </row>
    <row r="27" spans="2:15" x14ac:dyDescent="0.25">
      <c r="B27" s="20">
        <f t="shared" si="0"/>
        <v>14</v>
      </c>
      <c r="C27" s="23" t="s">
        <v>13</v>
      </c>
      <c r="D27" s="28" t="s">
        <v>25</v>
      </c>
      <c r="E27" s="7">
        <v>-153290.59894000003</v>
      </c>
      <c r="F27" s="14"/>
      <c r="G27" s="9">
        <v>153290.59894000003</v>
      </c>
      <c r="H27" s="9">
        <v>0</v>
      </c>
      <c r="I27" s="9">
        <v>0</v>
      </c>
      <c r="J27" s="9">
        <v>0</v>
      </c>
      <c r="K27" s="9">
        <v>0</v>
      </c>
      <c r="L27" s="14"/>
      <c r="M27" s="7"/>
      <c r="N27" s="9">
        <v>153290.59894000003</v>
      </c>
      <c r="O27" s="14"/>
    </row>
    <row r="28" spans="2:15" x14ac:dyDescent="0.25">
      <c r="B28" s="20">
        <f t="shared" si="0"/>
        <v>15</v>
      </c>
      <c r="C28" s="23"/>
      <c r="D28" s="30" t="s">
        <v>26</v>
      </c>
      <c r="E28" s="9">
        <v>-84441.4780754276</v>
      </c>
      <c r="F28" s="14"/>
      <c r="G28" s="9">
        <v>378526.55007032206</v>
      </c>
      <c r="H28" s="9">
        <v>-114950.27731857979</v>
      </c>
      <c r="I28" s="9">
        <v>187.54286529645762</v>
      </c>
      <c r="J28" s="9">
        <v>0</v>
      </c>
      <c r="K28" s="9">
        <v>32648.949458388815</v>
      </c>
      <c r="L28" s="14"/>
      <c r="M28" s="9">
        <v>211971.28700000001</v>
      </c>
      <c r="N28" s="9">
        <v>296412.7650754276</v>
      </c>
      <c r="O28" s="14"/>
    </row>
    <row r="29" spans="2:15" x14ac:dyDescent="0.25">
      <c r="B29" s="20">
        <f t="shared" si="0"/>
        <v>16</v>
      </c>
      <c r="C29" s="23"/>
      <c r="D29" s="30" t="s">
        <v>27</v>
      </c>
      <c r="E29" s="9">
        <v>19746.399407289427</v>
      </c>
      <c r="F29" s="14"/>
      <c r="G29" s="9">
        <v>7441.1601015999995</v>
      </c>
      <c r="H29" s="9">
        <v>0</v>
      </c>
      <c r="I29" s="9">
        <v>8.2145555340989134</v>
      </c>
      <c r="J29" s="9">
        <v>0</v>
      </c>
      <c r="K29" s="9">
        <v>-35.857064423523902</v>
      </c>
      <c r="L29" s="14"/>
      <c r="M29" s="9">
        <v>27159.917000000001</v>
      </c>
      <c r="N29" s="9">
        <v>7413.5175927105738</v>
      </c>
      <c r="O29" s="14"/>
    </row>
    <row r="30" spans="2:15" x14ac:dyDescent="0.25">
      <c r="B30" s="20">
        <f t="shared" si="0"/>
        <v>17</v>
      </c>
      <c r="C30" s="23"/>
      <c r="D30" s="30" t="s">
        <v>28</v>
      </c>
      <c r="E30" s="9">
        <v>16851.266727011887</v>
      </c>
      <c r="F30" s="14"/>
      <c r="G30" s="9">
        <v>7257.916852866666</v>
      </c>
      <c r="H30" s="9">
        <v>0</v>
      </c>
      <c r="I30" s="9">
        <v>20.294090259538365</v>
      </c>
      <c r="J30" s="9">
        <v>0</v>
      </c>
      <c r="K30" s="9">
        <v>-34.14967013809062</v>
      </c>
      <c r="L30" s="14"/>
      <c r="M30" s="9">
        <v>24095.328000000001</v>
      </c>
      <c r="N30" s="9">
        <v>7244.0612729881141</v>
      </c>
      <c r="O30" s="14"/>
    </row>
    <row r="31" spans="2:15" x14ac:dyDescent="0.25">
      <c r="B31" s="20">
        <f t="shared" si="0"/>
        <v>18</v>
      </c>
      <c r="C31" s="23"/>
      <c r="D31" s="30" t="s">
        <v>29</v>
      </c>
      <c r="E31" s="9">
        <v>-34124.780283136512</v>
      </c>
      <c r="F31" s="14"/>
      <c r="G31" s="9">
        <v>0</v>
      </c>
      <c r="H31" s="9">
        <v>107413.59409096018</v>
      </c>
      <c r="I31" s="9">
        <v>127.92920656935036</v>
      </c>
      <c r="J31" s="9">
        <v>0</v>
      </c>
      <c r="K31" s="9">
        <v>-11683.81401439302</v>
      </c>
      <c r="L31" s="14"/>
      <c r="M31" s="9">
        <v>61732.928999999996</v>
      </c>
      <c r="N31" s="9">
        <v>95857.709283136501</v>
      </c>
      <c r="O31" s="14"/>
    </row>
    <row r="32" spans="2:15" x14ac:dyDescent="0.25">
      <c r="B32" s="20">
        <f t="shared" si="0"/>
        <v>19</v>
      </c>
      <c r="C32" s="23"/>
      <c r="D32" s="30" t="s">
        <v>30</v>
      </c>
      <c r="E32" s="9">
        <v>20280.477061650072</v>
      </c>
      <c r="F32" s="14"/>
      <c r="G32" s="9">
        <v>65572.235916583333</v>
      </c>
      <c r="H32" s="9">
        <v>7536.6832276196074</v>
      </c>
      <c r="I32" s="9">
        <v>53.872895230901371</v>
      </c>
      <c r="J32" s="9">
        <v>0</v>
      </c>
      <c r="K32" s="9">
        <v>-7572.8451010839153</v>
      </c>
      <c r="L32" s="14"/>
      <c r="M32" s="9">
        <v>85870.423999999999</v>
      </c>
      <c r="N32" s="9">
        <v>65589.946938349924</v>
      </c>
      <c r="O32" s="14"/>
    </row>
    <row r="33" spans="2:15" x14ac:dyDescent="0.25">
      <c r="B33" s="20">
        <f t="shared" si="0"/>
        <v>20</v>
      </c>
      <c r="C33" s="23"/>
      <c r="D33" s="30" t="s">
        <v>31</v>
      </c>
      <c r="E33" s="9">
        <v>97099.462456583569</v>
      </c>
      <c r="F33" s="14"/>
      <c r="G33" s="9">
        <v>-97099.462456583569</v>
      </c>
      <c r="H33" s="9">
        <v>0</v>
      </c>
      <c r="I33" s="9">
        <v>0</v>
      </c>
      <c r="J33" s="9">
        <v>0</v>
      </c>
      <c r="K33" s="9">
        <v>0</v>
      </c>
      <c r="L33" s="14"/>
      <c r="M33" s="9"/>
      <c r="N33" s="9">
        <v>-97099.462456583569</v>
      </c>
      <c r="O33" s="14"/>
    </row>
    <row r="34" spans="2:15" x14ac:dyDescent="0.25">
      <c r="B34" s="20">
        <f t="shared" si="0"/>
        <v>21</v>
      </c>
      <c r="C34" s="23" t="s">
        <v>13</v>
      </c>
      <c r="D34" s="30" t="s">
        <v>32</v>
      </c>
      <c r="E34" s="9">
        <v>82484.362263926232</v>
      </c>
      <c r="F34" s="14"/>
      <c r="G34" s="9">
        <v>-82484.362263926232</v>
      </c>
      <c r="H34" s="9">
        <v>0</v>
      </c>
      <c r="I34" s="9">
        <v>0</v>
      </c>
      <c r="J34" s="9">
        <v>0</v>
      </c>
      <c r="K34" s="9">
        <v>0</v>
      </c>
      <c r="L34" s="14"/>
      <c r="M34" s="9"/>
      <c r="N34" s="9">
        <v>-82484.362263926232</v>
      </c>
      <c r="O34" s="14"/>
    </row>
    <row r="35" spans="2:15" x14ac:dyDescent="0.25">
      <c r="B35" s="20">
        <f t="shared" si="0"/>
        <v>22</v>
      </c>
      <c r="C35" s="23"/>
      <c r="D35" s="30" t="s">
        <v>33</v>
      </c>
      <c r="E35" s="9">
        <v>74198.89178386479</v>
      </c>
      <c r="F35" s="14"/>
      <c r="G35" s="9">
        <v>-74198.89178386479</v>
      </c>
      <c r="H35" s="9">
        <v>0</v>
      </c>
      <c r="I35" s="9">
        <v>0</v>
      </c>
      <c r="J35" s="9">
        <v>0</v>
      </c>
      <c r="K35" s="9">
        <v>0</v>
      </c>
      <c r="L35" s="14"/>
      <c r="M35" s="9"/>
      <c r="N35" s="9">
        <v>-74198.89178386479</v>
      </c>
      <c r="O35" s="14"/>
    </row>
    <row r="36" spans="2:15" x14ac:dyDescent="0.25">
      <c r="B36" s="20">
        <f t="shared" si="0"/>
        <v>23</v>
      </c>
      <c r="C36" s="23"/>
      <c r="D36" s="30" t="s">
        <v>34</v>
      </c>
      <c r="E36" s="9">
        <v>29875.259052298032</v>
      </c>
      <c r="F36" s="14"/>
      <c r="G36" s="9">
        <v>-1761.3377274766885</v>
      </c>
      <c r="H36" s="9">
        <v>0</v>
      </c>
      <c r="I36" s="9">
        <v>6.2985590540079945</v>
      </c>
      <c r="J36" s="9">
        <v>0</v>
      </c>
      <c r="K36" s="9">
        <v>5860.2551161246474</v>
      </c>
      <c r="L36" s="14"/>
      <c r="M36" s="9">
        <v>33980.474999999999</v>
      </c>
      <c r="N36" s="9">
        <v>4105.2159477019668</v>
      </c>
      <c r="O36" s="14"/>
    </row>
    <row r="37" spans="2:15" x14ac:dyDescent="0.25">
      <c r="B37" s="20">
        <f t="shared" si="0"/>
        <v>24</v>
      </c>
      <c r="C37" s="23"/>
      <c r="D37" s="30" t="s">
        <v>35</v>
      </c>
      <c r="E37" s="9">
        <v>132785.27610502773</v>
      </c>
      <c r="F37" s="14"/>
      <c r="G37" s="9">
        <v>-538.15510980524823</v>
      </c>
      <c r="H37" s="9">
        <v>0</v>
      </c>
      <c r="I37" s="9">
        <v>70.62647797574563</v>
      </c>
      <c r="J37" s="9">
        <v>0</v>
      </c>
      <c r="K37" s="9">
        <v>-5.0804731982437952</v>
      </c>
      <c r="L37" s="14"/>
      <c r="M37" s="9">
        <v>132312.66699999999</v>
      </c>
      <c r="N37" s="9">
        <v>-472.60910502774641</v>
      </c>
      <c r="O37" s="14"/>
    </row>
    <row r="38" spans="2:15" x14ac:dyDescent="0.25">
      <c r="B38" s="20">
        <f t="shared" si="0"/>
        <v>25</v>
      </c>
      <c r="C38" s="23"/>
      <c r="D38" s="30" t="s">
        <v>36</v>
      </c>
      <c r="E38" s="9">
        <v>-71374.597238998278</v>
      </c>
      <c r="F38" s="14"/>
      <c r="G38" s="9">
        <v>0</v>
      </c>
      <c r="H38" s="9">
        <v>0</v>
      </c>
      <c r="I38" s="9">
        <v>0</v>
      </c>
      <c r="J38" s="9">
        <v>71374.597238998278</v>
      </c>
      <c r="K38" s="9">
        <v>0</v>
      </c>
      <c r="L38" s="14"/>
      <c r="M38" s="9"/>
      <c r="N38" s="9">
        <v>71374.597238998278</v>
      </c>
      <c r="O38" s="14"/>
    </row>
    <row r="39" spans="2:15" ht="15.75" thickBot="1" x14ac:dyDescent="0.3">
      <c r="B39" s="20">
        <f t="shared" si="0"/>
        <v>26</v>
      </c>
      <c r="C39" s="23"/>
      <c r="D39" s="29" t="s">
        <v>37</v>
      </c>
      <c r="E39" s="22">
        <v>-29126.443724233832</v>
      </c>
      <c r="F39" s="14"/>
      <c r="G39" s="22">
        <v>37353.933983749892</v>
      </c>
      <c r="H39" s="22">
        <v>0</v>
      </c>
      <c r="I39" s="22">
        <v>-474.77864992010018</v>
      </c>
      <c r="J39" s="22">
        <v>0</v>
      </c>
      <c r="K39" s="22">
        <v>-7752.7116095959564</v>
      </c>
      <c r="L39" s="14"/>
      <c r="M39" s="22"/>
      <c r="N39" s="22">
        <v>29126.443724233832</v>
      </c>
      <c r="O39" s="14"/>
    </row>
    <row r="40" spans="2:15" s="25" customFormat="1" x14ac:dyDescent="0.25">
      <c r="B40" s="20">
        <f t="shared" si="0"/>
        <v>27</v>
      </c>
      <c r="C40" s="24" t="s">
        <v>13</v>
      </c>
      <c r="D40" s="24" t="s">
        <v>38</v>
      </c>
      <c r="E40" s="1">
        <f>SUM(E19:E39)</f>
        <v>737099.08492855355</v>
      </c>
      <c r="F40" s="4"/>
      <c r="G40" s="1">
        <f t="shared" ref="G40:K40" si="3">SUM(G19:G39)</f>
        <v>-221726.70698324914</v>
      </c>
      <c r="H40" s="1">
        <f t="shared" si="3"/>
        <v>-21048.69482598349</v>
      </c>
      <c r="I40" s="1">
        <f t="shared" si="3"/>
        <v>0</v>
      </c>
      <c r="J40" s="1">
        <f t="shared" si="3"/>
        <v>71374.597238998278</v>
      </c>
      <c r="K40" s="1">
        <f t="shared" si="3"/>
        <v>11424.746641680715</v>
      </c>
      <c r="L40" s="4"/>
      <c r="M40" s="1">
        <f t="shared" ref="M40:N40" si="4">SUM(M19:M39)</f>
        <v>577123.027</v>
      </c>
      <c r="N40" s="1">
        <f t="shared" si="4"/>
        <v>-159976.05792855404</v>
      </c>
      <c r="O40" s="4"/>
    </row>
    <row r="41" spans="2:15" x14ac:dyDescent="0.25">
      <c r="B41" s="20">
        <f t="shared" si="0"/>
        <v>28</v>
      </c>
      <c r="C41" s="21"/>
      <c r="D41" s="26"/>
      <c r="E41" s="22"/>
      <c r="F41" s="14"/>
      <c r="G41" s="22"/>
      <c r="H41" s="22"/>
      <c r="I41" s="22"/>
      <c r="J41" s="22"/>
      <c r="K41" s="22"/>
      <c r="L41" s="14"/>
      <c r="M41" s="22"/>
      <c r="N41" s="22"/>
      <c r="O41" s="14"/>
    </row>
    <row r="42" spans="2:15" x14ac:dyDescent="0.25">
      <c r="B42" s="20">
        <f t="shared" si="0"/>
        <v>29</v>
      </c>
      <c r="C42" s="21"/>
      <c r="D42" s="27" t="s">
        <v>39</v>
      </c>
      <c r="E42" s="7"/>
      <c r="F42" s="14"/>
      <c r="G42" s="7"/>
      <c r="H42" s="7"/>
      <c r="I42" s="7"/>
      <c r="J42" s="7"/>
      <c r="K42" s="7"/>
      <c r="L42" s="14"/>
      <c r="M42" s="7"/>
      <c r="N42" s="7"/>
      <c r="O42" s="14"/>
    </row>
    <row r="43" spans="2:15" x14ac:dyDescent="0.25">
      <c r="B43" s="20">
        <f t="shared" si="0"/>
        <v>30</v>
      </c>
      <c r="C43" s="23" t="s">
        <v>13</v>
      </c>
      <c r="D43" s="31" t="s">
        <v>40</v>
      </c>
      <c r="E43" s="7">
        <v>308660.86435040756</v>
      </c>
      <c r="F43" s="14"/>
      <c r="G43" s="7">
        <v>-29604.55138712619</v>
      </c>
      <c r="H43" s="7">
        <v>0</v>
      </c>
      <c r="I43" s="7">
        <v>0</v>
      </c>
      <c r="J43" s="7">
        <v>283.21564279175692</v>
      </c>
      <c r="K43" s="7">
        <v>474.68239392688338</v>
      </c>
      <c r="L43" s="14"/>
      <c r="M43" s="7">
        <v>279814.21100000001</v>
      </c>
      <c r="N43" s="7">
        <v>-28846.653350407549</v>
      </c>
      <c r="O43" s="14"/>
    </row>
    <row r="44" spans="2:15" x14ac:dyDescent="0.25">
      <c r="B44" s="20">
        <f t="shared" si="0"/>
        <v>31</v>
      </c>
      <c r="C44" s="23" t="s">
        <v>13</v>
      </c>
      <c r="D44" s="31" t="s">
        <v>41</v>
      </c>
      <c r="E44" s="7">
        <v>761746.29241750867</v>
      </c>
      <c r="F44" s="14"/>
      <c r="G44" s="7">
        <v>1.2387563742187739</v>
      </c>
      <c r="H44" s="7">
        <v>0</v>
      </c>
      <c r="I44" s="7">
        <v>0</v>
      </c>
      <c r="J44" s="7">
        <v>28023.729514618422</v>
      </c>
      <c r="K44" s="7">
        <v>-4727.6376885012869</v>
      </c>
      <c r="L44" s="14"/>
      <c r="M44" s="7">
        <v>785043.62300000002</v>
      </c>
      <c r="N44" s="7">
        <v>23297.330582491355</v>
      </c>
      <c r="O44" s="14"/>
    </row>
    <row r="45" spans="2:15" x14ac:dyDescent="0.25">
      <c r="B45" s="20">
        <f t="shared" si="0"/>
        <v>32</v>
      </c>
      <c r="C45" s="23" t="s">
        <v>13</v>
      </c>
      <c r="D45" s="31" t="s">
        <v>42</v>
      </c>
      <c r="E45" s="7">
        <v>854840.57916798093</v>
      </c>
      <c r="F45" s="14"/>
      <c r="G45" s="7">
        <v>5.6488732866320861</v>
      </c>
      <c r="H45" s="7">
        <v>0</v>
      </c>
      <c r="I45" s="7">
        <v>0</v>
      </c>
      <c r="J45" s="7">
        <v>2029.4686362275177</v>
      </c>
      <c r="K45" s="7">
        <v>4482.9523225048924</v>
      </c>
      <c r="L45" s="14"/>
      <c r="M45" s="7">
        <v>861358.64899999998</v>
      </c>
      <c r="N45" s="7">
        <v>6518.0698320190422</v>
      </c>
      <c r="O45" s="14"/>
    </row>
    <row r="46" spans="2:15" x14ac:dyDescent="0.25">
      <c r="B46" s="20">
        <f t="shared" si="0"/>
        <v>33</v>
      </c>
      <c r="C46" s="23" t="s">
        <v>13</v>
      </c>
      <c r="D46" s="31" t="s">
        <v>43</v>
      </c>
      <c r="E46" s="7">
        <v>379829.07187012088</v>
      </c>
      <c r="F46" s="14"/>
      <c r="G46" s="7">
        <v>-21002.846364184705</v>
      </c>
      <c r="H46" s="7">
        <v>0</v>
      </c>
      <c r="I46" s="7">
        <v>0</v>
      </c>
      <c r="J46" s="7">
        <v>-13763.759352801921</v>
      </c>
      <c r="K46" s="7">
        <v>-24.572153134284832</v>
      </c>
      <c r="L46" s="14"/>
      <c r="M46" s="7">
        <v>345037.89399999997</v>
      </c>
      <c r="N46" s="7">
        <v>-34791.177870120911</v>
      </c>
      <c r="O46" s="14"/>
    </row>
    <row r="47" spans="2:15" x14ac:dyDescent="0.25">
      <c r="B47" s="20">
        <f t="shared" si="0"/>
        <v>34</v>
      </c>
      <c r="C47" s="23" t="s">
        <v>13</v>
      </c>
      <c r="D47" s="31" t="s">
        <v>44</v>
      </c>
      <c r="E47" s="7">
        <v>690103.74276643957</v>
      </c>
      <c r="F47" s="14"/>
      <c r="G47" s="7">
        <v>0</v>
      </c>
      <c r="H47" s="7">
        <v>0</v>
      </c>
      <c r="I47" s="7">
        <v>0</v>
      </c>
      <c r="J47" s="7">
        <v>87123.339731258093</v>
      </c>
      <c r="K47" s="7">
        <v>164.09850230232405</v>
      </c>
      <c r="L47" s="14"/>
      <c r="M47" s="7">
        <v>777391.18099999998</v>
      </c>
      <c r="N47" s="7">
        <v>87287.438233560417</v>
      </c>
      <c r="O47" s="14"/>
    </row>
    <row r="48" spans="2:15" x14ac:dyDescent="0.25">
      <c r="B48" s="20">
        <f t="shared" si="0"/>
        <v>35</v>
      </c>
      <c r="C48" s="23" t="s">
        <v>13</v>
      </c>
      <c r="D48" s="31" t="s">
        <v>45</v>
      </c>
      <c r="E48" s="7">
        <v>721066.11270821432</v>
      </c>
      <c r="F48" s="14"/>
      <c r="G48" s="7">
        <v>0</v>
      </c>
      <c r="H48" s="7">
        <v>0</v>
      </c>
      <c r="I48" s="7">
        <v>0</v>
      </c>
      <c r="J48" s="7">
        <v>22455.57594177817</v>
      </c>
      <c r="K48" s="7">
        <v>44.515350007535744</v>
      </c>
      <c r="L48" s="14"/>
      <c r="M48" s="7">
        <v>743566.20400000003</v>
      </c>
      <c r="N48" s="7">
        <v>22500.091291785706</v>
      </c>
      <c r="O48" s="14"/>
    </row>
    <row r="49" spans="2:15" ht="15.75" thickBot="1" x14ac:dyDescent="0.3">
      <c r="B49" s="20">
        <f t="shared" si="0"/>
        <v>36</v>
      </c>
      <c r="C49" s="23"/>
      <c r="D49" s="31" t="s">
        <v>46</v>
      </c>
      <c r="E49" s="7">
        <v>136260.59472899672</v>
      </c>
      <c r="F49" s="14"/>
      <c r="G49" s="7">
        <v>0</v>
      </c>
      <c r="H49" s="7">
        <v>0</v>
      </c>
      <c r="I49" s="7">
        <v>0</v>
      </c>
      <c r="J49" s="7">
        <v>-136260.59472899672</v>
      </c>
      <c r="K49" s="7">
        <v>0</v>
      </c>
      <c r="L49" s="14"/>
      <c r="M49" s="7"/>
      <c r="N49" s="7">
        <v>-136260.59472899672</v>
      </c>
      <c r="O49" s="14"/>
    </row>
    <row r="50" spans="2:15" s="25" customFormat="1" x14ac:dyDescent="0.25">
      <c r="B50" s="20">
        <f t="shared" si="0"/>
        <v>37</v>
      </c>
      <c r="C50" s="24" t="s">
        <v>13</v>
      </c>
      <c r="D50" s="3" t="s">
        <v>47</v>
      </c>
      <c r="E50" s="1">
        <f>SUM(E43:E49)</f>
        <v>3852507.258009668</v>
      </c>
      <c r="F50" s="4"/>
      <c r="G50" s="1">
        <f t="shared" ref="G50:K50" si="5">SUM(G43:G49)</f>
        <v>-50600.510121650048</v>
      </c>
      <c r="H50" s="1">
        <f t="shared" si="5"/>
        <v>0</v>
      </c>
      <c r="I50" s="1">
        <f t="shared" si="5"/>
        <v>0</v>
      </c>
      <c r="J50" s="1">
        <f t="shared" si="5"/>
        <v>-10109.024615124683</v>
      </c>
      <c r="K50" s="1">
        <f t="shared" si="5"/>
        <v>414.0387271060639</v>
      </c>
      <c r="L50" s="4"/>
      <c r="M50" s="1">
        <f t="shared" ref="M50" si="6">SUM(M43:M49)</f>
        <v>3792211.7619999996</v>
      </c>
      <c r="N50" s="1">
        <f>SUM(N43:N49)</f>
        <v>-60295.496009668655</v>
      </c>
      <c r="O50" s="4"/>
    </row>
    <row r="51" spans="2:15" x14ac:dyDescent="0.25">
      <c r="B51" s="20">
        <f t="shared" si="0"/>
        <v>38</v>
      </c>
      <c r="D51" s="14"/>
      <c r="E51" s="14"/>
      <c r="G51" s="14"/>
      <c r="H51" s="14"/>
      <c r="I51" s="14"/>
      <c r="J51" s="14"/>
      <c r="K51" s="14"/>
      <c r="M51" s="14"/>
      <c r="N51" s="22"/>
    </row>
    <row r="52" spans="2:15" x14ac:dyDescent="0.25">
      <c r="B52" s="20">
        <f t="shared" si="0"/>
        <v>39</v>
      </c>
      <c r="C52" s="21"/>
      <c r="D52" s="21" t="s">
        <v>48</v>
      </c>
      <c r="E52" s="22" t="s">
        <v>13</v>
      </c>
      <c r="F52" s="14"/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14"/>
      <c r="M52" s="22"/>
      <c r="N52" s="22"/>
    </row>
    <row r="53" spans="2:15" x14ac:dyDescent="0.25">
      <c r="B53" s="20">
        <f t="shared" si="0"/>
        <v>40</v>
      </c>
      <c r="C53" s="23" t="s">
        <v>13</v>
      </c>
      <c r="D53" s="28" t="s">
        <v>49</v>
      </c>
      <c r="E53" s="7">
        <v>77991.449873202684</v>
      </c>
      <c r="F53" s="14"/>
      <c r="G53" s="7">
        <v>-1002.1308460709473</v>
      </c>
      <c r="H53" s="7">
        <v>7.4505805969238283E-12</v>
      </c>
      <c r="I53" s="7">
        <v>1115.81214</v>
      </c>
      <c r="J53" s="7">
        <v>-5619.4012215709472</v>
      </c>
      <c r="K53" s="7">
        <v>-7.1339455607921991</v>
      </c>
      <c r="L53" s="14"/>
      <c r="M53" s="9">
        <v>72478.596000000005</v>
      </c>
      <c r="N53" s="7">
        <v>-5512.8538732026791</v>
      </c>
    </row>
    <row r="54" spans="2:15" x14ac:dyDescent="0.25">
      <c r="B54" s="20">
        <f t="shared" si="0"/>
        <v>41</v>
      </c>
      <c r="C54" s="23" t="s">
        <v>13</v>
      </c>
      <c r="D54" s="28" t="s">
        <v>50</v>
      </c>
      <c r="E54" s="7">
        <v>4424.3691797098127</v>
      </c>
      <c r="F54" s="14"/>
      <c r="G54" s="7">
        <v>-4424.3691797098127</v>
      </c>
      <c r="H54" s="7">
        <v>0</v>
      </c>
      <c r="I54" s="7">
        <v>0</v>
      </c>
      <c r="J54" s="7">
        <v>0</v>
      </c>
      <c r="K54" s="7">
        <v>0</v>
      </c>
      <c r="L54" s="14"/>
      <c r="M54" s="9"/>
      <c r="N54" s="7">
        <v>-4424.3691797098127</v>
      </c>
    </row>
    <row r="55" spans="2:15" x14ac:dyDescent="0.25">
      <c r="B55" s="20">
        <f t="shared" si="0"/>
        <v>42</v>
      </c>
      <c r="C55" s="23" t="s">
        <v>13</v>
      </c>
      <c r="D55" s="28" t="s">
        <v>51</v>
      </c>
      <c r="E55" s="7">
        <v>50100.673583096774</v>
      </c>
      <c r="F55" s="14"/>
      <c r="G55" s="7">
        <v>-1580.3400624352134</v>
      </c>
      <c r="H55" s="7">
        <v>-2.0372681319713593E-13</v>
      </c>
      <c r="I55" s="7">
        <v>-20.336590000000001</v>
      </c>
      <c r="J55" s="7">
        <v>1144.8177364588198</v>
      </c>
      <c r="K55" s="7">
        <v>3.5513328796221231</v>
      </c>
      <c r="L55" s="14"/>
      <c r="M55" s="9">
        <v>49648.366000000002</v>
      </c>
      <c r="N55" s="7">
        <v>-452.30758309677185</v>
      </c>
    </row>
    <row r="56" spans="2:15" x14ac:dyDescent="0.25">
      <c r="B56" s="20">
        <f t="shared" si="0"/>
        <v>43</v>
      </c>
      <c r="C56" s="23" t="s">
        <v>13</v>
      </c>
      <c r="D56" s="28" t="s">
        <v>52</v>
      </c>
      <c r="E56" s="7">
        <v>112438.98520771804</v>
      </c>
      <c r="F56" s="14"/>
      <c r="G56" s="7">
        <v>-0.33594999999999997</v>
      </c>
      <c r="H56" s="7">
        <v>-3.2596290111541749E-12</v>
      </c>
      <c r="I56" s="7">
        <v>-85.289439999999985</v>
      </c>
      <c r="J56" s="7">
        <v>16178.351146848112</v>
      </c>
      <c r="K56" s="7">
        <v>50.188035433855475</v>
      </c>
      <c r="L56" s="14"/>
      <c r="M56" s="9">
        <v>128581.899</v>
      </c>
      <c r="N56" s="7">
        <v>16142.913792281965</v>
      </c>
    </row>
    <row r="57" spans="2:15" x14ac:dyDescent="0.25">
      <c r="B57" s="20">
        <f t="shared" si="0"/>
        <v>44</v>
      </c>
      <c r="C57" s="23" t="s">
        <v>13</v>
      </c>
      <c r="D57" s="28" t="s">
        <v>53</v>
      </c>
      <c r="E57" s="7">
        <v>122411.20032679672</v>
      </c>
      <c r="F57" s="14"/>
      <c r="G57" s="7">
        <v>-0.35652999999999996</v>
      </c>
      <c r="H57" s="7">
        <v>-3.7252902984619141E-12</v>
      </c>
      <c r="I57" s="7">
        <v>-72.573400000000007</v>
      </c>
      <c r="J57" s="7">
        <v>16738.537991331908</v>
      </c>
      <c r="K57" s="7">
        <v>51.926611871356727</v>
      </c>
      <c r="L57" s="14"/>
      <c r="M57" s="9">
        <v>139128.73499999999</v>
      </c>
      <c r="N57" s="7">
        <v>16717.534673203263</v>
      </c>
    </row>
    <row r="58" spans="2:15" x14ac:dyDescent="0.25">
      <c r="B58" s="20">
        <f t="shared" si="0"/>
        <v>45</v>
      </c>
      <c r="C58" s="23"/>
      <c r="D58" s="28"/>
      <c r="E58" s="7"/>
      <c r="F58" s="14"/>
      <c r="G58" s="7"/>
      <c r="H58" s="7"/>
      <c r="I58" s="7"/>
      <c r="J58" s="7"/>
      <c r="K58" s="7"/>
      <c r="L58" s="14"/>
      <c r="M58" s="9"/>
      <c r="N58" s="7"/>
    </row>
    <row r="59" spans="2:15" x14ac:dyDescent="0.25">
      <c r="B59" s="20">
        <f t="shared" si="0"/>
        <v>46</v>
      </c>
      <c r="C59" s="23" t="s">
        <v>13</v>
      </c>
      <c r="D59" s="28" t="s">
        <v>54</v>
      </c>
      <c r="E59" s="7">
        <v>-25243.420206455154</v>
      </c>
      <c r="F59" s="14"/>
      <c r="G59" s="7">
        <v>45506.551206455159</v>
      </c>
      <c r="H59" s="7">
        <v>0</v>
      </c>
      <c r="I59" s="7">
        <v>0</v>
      </c>
      <c r="J59" s="7">
        <v>0</v>
      </c>
      <c r="K59" s="7">
        <v>0</v>
      </c>
      <c r="L59" s="14"/>
      <c r="M59" s="9">
        <v>20263.131000000001</v>
      </c>
      <c r="N59" s="7">
        <v>45506.551206455159</v>
      </c>
    </row>
    <row r="60" spans="2:15" x14ac:dyDescent="0.25">
      <c r="B60" s="20">
        <f t="shared" si="0"/>
        <v>47</v>
      </c>
      <c r="C60" s="32"/>
      <c r="D60" s="33" t="s">
        <v>204</v>
      </c>
      <c r="E60" s="7"/>
      <c r="F60" s="14"/>
      <c r="G60" s="7">
        <v>7473.3021694375493</v>
      </c>
      <c r="H60" s="7">
        <v>0</v>
      </c>
      <c r="I60" s="7">
        <v>0</v>
      </c>
      <c r="J60" s="7">
        <v>-7473.3021694375493</v>
      </c>
      <c r="K60" s="7">
        <v>0</v>
      </c>
      <c r="L60" s="14"/>
      <c r="M60" s="9"/>
      <c r="N60" s="7"/>
    </row>
    <row r="61" spans="2:15" x14ac:dyDescent="0.25">
      <c r="B61" s="20">
        <f t="shared" si="0"/>
        <v>48</v>
      </c>
      <c r="C61" s="32"/>
      <c r="D61" s="14"/>
      <c r="E61" s="7"/>
      <c r="F61" s="14"/>
      <c r="G61" s="7"/>
      <c r="H61" s="7"/>
      <c r="I61" s="7"/>
      <c r="J61" s="7"/>
      <c r="K61" s="7"/>
      <c r="L61" s="14"/>
      <c r="M61" s="9"/>
      <c r="N61" s="7"/>
    </row>
    <row r="62" spans="2:15" x14ac:dyDescent="0.25">
      <c r="B62" s="20">
        <f t="shared" si="0"/>
        <v>49</v>
      </c>
      <c r="C62" s="23" t="s">
        <v>13</v>
      </c>
      <c r="D62" s="28" t="s">
        <v>55</v>
      </c>
      <c r="E62" s="7">
        <v>-146343.60431000002</v>
      </c>
      <c r="F62" s="14"/>
      <c r="G62" s="7">
        <v>146386.6569568569</v>
      </c>
      <c r="H62" s="7">
        <v>0</v>
      </c>
      <c r="I62" s="7">
        <v>0</v>
      </c>
      <c r="J62" s="7">
        <v>-43.052646856871227</v>
      </c>
      <c r="K62" s="7">
        <v>0</v>
      </c>
      <c r="L62" s="14"/>
      <c r="M62" s="7"/>
      <c r="N62" s="7">
        <v>146343.60431000002</v>
      </c>
    </row>
    <row r="63" spans="2:15" x14ac:dyDescent="0.25">
      <c r="B63" s="20">
        <f t="shared" si="0"/>
        <v>50</v>
      </c>
      <c r="C63" s="23" t="s">
        <v>13</v>
      </c>
      <c r="D63" s="28" t="s">
        <v>56</v>
      </c>
      <c r="E63" s="7">
        <v>-127688.64966</v>
      </c>
      <c r="F63" s="14"/>
      <c r="G63" s="7">
        <v>122477.86862304379</v>
      </c>
      <c r="H63" s="7">
        <v>0</v>
      </c>
      <c r="I63" s="7">
        <v>0</v>
      </c>
      <c r="J63" s="7">
        <v>5210.7810369562139</v>
      </c>
      <c r="K63" s="7">
        <v>0</v>
      </c>
      <c r="M63" s="7"/>
      <c r="N63" s="7">
        <v>127688.64966</v>
      </c>
    </row>
    <row r="64" spans="2:15" x14ac:dyDescent="0.25">
      <c r="B64" s="20">
        <f t="shared" si="0"/>
        <v>51</v>
      </c>
      <c r="C64" s="23" t="s">
        <v>13</v>
      </c>
      <c r="D64" s="28" t="s">
        <v>57</v>
      </c>
      <c r="E64" s="7">
        <v>6551.0538580921611</v>
      </c>
      <c r="F64" s="14"/>
      <c r="G64" s="7">
        <v>-853.71842482016473</v>
      </c>
      <c r="H64" s="7">
        <v>0</v>
      </c>
      <c r="I64" s="7">
        <v>-2.4625500000000002</v>
      </c>
      <c r="J64" s="7">
        <v>393.14034539111816</v>
      </c>
      <c r="K64" s="7">
        <v>-69.311228663114377</v>
      </c>
      <c r="M64" s="9">
        <v>6018.7020000000002</v>
      </c>
      <c r="N64" s="7">
        <v>-532.35185809216091</v>
      </c>
    </row>
    <row r="65" spans="2:14" x14ac:dyDescent="0.25">
      <c r="B65" s="20">
        <f t="shared" si="0"/>
        <v>52</v>
      </c>
      <c r="C65" s="23" t="s">
        <v>13</v>
      </c>
      <c r="D65" s="28" t="s">
        <v>58</v>
      </c>
      <c r="E65" s="7">
        <v>190992.66713583976</v>
      </c>
      <c r="F65" s="14"/>
      <c r="G65" s="7">
        <v>-241.06450587217441</v>
      </c>
      <c r="H65" s="7">
        <v>2.0954757928848265E-12</v>
      </c>
      <c r="I65" s="7">
        <v>-167.78526000000002</v>
      </c>
      <c r="J65" s="7">
        <v>1007.7691677306578</v>
      </c>
      <c r="K65" s="7">
        <v>73.656462301744114</v>
      </c>
      <c r="M65" s="9">
        <v>191665.24299999999</v>
      </c>
      <c r="N65" s="7">
        <v>672.57586416022968</v>
      </c>
    </row>
    <row r="66" spans="2:14" x14ac:dyDescent="0.25">
      <c r="B66" s="20">
        <f t="shared" si="0"/>
        <v>53</v>
      </c>
      <c r="C66" s="23" t="s">
        <v>13</v>
      </c>
      <c r="D66" s="28" t="s">
        <v>59</v>
      </c>
      <c r="E66" s="7">
        <v>4297.6143735385785</v>
      </c>
      <c r="G66" s="7">
        <v>0</v>
      </c>
      <c r="H66" s="7">
        <v>-5450.8546022419096</v>
      </c>
      <c r="I66" s="7">
        <v>0</v>
      </c>
      <c r="J66" s="7">
        <v>0</v>
      </c>
      <c r="K66" s="7">
        <v>306.56622870333103</v>
      </c>
      <c r="M66" s="9">
        <v>-846.67399999999998</v>
      </c>
      <c r="N66" s="7">
        <v>-5144.2883735385785</v>
      </c>
    </row>
    <row r="67" spans="2:14" x14ac:dyDescent="0.25">
      <c r="B67" s="20">
        <f t="shared" si="0"/>
        <v>54</v>
      </c>
      <c r="C67" s="23" t="s">
        <v>13</v>
      </c>
      <c r="D67" s="28" t="s">
        <v>60</v>
      </c>
      <c r="E67" s="7">
        <v>96815.020255763404</v>
      </c>
      <c r="G67" s="7">
        <v>-3177.5319595925766</v>
      </c>
      <c r="H67" s="7">
        <v>-7.4505805969238283E-12</v>
      </c>
      <c r="I67" s="7">
        <v>-182.44049999999999</v>
      </c>
      <c r="J67" s="7">
        <v>-2728.7944402264179</v>
      </c>
      <c r="K67" s="7">
        <v>4712.2226440555933</v>
      </c>
      <c r="M67" s="9">
        <v>95438.475999999995</v>
      </c>
      <c r="N67" s="7">
        <v>-1376.5442557634087</v>
      </c>
    </row>
    <row r="68" spans="2:14" x14ac:dyDescent="0.25">
      <c r="B68" s="20">
        <f t="shared" si="0"/>
        <v>55</v>
      </c>
      <c r="C68" s="23" t="s">
        <v>13</v>
      </c>
      <c r="D68" s="28" t="s">
        <v>61</v>
      </c>
      <c r="E68" s="7">
        <v>94560.938258051377</v>
      </c>
      <c r="F68" s="14"/>
      <c r="G68" s="7">
        <v>-885.74374256569445</v>
      </c>
      <c r="H68" s="7">
        <v>0</v>
      </c>
      <c r="I68" s="7">
        <v>-146.61181000000002</v>
      </c>
      <c r="J68" s="7">
        <v>-2120.7221656891784</v>
      </c>
      <c r="K68" s="7">
        <v>-6.5795397965021039</v>
      </c>
      <c r="M68" s="9">
        <v>91401.281000000003</v>
      </c>
      <c r="N68" s="7">
        <v>-3159.6572580513748</v>
      </c>
    </row>
    <row r="69" spans="2:14" x14ac:dyDescent="0.25">
      <c r="B69" s="20">
        <f t="shared" si="0"/>
        <v>56</v>
      </c>
      <c r="C69" s="23" t="s">
        <v>13</v>
      </c>
      <c r="D69" s="34"/>
      <c r="E69" s="34"/>
      <c r="G69" s="34"/>
      <c r="H69" s="34"/>
      <c r="I69" s="34"/>
      <c r="J69" s="34"/>
      <c r="K69" s="34"/>
      <c r="M69" s="34"/>
      <c r="N69" s="34"/>
    </row>
    <row r="70" spans="2:14" x14ac:dyDescent="0.25">
      <c r="B70" s="20">
        <f t="shared" si="0"/>
        <v>57</v>
      </c>
      <c r="C70" s="23" t="s">
        <v>13</v>
      </c>
      <c r="D70" s="28" t="s">
        <v>62</v>
      </c>
      <c r="E70" s="10">
        <v>150362.31111590916</v>
      </c>
      <c r="F70" s="11"/>
      <c r="G70" s="10"/>
      <c r="H70" s="10"/>
      <c r="I70" s="10"/>
      <c r="J70" s="10"/>
      <c r="K70" s="10"/>
      <c r="L70" s="11"/>
      <c r="M70" s="12"/>
      <c r="N70" s="7"/>
    </row>
    <row r="71" spans="2:14" x14ac:dyDescent="0.25">
      <c r="B71" s="20">
        <f t="shared" si="0"/>
        <v>58</v>
      </c>
      <c r="C71" s="23" t="s">
        <v>13</v>
      </c>
      <c r="D71" s="28" t="s">
        <v>63</v>
      </c>
      <c r="E71" s="10">
        <v>61680.449565215487</v>
      </c>
      <c r="F71" s="11"/>
      <c r="G71" s="10"/>
      <c r="H71" s="10"/>
      <c r="I71" s="10"/>
      <c r="J71" s="10"/>
      <c r="K71" s="10"/>
      <c r="L71" s="11"/>
      <c r="M71" s="12"/>
      <c r="N71" s="7"/>
    </row>
    <row r="72" spans="2:14" x14ac:dyDescent="0.25">
      <c r="B72" s="20">
        <f t="shared" si="0"/>
        <v>59</v>
      </c>
      <c r="C72" s="23"/>
      <c r="D72" s="35" t="s">
        <v>205</v>
      </c>
      <c r="E72" s="10">
        <v>212042.76068112464</v>
      </c>
      <c r="F72" s="11"/>
      <c r="G72" s="10">
        <v>-861.32796336626734</v>
      </c>
      <c r="H72" s="10">
        <v>0</v>
      </c>
      <c r="I72" s="10">
        <v>17.093709999999998</v>
      </c>
      <c r="J72" s="10">
        <v>-5425.7314209602364</v>
      </c>
      <c r="K72" s="10">
        <v>-50.791006798146555</v>
      </c>
      <c r="L72" s="11"/>
      <c r="M72" s="12">
        <v>205722.00399999999</v>
      </c>
      <c r="N72" s="7">
        <v>-6320.7566811246506</v>
      </c>
    </row>
    <row r="73" spans="2:14" x14ac:dyDescent="0.25">
      <c r="B73" s="20">
        <f t="shared" si="0"/>
        <v>60</v>
      </c>
    </row>
    <row r="74" spans="2:14" x14ac:dyDescent="0.25">
      <c r="B74" s="20">
        <f t="shared" si="0"/>
        <v>61</v>
      </c>
      <c r="C74" s="23" t="s">
        <v>13</v>
      </c>
      <c r="D74" s="28" t="s">
        <v>64</v>
      </c>
      <c r="E74" s="7">
        <v>111380.54249051881</v>
      </c>
      <c r="F74" s="14"/>
      <c r="G74" s="7">
        <v>0</v>
      </c>
      <c r="H74" s="7">
        <v>0</v>
      </c>
      <c r="I74" s="7">
        <v>-42.904959999999988</v>
      </c>
      <c r="J74" s="7">
        <v>4682.1342431142029</v>
      </c>
      <c r="K74" s="7">
        <v>14.524226366987023</v>
      </c>
      <c r="M74" s="9">
        <v>116034.296</v>
      </c>
      <c r="N74" s="7">
        <v>4653.7535094811901</v>
      </c>
    </row>
    <row r="75" spans="2:14" x14ac:dyDescent="0.25">
      <c r="B75" s="20">
        <f t="shared" si="0"/>
        <v>62</v>
      </c>
      <c r="C75" s="23" t="s">
        <v>13</v>
      </c>
      <c r="D75" s="28" t="s">
        <v>65</v>
      </c>
      <c r="E75" s="7">
        <v>110912.57699522427</v>
      </c>
      <c r="F75" s="14"/>
      <c r="G75" s="7">
        <v>0</v>
      </c>
      <c r="H75" s="7">
        <v>-4.0745362639427189E-12</v>
      </c>
      <c r="I75" s="7">
        <v>-46.993850000000009</v>
      </c>
      <c r="J75" s="7">
        <v>-2785.7022370837294</v>
      </c>
      <c r="K75" s="7">
        <v>-8.641908140535179</v>
      </c>
      <c r="M75" s="9">
        <v>108071.239</v>
      </c>
      <c r="N75" s="7">
        <v>-2841.3379952242685</v>
      </c>
    </row>
    <row r="76" spans="2:14" x14ac:dyDescent="0.25">
      <c r="B76" s="20">
        <f t="shared" si="0"/>
        <v>63</v>
      </c>
      <c r="C76" s="23" t="s">
        <v>13</v>
      </c>
      <c r="D76" s="28" t="s">
        <v>66</v>
      </c>
      <c r="E76" s="7">
        <v>147164.27163386409</v>
      </c>
      <c r="F76" s="14"/>
      <c r="G76" s="7">
        <v>-47.430272198988476</v>
      </c>
      <c r="H76" s="7">
        <v>0</v>
      </c>
      <c r="I76" s="7">
        <v>-102.73275</v>
      </c>
      <c r="J76" s="7">
        <v>5967.1715119827986</v>
      </c>
      <c r="K76" s="7">
        <v>18.510876352097512</v>
      </c>
      <c r="M76" s="9">
        <v>152999.791</v>
      </c>
      <c r="N76" s="7">
        <v>5835.5193661359081</v>
      </c>
    </row>
    <row r="77" spans="2:14" x14ac:dyDescent="0.25">
      <c r="B77" s="20">
        <f t="shared" si="0"/>
        <v>64</v>
      </c>
      <c r="C77" s="23" t="s">
        <v>13</v>
      </c>
      <c r="D77" s="28" t="s">
        <v>67</v>
      </c>
      <c r="E77" s="7">
        <v>109480.14718041325</v>
      </c>
      <c r="F77" s="14"/>
      <c r="G77" s="7">
        <v>-1206.442978209026</v>
      </c>
      <c r="H77" s="7">
        <v>0</v>
      </c>
      <c r="I77" s="7">
        <v>-110.57199</v>
      </c>
      <c r="J77" s="7">
        <v>3476.7500158380631</v>
      </c>
      <c r="K77" s="7">
        <v>10.785771957722773</v>
      </c>
      <c r="M77" s="9">
        <v>111650.66800000001</v>
      </c>
      <c r="N77" s="7">
        <v>2170.5208195867599</v>
      </c>
    </row>
    <row r="78" spans="2:14" x14ac:dyDescent="0.25">
      <c r="B78" s="20">
        <f t="shared" si="0"/>
        <v>65</v>
      </c>
      <c r="C78" s="23" t="s">
        <v>13</v>
      </c>
      <c r="D78" s="28" t="s">
        <v>68</v>
      </c>
      <c r="E78" s="7">
        <v>175170.03995250957</v>
      </c>
      <c r="F78" s="14"/>
      <c r="G78" s="7">
        <v>-448.38691641283185</v>
      </c>
      <c r="H78" s="7">
        <v>21048.694825983497</v>
      </c>
      <c r="I78" s="7">
        <v>-118.41587000000001</v>
      </c>
      <c r="J78" s="7">
        <v>3635.3995913488898</v>
      </c>
      <c r="K78" s="7">
        <v>22.898416570886184</v>
      </c>
      <c r="L78" s="14"/>
      <c r="M78" s="9">
        <v>199310.23</v>
      </c>
      <c r="N78" s="7">
        <v>24140.19004749044</v>
      </c>
    </row>
    <row r="79" spans="2:14" x14ac:dyDescent="0.25">
      <c r="B79" s="20">
        <f t="shared" si="0"/>
        <v>66</v>
      </c>
      <c r="C79" s="23" t="s">
        <v>13</v>
      </c>
      <c r="D79" s="28" t="s">
        <v>69</v>
      </c>
      <c r="E79" s="7">
        <v>-51551.91414999769</v>
      </c>
      <c r="F79" s="14"/>
      <c r="G79" s="7">
        <v>51551.91414999769</v>
      </c>
      <c r="H79" s="7">
        <v>0</v>
      </c>
      <c r="I79" s="7">
        <v>0</v>
      </c>
      <c r="J79" s="7">
        <v>0</v>
      </c>
      <c r="K79" s="7">
        <v>0</v>
      </c>
      <c r="L79" s="14"/>
      <c r="M79" s="9"/>
      <c r="N79" s="7">
        <v>51551.91414999769</v>
      </c>
    </row>
    <row r="80" spans="2:14" x14ac:dyDescent="0.25">
      <c r="B80" s="20">
        <f t="shared" si="0"/>
        <v>67</v>
      </c>
      <c r="C80" s="23" t="s">
        <v>13</v>
      </c>
      <c r="D80" s="28" t="s">
        <v>70</v>
      </c>
      <c r="E80" s="7">
        <v>58293.579194056445</v>
      </c>
      <c r="F80" s="14"/>
      <c r="G80" s="7">
        <v>-3828.0239474301925</v>
      </c>
      <c r="H80" s="7">
        <v>0</v>
      </c>
      <c r="I80" s="7">
        <v>-32.004829999999998</v>
      </c>
      <c r="J80" s="7">
        <v>987.67355532278782</v>
      </c>
      <c r="K80" s="7">
        <v>-369.18197194903922</v>
      </c>
      <c r="M80" s="9">
        <v>55052.042000000001</v>
      </c>
      <c r="N80" s="7">
        <v>-3241.5371940564437</v>
      </c>
    </row>
    <row r="81" spans="2:14" x14ac:dyDescent="0.25">
      <c r="B81" s="20">
        <f t="shared" si="0"/>
        <v>68</v>
      </c>
      <c r="C81" s="23" t="s">
        <v>13</v>
      </c>
      <c r="D81" s="28" t="s">
        <v>71</v>
      </c>
      <c r="E81" s="7">
        <v>92098.759445248274</v>
      </c>
      <c r="F81" s="14"/>
      <c r="G81" s="7">
        <v>0</v>
      </c>
      <c r="H81" s="7">
        <v>-1.8626451492309571E-12</v>
      </c>
      <c r="I81" s="7">
        <v>-110.47045</v>
      </c>
      <c r="J81" s="7">
        <v>35152.616316851738</v>
      </c>
      <c r="K81" s="7">
        <v>-428.30031210001334</v>
      </c>
      <c r="M81" s="9">
        <v>126712.605</v>
      </c>
      <c r="N81" s="7">
        <v>34613.845554751722</v>
      </c>
    </row>
    <row r="82" spans="2:14" x14ac:dyDescent="0.25">
      <c r="B82" s="20">
        <f t="shared" ref="B82:B145" si="7">B81+1</f>
        <v>69</v>
      </c>
      <c r="C82" s="23" t="s">
        <v>13</v>
      </c>
      <c r="D82" s="28" t="s">
        <v>72</v>
      </c>
      <c r="E82" s="7">
        <v>57301.73264778938</v>
      </c>
      <c r="F82" s="14"/>
      <c r="G82" s="7">
        <v>-0.60985</v>
      </c>
      <c r="H82" s="7">
        <v>0</v>
      </c>
      <c r="I82" s="7">
        <v>-88.387430000000009</v>
      </c>
      <c r="J82" s="7">
        <v>16847.294821747342</v>
      </c>
      <c r="K82" s="7">
        <v>46.425810463281493</v>
      </c>
      <c r="M82" s="9">
        <v>74106.456000000006</v>
      </c>
      <c r="N82" s="7">
        <v>16804.723352210625</v>
      </c>
    </row>
    <row r="83" spans="2:14" x14ac:dyDescent="0.25">
      <c r="B83" s="20">
        <f t="shared" si="7"/>
        <v>70</v>
      </c>
      <c r="C83" s="23" t="s">
        <v>13</v>
      </c>
      <c r="D83" s="28" t="s">
        <v>73</v>
      </c>
      <c r="E83" s="7">
        <v>116060.8530550474</v>
      </c>
      <c r="F83" s="14"/>
      <c r="G83" s="7">
        <v>0</v>
      </c>
      <c r="H83" s="7">
        <v>0</v>
      </c>
      <c r="I83" s="7">
        <v>-134.33473000000001</v>
      </c>
      <c r="J83" s="7">
        <v>11142.310152494301</v>
      </c>
      <c r="K83" s="7">
        <v>-124.11147754169255</v>
      </c>
      <c r="M83" s="9">
        <v>126944.717</v>
      </c>
      <c r="N83" s="7">
        <v>10883.863944952609</v>
      </c>
    </row>
    <row r="84" spans="2:14" x14ac:dyDescent="0.25">
      <c r="B84" s="20">
        <f t="shared" si="7"/>
        <v>71</v>
      </c>
      <c r="C84" s="23" t="s">
        <v>13</v>
      </c>
      <c r="D84" s="28" t="s">
        <v>74</v>
      </c>
      <c r="E84" s="7">
        <v>85076.526516150072</v>
      </c>
      <c r="F84" s="14"/>
      <c r="G84" s="7">
        <v>-1413.7636530561233</v>
      </c>
      <c r="H84" s="7">
        <v>0</v>
      </c>
      <c r="I84" s="7">
        <v>-173.68780000000001</v>
      </c>
      <c r="J84" s="7">
        <v>0</v>
      </c>
      <c r="K84" s="7">
        <v>-6.3093951666814974E-5</v>
      </c>
      <c r="L84" s="14"/>
      <c r="M84" s="9">
        <v>83489.074999999997</v>
      </c>
      <c r="N84" s="7">
        <v>-1587.4515161500749</v>
      </c>
    </row>
    <row r="85" spans="2:14" x14ac:dyDescent="0.25">
      <c r="B85" s="20">
        <f t="shared" si="7"/>
        <v>72</v>
      </c>
      <c r="C85" s="23" t="s">
        <v>13</v>
      </c>
      <c r="D85" s="36"/>
      <c r="E85" s="7"/>
      <c r="G85" s="7"/>
      <c r="H85" s="7"/>
      <c r="I85" s="7"/>
      <c r="J85" s="7"/>
      <c r="K85" s="7"/>
      <c r="M85" s="7"/>
      <c r="N85" s="7"/>
    </row>
    <row r="86" spans="2:14" x14ac:dyDescent="0.25">
      <c r="B86" s="20">
        <f t="shared" si="7"/>
        <v>73</v>
      </c>
      <c r="C86" s="23" t="s">
        <v>13</v>
      </c>
      <c r="D86" s="28" t="s">
        <v>75</v>
      </c>
      <c r="E86" s="7">
        <v>15925.74960435194</v>
      </c>
      <c r="F86" s="14"/>
      <c r="G86" s="7">
        <v>-0.46173999999999998</v>
      </c>
      <c r="H86" s="7">
        <v>0</v>
      </c>
      <c r="I86" s="7">
        <v>-3.7123300000000006</v>
      </c>
      <c r="J86" s="7">
        <v>366.13375632633949</v>
      </c>
      <c r="K86" s="7">
        <v>-22.841290678279506</v>
      </c>
      <c r="M86" s="9">
        <v>16264.868</v>
      </c>
      <c r="N86" s="7">
        <v>339.11839564805996</v>
      </c>
    </row>
    <row r="87" spans="2:14" x14ac:dyDescent="0.25">
      <c r="B87" s="20">
        <f t="shared" si="7"/>
        <v>74</v>
      </c>
      <c r="C87" s="23" t="s">
        <v>13</v>
      </c>
      <c r="D87" s="28" t="s">
        <v>76</v>
      </c>
      <c r="E87" s="7">
        <v>12882.774297458018</v>
      </c>
      <c r="F87" s="14"/>
      <c r="G87" s="7">
        <v>0</v>
      </c>
      <c r="H87" s="7">
        <v>-4.6566128730773927E-13</v>
      </c>
      <c r="I87" s="7">
        <v>-5.9634600000000004</v>
      </c>
      <c r="J87" s="7">
        <v>639.94811536241036</v>
      </c>
      <c r="K87" s="7">
        <v>4.4780471795714583</v>
      </c>
      <c r="L87" s="14"/>
      <c r="M87" s="9">
        <v>13521.236999999999</v>
      </c>
      <c r="N87" s="7">
        <v>638.46270254198134</v>
      </c>
    </row>
    <row r="88" spans="2:14" x14ac:dyDescent="0.25">
      <c r="B88" s="20">
        <f t="shared" si="7"/>
        <v>75</v>
      </c>
      <c r="C88" s="23" t="s">
        <v>13</v>
      </c>
      <c r="D88" s="28" t="s">
        <v>77</v>
      </c>
      <c r="E88" s="7">
        <v>48266.925505573112</v>
      </c>
      <c r="F88" s="14"/>
      <c r="G88" s="7">
        <v>-272.80814847774263</v>
      </c>
      <c r="H88" s="7">
        <v>0</v>
      </c>
      <c r="I88" s="7">
        <v>-67.341100000000012</v>
      </c>
      <c r="J88" s="7">
        <v>863.98108341579677</v>
      </c>
      <c r="K88" s="7">
        <v>3.7636594888345853</v>
      </c>
      <c r="M88" s="9">
        <v>48794.521000000001</v>
      </c>
      <c r="N88" s="7">
        <v>527.59549442688876</v>
      </c>
    </row>
    <row r="89" spans="2:14" x14ac:dyDescent="0.25">
      <c r="B89" s="20">
        <f t="shared" si="7"/>
        <v>76</v>
      </c>
      <c r="C89" s="23" t="s">
        <v>13</v>
      </c>
      <c r="D89" s="28" t="s">
        <v>78</v>
      </c>
      <c r="E89" s="7">
        <v>19151.826754694008</v>
      </c>
      <c r="G89" s="7">
        <v>-360.98521092950972</v>
      </c>
      <c r="H89" s="7">
        <v>5450.8546022419087</v>
      </c>
      <c r="I89" s="7">
        <v>-25.726130000000001</v>
      </c>
      <c r="J89" s="7">
        <v>7522.0624773959862</v>
      </c>
      <c r="K89" s="7">
        <v>-392.47549340239237</v>
      </c>
      <c r="M89" s="9">
        <v>31345.557000000001</v>
      </c>
      <c r="N89" s="7">
        <v>12193.730245305993</v>
      </c>
    </row>
    <row r="90" spans="2:14" x14ac:dyDescent="0.25">
      <c r="B90" s="20">
        <f t="shared" si="7"/>
        <v>77</v>
      </c>
      <c r="C90" s="23" t="s">
        <v>13</v>
      </c>
      <c r="D90" s="36"/>
      <c r="E90" s="7"/>
      <c r="G90" s="7"/>
      <c r="H90" s="7"/>
      <c r="I90" s="7"/>
      <c r="J90" s="7"/>
      <c r="K90" s="7"/>
      <c r="M90" s="7"/>
      <c r="N90" s="7"/>
    </row>
    <row r="91" spans="2:14" x14ac:dyDescent="0.25">
      <c r="B91" s="20">
        <f t="shared" si="7"/>
        <v>78</v>
      </c>
      <c r="D91" s="28" t="s">
        <v>79</v>
      </c>
      <c r="E91" s="7">
        <v>21332.575188875308</v>
      </c>
      <c r="F91" s="14"/>
      <c r="G91" s="7">
        <v>-20.498952770320777</v>
      </c>
      <c r="H91" s="7">
        <v>0</v>
      </c>
      <c r="I91" s="7">
        <v>0</v>
      </c>
      <c r="J91" s="7">
        <v>694.82172366955785</v>
      </c>
      <c r="K91" s="7">
        <v>0.74104022545459913</v>
      </c>
      <c r="M91" s="7">
        <v>22007.638999999999</v>
      </c>
      <c r="N91" s="7">
        <v>675.06381112469171</v>
      </c>
    </row>
    <row r="92" spans="2:14" x14ac:dyDescent="0.25">
      <c r="B92" s="20">
        <f t="shared" si="7"/>
        <v>79</v>
      </c>
      <c r="C92" s="23" t="s">
        <v>13</v>
      </c>
      <c r="D92" s="28" t="s">
        <v>80</v>
      </c>
      <c r="E92" s="7">
        <v>130052.60415244612</v>
      </c>
      <c r="F92" s="14"/>
      <c r="G92" s="7">
        <v>-104.51064246355226</v>
      </c>
      <c r="H92" s="7">
        <v>0</v>
      </c>
      <c r="I92" s="7">
        <v>0</v>
      </c>
      <c r="J92" s="7">
        <v>-229.32344643094649</v>
      </c>
      <c r="K92" s="7">
        <v>-0.71106355162538648</v>
      </c>
      <c r="M92" s="7">
        <v>129718.05899999999</v>
      </c>
      <c r="N92" s="7">
        <v>-334.54515244612412</v>
      </c>
    </row>
    <row r="93" spans="2:14" x14ac:dyDescent="0.25">
      <c r="B93" s="20">
        <f t="shared" si="7"/>
        <v>80</v>
      </c>
      <c r="C93" s="23" t="s">
        <v>13</v>
      </c>
      <c r="D93" s="28" t="s">
        <v>81</v>
      </c>
      <c r="E93" s="7">
        <v>59891.074060534047</v>
      </c>
      <c r="F93" s="14"/>
      <c r="G93" s="7">
        <v>-117.88456918215174</v>
      </c>
      <c r="H93" s="7">
        <v>0</v>
      </c>
      <c r="I93" s="7">
        <v>0</v>
      </c>
      <c r="J93" s="7">
        <v>1302.4093927549286</v>
      </c>
      <c r="K93" s="7">
        <v>4.0401158931790633</v>
      </c>
      <c r="M93" s="7">
        <v>61079.639000000003</v>
      </c>
      <c r="N93" s="7">
        <v>1188.5649394659558</v>
      </c>
    </row>
    <row r="94" spans="2:14" x14ac:dyDescent="0.25">
      <c r="B94" s="20">
        <f t="shared" si="7"/>
        <v>81</v>
      </c>
      <c r="C94" s="23" t="s">
        <v>13</v>
      </c>
      <c r="D94" s="28" t="s">
        <v>82</v>
      </c>
      <c r="E94" s="7">
        <v>23864.045817624599</v>
      </c>
      <c r="F94" s="14"/>
      <c r="G94" s="7">
        <v>-1.8989199999999999</v>
      </c>
      <c r="H94" s="7">
        <v>0</v>
      </c>
      <c r="I94" s="7">
        <v>0</v>
      </c>
      <c r="J94" s="7">
        <v>-89.316696327004493</v>
      </c>
      <c r="K94" s="7">
        <v>-0.27720129759491385</v>
      </c>
      <c r="M94" s="7">
        <v>23772.553</v>
      </c>
      <c r="N94" s="7">
        <v>-91.492817624599411</v>
      </c>
    </row>
    <row r="95" spans="2:14" x14ac:dyDescent="0.25">
      <c r="B95" s="20">
        <f t="shared" si="7"/>
        <v>82</v>
      </c>
      <c r="C95" s="23" t="s">
        <v>13</v>
      </c>
      <c r="D95" s="28" t="s">
        <v>83</v>
      </c>
      <c r="E95" s="7">
        <v>27341.923609311354</v>
      </c>
      <c r="F95" s="14"/>
      <c r="G95" s="7">
        <v>-21.915810617625997</v>
      </c>
      <c r="H95" s="7">
        <v>-5862.5239353071565</v>
      </c>
      <c r="I95" s="7">
        <v>1195.2821878572499</v>
      </c>
      <c r="J95" s="7">
        <v>564.02843270287701</v>
      </c>
      <c r="K95" s="7">
        <v>1.8516053300118074E-2</v>
      </c>
      <c r="M95" s="7">
        <v>23216.812999999998</v>
      </c>
      <c r="N95" s="7">
        <v>-4125.1106093113558</v>
      </c>
    </row>
    <row r="96" spans="2:14" x14ac:dyDescent="0.25">
      <c r="B96" s="20">
        <f t="shared" si="7"/>
        <v>83</v>
      </c>
      <c r="C96" s="23" t="s">
        <v>13</v>
      </c>
      <c r="D96" s="28" t="s">
        <v>84</v>
      </c>
      <c r="E96" s="7">
        <v>24170.193068227745</v>
      </c>
      <c r="F96" s="14"/>
      <c r="G96" s="7">
        <v>-34.052184490639441</v>
      </c>
      <c r="H96" s="7">
        <v>-2563.4114838805608</v>
      </c>
      <c r="I96" s="7">
        <v>0</v>
      </c>
      <c r="J96" s="7">
        <v>0</v>
      </c>
      <c r="K96" s="7">
        <v>-3.6843998565466403</v>
      </c>
      <c r="M96" s="7">
        <v>21569.044999999998</v>
      </c>
      <c r="N96" s="7">
        <v>-2601.148068227747</v>
      </c>
    </row>
    <row r="97" spans="2:14" x14ac:dyDescent="0.25">
      <c r="B97" s="20">
        <f t="shared" si="7"/>
        <v>84</v>
      </c>
      <c r="C97" s="23" t="s">
        <v>13</v>
      </c>
      <c r="D97" s="28" t="s">
        <v>85</v>
      </c>
      <c r="E97" s="7">
        <v>1851.4263669943332</v>
      </c>
      <c r="F97" s="14"/>
      <c r="G97" s="7">
        <v>0</v>
      </c>
      <c r="H97" s="7">
        <v>0</v>
      </c>
      <c r="I97" s="7">
        <v>0</v>
      </c>
      <c r="J97" s="7">
        <v>0</v>
      </c>
      <c r="K97" s="7">
        <v>-3.6699433326248254E-4</v>
      </c>
      <c r="M97" s="7">
        <v>1851.4259999999999</v>
      </c>
      <c r="N97" s="7">
        <v>-3.6699433326248254E-4</v>
      </c>
    </row>
    <row r="98" spans="2:14" x14ac:dyDescent="0.25">
      <c r="B98" s="20">
        <f t="shared" si="7"/>
        <v>85</v>
      </c>
      <c r="C98" s="23" t="s">
        <v>13</v>
      </c>
      <c r="D98" s="28" t="s">
        <v>86</v>
      </c>
      <c r="E98" s="7">
        <v>2344.2893434601438</v>
      </c>
      <c r="F98" s="14"/>
      <c r="G98" s="7">
        <v>0</v>
      </c>
      <c r="H98" s="7">
        <v>0</v>
      </c>
      <c r="I98" s="7">
        <v>0</v>
      </c>
      <c r="J98" s="7">
        <v>0</v>
      </c>
      <c r="K98" s="7">
        <v>-3.4346014354014187E-4</v>
      </c>
      <c r="M98" s="7">
        <v>2344.2890000000002</v>
      </c>
      <c r="N98" s="7">
        <v>-3.4346014354014187E-4</v>
      </c>
    </row>
    <row r="99" spans="2:14" x14ac:dyDescent="0.25">
      <c r="B99" s="20">
        <f t="shared" si="7"/>
        <v>86</v>
      </c>
      <c r="C99" s="23" t="s">
        <v>13</v>
      </c>
      <c r="D99" s="28" t="s">
        <v>87</v>
      </c>
      <c r="E99" s="7">
        <v>5475.8305249921759</v>
      </c>
      <c r="F99" s="14"/>
      <c r="G99" s="7">
        <v>0</v>
      </c>
      <c r="H99" s="7">
        <v>0</v>
      </c>
      <c r="I99" s="7">
        <v>0</v>
      </c>
      <c r="J99" s="7">
        <v>0</v>
      </c>
      <c r="K99" s="7">
        <v>4.7500782420684118E-4</v>
      </c>
      <c r="M99" s="7">
        <v>5475.8310000000001</v>
      </c>
      <c r="N99" s="7">
        <v>4.7500782420684118E-4</v>
      </c>
    </row>
    <row r="100" spans="2:14" x14ac:dyDescent="0.25">
      <c r="B100" s="20">
        <f t="shared" si="7"/>
        <v>87</v>
      </c>
      <c r="C100" s="23" t="s">
        <v>13</v>
      </c>
      <c r="D100" s="28" t="s">
        <v>88</v>
      </c>
      <c r="E100" s="7">
        <v>2557.1103196500007</v>
      </c>
      <c r="F100" s="14"/>
      <c r="G100" s="7">
        <v>0</v>
      </c>
      <c r="H100" s="7">
        <v>0</v>
      </c>
      <c r="I100" s="7">
        <v>0</v>
      </c>
      <c r="J100" s="7">
        <v>0</v>
      </c>
      <c r="K100" s="7">
        <v>-3.1965000061973114E-4</v>
      </c>
      <c r="M100" s="7">
        <v>2557.11</v>
      </c>
      <c r="N100" s="7">
        <v>-3.1965000061973114E-4</v>
      </c>
    </row>
    <row r="101" spans="2:14" x14ac:dyDescent="0.25">
      <c r="B101" s="20">
        <f t="shared" si="7"/>
        <v>88</v>
      </c>
      <c r="C101" s="23" t="s">
        <v>13</v>
      </c>
      <c r="D101" s="28" t="s">
        <v>89</v>
      </c>
      <c r="E101" s="7">
        <v>1952.2744657288338</v>
      </c>
      <c r="F101" s="14"/>
      <c r="G101" s="7">
        <v>0</v>
      </c>
      <c r="H101" s="7">
        <v>0</v>
      </c>
      <c r="I101" s="7">
        <v>0</v>
      </c>
      <c r="J101" s="7">
        <v>0</v>
      </c>
      <c r="K101" s="7">
        <v>-4.6572883388762421E-4</v>
      </c>
      <c r="M101" s="7">
        <v>1952.2739999999999</v>
      </c>
      <c r="N101" s="7">
        <v>-4.6572883388762421E-4</v>
      </c>
    </row>
    <row r="102" spans="2:14" x14ac:dyDescent="0.25">
      <c r="B102" s="20">
        <f t="shared" si="7"/>
        <v>89</v>
      </c>
      <c r="C102" s="23" t="s">
        <v>13</v>
      </c>
      <c r="D102" s="28" t="s">
        <v>90</v>
      </c>
      <c r="E102" s="7">
        <v>11934.895722404395</v>
      </c>
      <c r="F102" s="14"/>
      <c r="G102" s="7">
        <v>-8.4447987088802279</v>
      </c>
      <c r="H102" s="7">
        <v>0</v>
      </c>
      <c r="I102" s="7">
        <v>0</v>
      </c>
      <c r="J102" s="7">
        <v>0</v>
      </c>
      <c r="K102" s="7">
        <v>7.6304484139200213E-5</v>
      </c>
      <c r="M102" s="7">
        <v>11926.450999999999</v>
      </c>
      <c r="N102" s="7">
        <v>-8.4447224043960887</v>
      </c>
    </row>
    <row r="103" spans="2:14" x14ac:dyDescent="0.25">
      <c r="B103" s="20">
        <f t="shared" si="7"/>
        <v>90</v>
      </c>
      <c r="C103" s="23" t="s">
        <v>13</v>
      </c>
      <c r="D103" s="28" t="s">
        <v>91</v>
      </c>
      <c r="E103" s="7">
        <v>12049.211389093036</v>
      </c>
      <c r="F103" s="14"/>
      <c r="G103" s="7">
        <v>-7.6547382415804277</v>
      </c>
      <c r="H103" s="7">
        <v>0</v>
      </c>
      <c r="I103" s="7">
        <v>0</v>
      </c>
      <c r="J103" s="7">
        <v>0</v>
      </c>
      <c r="K103" s="7">
        <v>3.4914854522138938E-4</v>
      </c>
      <c r="M103" s="7">
        <v>12041.557000000001</v>
      </c>
      <c r="N103" s="7">
        <v>-7.6543890930352063</v>
      </c>
    </row>
    <row r="104" spans="2:14" x14ac:dyDescent="0.25">
      <c r="B104" s="20">
        <f t="shared" si="7"/>
        <v>91</v>
      </c>
      <c r="C104" s="23" t="s">
        <v>13</v>
      </c>
      <c r="D104" s="28" t="s">
        <v>92</v>
      </c>
      <c r="E104" s="7">
        <v>6556.8933679849715</v>
      </c>
      <c r="F104" s="14"/>
      <c r="G104" s="7">
        <v>0</v>
      </c>
      <c r="H104" s="7">
        <v>0</v>
      </c>
      <c r="I104" s="7">
        <v>0</v>
      </c>
      <c r="J104" s="7">
        <v>0</v>
      </c>
      <c r="K104" s="7">
        <v>-3.6798497148993192E-4</v>
      </c>
      <c r="M104" s="7">
        <v>6556.893</v>
      </c>
      <c r="N104" s="7">
        <v>-3.6798497148993192E-4</v>
      </c>
    </row>
    <row r="105" spans="2:14" x14ac:dyDescent="0.25">
      <c r="B105" s="20">
        <f t="shared" si="7"/>
        <v>92</v>
      </c>
      <c r="C105" s="23" t="s">
        <v>13</v>
      </c>
      <c r="D105" s="30" t="s">
        <v>93</v>
      </c>
      <c r="E105" s="7">
        <v>12212.590169755102</v>
      </c>
      <c r="F105" s="14"/>
      <c r="G105" s="7">
        <v>-5.5676329368023287</v>
      </c>
      <c r="H105" s="7">
        <v>0</v>
      </c>
      <c r="I105" s="7">
        <v>0</v>
      </c>
      <c r="J105" s="7">
        <v>0</v>
      </c>
      <c r="K105" s="7">
        <v>-24.582536818298831</v>
      </c>
      <c r="M105" s="7">
        <v>12182.44</v>
      </c>
      <c r="N105" s="7">
        <v>-30.15016975510116</v>
      </c>
    </row>
    <row r="106" spans="2:14" x14ac:dyDescent="0.25">
      <c r="B106" s="20">
        <f t="shared" si="7"/>
        <v>93</v>
      </c>
      <c r="C106" s="23" t="s">
        <v>13</v>
      </c>
      <c r="D106" s="28" t="s">
        <v>94</v>
      </c>
      <c r="E106" s="7">
        <v>15624.32644615629</v>
      </c>
      <c r="F106" s="14"/>
      <c r="G106" s="7">
        <v>-4.8490130695124352</v>
      </c>
      <c r="H106" s="7">
        <v>0</v>
      </c>
      <c r="I106" s="7">
        <v>0</v>
      </c>
      <c r="J106" s="7">
        <v>0</v>
      </c>
      <c r="K106" s="7">
        <v>-4.3308677712428079E-4</v>
      </c>
      <c r="L106" s="14"/>
      <c r="M106" s="7">
        <v>15619.477000000001</v>
      </c>
      <c r="N106" s="7">
        <v>-4.8494461562895594</v>
      </c>
    </row>
    <row r="107" spans="2:14" x14ac:dyDescent="0.25">
      <c r="B107" s="20">
        <f t="shared" si="7"/>
        <v>94</v>
      </c>
      <c r="C107" s="23" t="s">
        <v>13</v>
      </c>
      <c r="D107" s="28" t="s">
        <v>95</v>
      </c>
      <c r="E107" s="7">
        <v>5265.6013134997675</v>
      </c>
      <c r="F107" s="14"/>
      <c r="G107" s="7">
        <v>-57.536179692477774</v>
      </c>
      <c r="H107" s="7">
        <v>0</v>
      </c>
      <c r="I107" s="7">
        <v>0</v>
      </c>
      <c r="J107" s="7">
        <v>0</v>
      </c>
      <c r="K107" s="7">
        <v>-1.3380729008360959E-4</v>
      </c>
      <c r="L107" s="14"/>
      <c r="M107" s="7">
        <v>5208.0649999999996</v>
      </c>
      <c r="N107" s="7">
        <v>-57.536313499767857</v>
      </c>
    </row>
    <row r="108" spans="2:14" x14ac:dyDescent="0.25">
      <c r="B108" s="20">
        <f t="shared" si="7"/>
        <v>95</v>
      </c>
      <c r="C108" s="23" t="s">
        <v>13</v>
      </c>
      <c r="D108" s="28" t="s">
        <v>96</v>
      </c>
      <c r="E108" s="7">
        <v>5930.7012734113614</v>
      </c>
      <c r="F108" s="14"/>
      <c r="G108" s="7">
        <v>-4.006532500429266</v>
      </c>
      <c r="H108" s="7">
        <v>0</v>
      </c>
      <c r="I108" s="7">
        <v>0</v>
      </c>
      <c r="J108" s="7">
        <v>0</v>
      </c>
      <c r="K108" s="7">
        <v>-1.4137409109321832</v>
      </c>
      <c r="L108" s="14"/>
      <c r="M108" s="7">
        <v>5925.2809999999999</v>
      </c>
      <c r="N108" s="7">
        <v>-5.4202734113614497</v>
      </c>
    </row>
    <row r="109" spans="2:14" x14ac:dyDescent="0.25">
      <c r="B109" s="20">
        <f t="shared" si="7"/>
        <v>96</v>
      </c>
      <c r="C109" s="23" t="s">
        <v>13</v>
      </c>
      <c r="D109" s="28" t="s">
        <v>97</v>
      </c>
      <c r="E109" s="7">
        <v>11991.616875762678</v>
      </c>
      <c r="F109" s="14"/>
      <c r="G109" s="7">
        <v>-9.2859817670753593</v>
      </c>
      <c r="H109" s="7">
        <v>0</v>
      </c>
      <c r="I109" s="7">
        <v>0</v>
      </c>
      <c r="J109" s="7">
        <v>0</v>
      </c>
      <c r="K109" s="7">
        <v>-1.2258939956033958</v>
      </c>
      <c r="L109" s="14"/>
      <c r="M109" s="7">
        <v>11981.105</v>
      </c>
      <c r="N109" s="7">
        <v>-10.511875762678756</v>
      </c>
    </row>
    <row r="110" spans="2:14" x14ac:dyDescent="0.25">
      <c r="B110" s="20">
        <f t="shared" si="7"/>
        <v>97</v>
      </c>
      <c r="C110" s="23" t="s">
        <v>13</v>
      </c>
      <c r="D110" s="28" t="s">
        <v>98</v>
      </c>
      <c r="E110" s="7">
        <v>11787.101933310232</v>
      </c>
      <c r="F110" s="14"/>
      <c r="G110" s="7">
        <v>-19.127241197445333</v>
      </c>
      <c r="H110" s="7">
        <v>0</v>
      </c>
      <c r="I110" s="7">
        <v>0</v>
      </c>
      <c r="J110" s="7">
        <v>0</v>
      </c>
      <c r="K110" s="7">
        <v>-9.9692112786865295E-2</v>
      </c>
      <c r="L110" s="14"/>
      <c r="M110" s="7">
        <v>11767.875</v>
      </c>
      <c r="N110" s="7">
        <v>-19.226933310232198</v>
      </c>
    </row>
    <row r="111" spans="2:14" x14ac:dyDescent="0.25">
      <c r="B111" s="20">
        <f t="shared" si="7"/>
        <v>98</v>
      </c>
      <c r="C111" s="23" t="s">
        <v>13</v>
      </c>
      <c r="D111" s="28" t="s">
        <v>99</v>
      </c>
      <c r="E111" s="7">
        <v>11968.14294490453</v>
      </c>
      <c r="F111" s="14"/>
      <c r="G111" s="7">
        <v>-7.0907031388538488</v>
      </c>
      <c r="H111" s="7">
        <v>0</v>
      </c>
      <c r="I111" s="7">
        <v>0</v>
      </c>
      <c r="J111" s="7">
        <v>0</v>
      </c>
      <c r="K111" s="7">
        <v>-2.4176567641198687E-4</v>
      </c>
      <c r="L111" s="14"/>
      <c r="M111" s="7">
        <v>11961.052</v>
      </c>
      <c r="N111" s="7">
        <v>-7.0909449045302608</v>
      </c>
    </row>
    <row r="112" spans="2:14" x14ac:dyDescent="0.25">
      <c r="B112" s="20">
        <f t="shared" si="7"/>
        <v>99</v>
      </c>
      <c r="C112" s="23" t="s">
        <v>13</v>
      </c>
      <c r="D112" s="28" t="s">
        <v>100</v>
      </c>
      <c r="E112" s="7">
        <v>11797.397395210826</v>
      </c>
      <c r="F112" s="14"/>
      <c r="G112" s="7">
        <v>-5.073776273476521</v>
      </c>
      <c r="H112" s="7">
        <v>0</v>
      </c>
      <c r="I112" s="7">
        <v>0</v>
      </c>
      <c r="J112" s="7">
        <v>0</v>
      </c>
      <c r="K112" s="7">
        <v>3.8106265075565915E-4</v>
      </c>
      <c r="L112" s="14"/>
      <c r="M112" s="7">
        <v>11792.324000000001</v>
      </c>
      <c r="N112" s="7">
        <v>-5.0733952108257654</v>
      </c>
    </row>
    <row r="113" spans="2:14" x14ac:dyDescent="0.25">
      <c r="B113" s="20">
        <f t="shared" si="7"/>
        <v>100</v>
      </c>
      <c r="C113" s="23" t="s">
        <v>13</v>
      </c>
      <c r="D113" s="28" t="s">
        <v>101</v>
      </c>
      <c r="E113" s="7">
        <v>11878.407096675062</v>
      </c>
      <c r="F113" s="14"/>
      <c r="G113" s="7">
        <v>-7.0906931388538483</v>
      </c>
      <c r="H113" s="7">
        <v>0</v>
      </c>
      <c r="I113" s="7">
        <v>0</v>
      </c>
      <c r="J113" s="7">
        <v>0</v>
      </c>
      <c r="K113" s="7">
        <v>-4.0353620778699195E-4</v>
      </c>
      <c r="L113" s="14"/>
      <c r="M113" s="7">
        <v>11871.316000000001</v>
      </c>
      <c r="N113" s="7">
        <v>-7.0910966750616353</v>
      </c>
    </row>
    <row r="114" spans="2:14" x14ac:dyDescent="0.25">
      <c r="B114" s="20">
        <f t="shared" si="7"/>
        <v>101</v>
      </c>
      <c r="C114" s="23" t="s">
        <v>13</v>
      </c>
      <c r="D114" s="28" t="s">
        <v>102</v>
      </c>
      <c r="E114" s="7">
        <v>5470.1299389839151</v>
      </c>
      <c r="F114" s="14"/>
      <c r="G114" s="7">
        <v>0</v>
      </c>
      <c r="H114" s="7">
        <v>0</v>
      </c>
      <c r="I114" s="7">
        <v>0</v>
      </c>
      <c r="J114" s="7">
        <v>0</v>
      </c>
      <c r="K114" s="7">
        <v>6.1016085055598523E-5</v>
      </c>
      <c r="L114" s="14"/>
      <c r="M114" s="7">
        <v>5470.13</v>
      </c>
      <c r="N114" s="7">
        <v>6.1016085055598523E-5</v>
      </c>
    </row>
    <row r="115" spans="2:14" x14ac:dyDescent="0.25">
      <c r="B115" s="20">
        <f t="shared" si="7"/>
        <v>102</v>
      </c>
      <c r="C115" s="23" t="s">
        <v>13</v>
      </c>
      <c r="D115" s="28" t="s">
        <v>103</v>
      </c>
      <c r="E115" s="7">
        <v>4536.0797511338969</v>
      </c>
      <c r="F115" s="14"/>
      <c r="G115" s="7">
        <v>-38.666326711869885</v>
      </c>
      <c r="H115" s="7">
        <v>0</v>
      </c>
      <c r="I115" s="7">
        <v>0</v>
      </c>
      <c r="J115" s="7">
        <v>0</v>
      </c>
      <c r="K115" s="7">
        <v>-4.2442202749271019E-4</v>
      </c>
      <c r="L115" s="14"/>
      <c r="M115" s="7">
        <v>4497.4129999999996</v>
      </c>
      <c r="N115" s="7">
        <v>-38.666751133897378</v>
      </c>
    </row>
    <row r="116" spans="2:14" x14ac:dyDescent="0.25">
      <c r="B116" s="20">
        <f t="shared" si="7"/>
        <v>103</v>
      </c>
      <c r="C116" s="23" t="s">
        <v>13</v>
      </c>
      <c r="D116" s="28" t="s">
        <v>104</v>
      </c>
      <c r="E116" s="7">
        <v>6419.5263416710904</v>
      </c>
      <c r="F116" s="14"/>
      <c r="G116" s="7">
        <v>-3.5507025003804302</v>
      </c>
      <c r="H116" s="7">
        <v>0</v>
      </c>
      <c r="I116" s="7">
        <v>0</v>
      </c>
      <c r="J116" s="7">
        <v>0</v>
      </c>
      <c r="K116" s="7">
        <v>3.6082928963887539E-4</v>
      </c>
      <c r="L116" s="14"/>
      <c r="M116" s="7">
        <v>6415.9759999999997</v>
      </c>
      <c r="N116" s="7">
        <v>-3.5503416710907914</v>
      </c>
    </row>
    <row r="117" spans="2:14" x14ac:dyDescent="0.25">
      <c r="B117" s="20">
        <f t="shared" si="7"/>
        <v>104</v>
      </c>
      <c r="C117" s="23" t="s">
        <v>13</v>
      </c>
      <c r="D117" s="28" t="s">
        <v>105</v>
      </c>
      <c r="E117" s="7">
        <v>5302.8452916981614</v>
      </c>
      <c r="F117" s="14"/>
      <c r="G117" s="7">
        <v>-38.666326711869885</v>
      </c>
      <c r="H117" s="7">
        <v>0</v>
      </c>
      <c r="I117" s="7">
        <v>0</v>
      </c>
      <c r="J117" s="7">
        <v>0</v>
      </c>
      <c r="K117" s="7">
        <v>3.5013708554743062E-5</v>
      </c>
      <c r="L117" s="14"/>
      <c r="M117" s="7">
        <v>5264.1790000000001</v>
      </c>
      <c r="N117" s="7">
        <v>-38.666291698161331</v>
      </c>
    </row>
    <row r="118" spans="2:14" x14ac:dyDescent="0.25">
      <c r="B118" s="20">
        <f t="shared" si="7"/>
        <v>105</v>
      </c>
      <c r="C118" s="23" t="s">
        <v>13</v>
      </c>
      <c r="D118" s="28" t="s">
        <v>106</v>
      </c>
      <c r="E118" s="7">
        <v>4684.8015532384607</v>
      </c>
      <c r="F118" s="14"/>
      <c r="G118" s="7">
        <v>-38.666326711869885</v>
      </c>
      <c r="H118" s="7">
        <v>0</v>
      </c>
      <c r="I118" s="7">
        <v>0</v>
      </c>
      <c r="J118" s="7">
        <v>0</v>
      </c>
      <c r="K118" s="7">
        <v>-2.2652659055211188E-4</v>
      </c>
      <c r="L118" s="14"/>
      <c r="M118" s="7">
        <v>4646.1350000000002</v>
      </c>
      <c r="N118" s="7">
        <v>-38.666553238460438</v>
      </c>
    </row>
    <row r="119" spans="2:14" x14ac:dyDescent="0.25">
      <c r="B119" s="20">
        <f t="shared" si="7"/>
        <v>106</v>
      </c>
      <c r="C119" s="23" t="s">
        <v>13</v>
      </c>
      <c r="D119" s="28" t="s">
        <v>107</v>
      </c>
      <c r="E119" s="7">
        <v>2565.7818368462135</v>
      </c>
      <c r="F119" s="14"/>
      <c r="G119" s="7">
        <v>-3.5507025003804302</v>
      </c>
      <c r="H119" s="7">
        <v>0</v>
      </c>
      <c r="I119" s="7">
        <v>0</v>
      </c>
      <c r="J119" s="7">
        <v>0</v>
      </c>
      <c r="K119" s="7">
        <v>-1.3434583288463031E-4</v>
      </c>
      <c r="L119" s="14"/>
      <c r="M119" s="7">
        <v>2562.2310000000002</v>
      </c>
      <c r="N119" s="7">
        <v>-3.5508368462133149</v>
      </c>
    </row>
    <row r="120" spans="2:14" x14ac:dyDescent="0.25">
      <c r="B120" s="20">
        <f t="shared" si="7"/>
        <v>107</v>
      </c>
      <c r="C120" s="23"/>
      <c r="D120" s="28" t="s">
        <v>108</v>
      </c>
      <c r="E120" s="7">
        <v>2473.8393776666667</v>
      </c>
      <c r="F120" s="14"/>
      <c r="G120" s="7">
        <v>0</v>
      </c>
      <c r="H120" s="7">
        <v>0</v>
      </c>
      <c r="I120" s="7">
        <v>0</v>
      </c>
      <c r="J120" s="7">
        <v>0</v>
      </c>
      <c r="K120" s="7">
        <v>-3.7766666673633154E-4</v>
      </c>
      <c r="L120" s="14"/>
      <c r="M120" s="7">
        <v>2473.8389999999999</v>
      </c>
      <c r="N120" s="7">
        <v>-3.7766666673633154E-4</v>
      </c>
    </row>
    <row r="121" spans="2:14" x14ac:dyDescent="0.25">
      <c r="B121" s="20">
        <f t="shared" si="7"/>
        <v>108</v>
      </c>
      <c r="C121" s="23"/>
      <c r="D121" s="28" t="s">
        <v>109</v>
      </c>
      <c r="E121" s="7">
        <v>4899.0982752418868</v>
      </c>
      <c r="F121" s="14"/>
      <c r="G121" s="7">
        <v>-57.536179692477774</v>
      </c>
      <c r="H121" s="7">
        <v>0</v>
      </c>
      <c r="I121" s="7">
        <v>0</v>
      </c>
      <c r="J121" s="7">
        <v>0</v>
      </c>
      <c r="K121" s="7">
        <v>-9.5549409095951887E-5</v>
      </c>
      <c r="L121" s="14"/>
      <c r="M121" s="7">
        <v>4841.5619999999999</v>
      </c>
      <c r="N121" s="7">
        <v>-57.536275241886869</v>
      </c>
    </row>
    <row r="122" spans="2:14" x14ac:dyDescent="0.25">
      <c r="B122" s="20">
        <f t="shared" si="7"/>
        <v>109</v>
      </c>
      <c r="C122" s="23" t="s">
        <v>13</v>
      </c>
      <c r="D122" s="28" t="s">
        <v>110</v>
      </c>
      <c r="E122" s="7">
        <v>5698.3205338554153</v>
      </c>
      <c r="F122" s="14"/>
      <c r="G122" s="7">
        <v>0</v>
      </c>
      <c r="H122" s="7">
        <v>0</v>
      </c>
      <c r="I122" s="7">
        <v>0</v>
      </c>
      <c r="J122" s="7">
        <v>0</v>
      </c>
      <c r="K122" s="7">
        <v>4.6614458460680908E-4</v>
      </c>
      <c r="L122" s="14"/>
      <c r="M122" s="7">
        <v>5698.3209999999999</v>
      </c>
      <c r="N122" s="7">
        <v>4.6614458460680908E-4</v>
      </c>
    </row>
    <row r="123" spans="2:14" x14ac:dyDescent="0.25">
      <c r="B123" s="20">
        <f t="shared" si="7"/>
        <v>110</v>
      </c>
      <c r="C123" s="21"/>
      <c r="D123" s="28" t="s">
        <v>111</v>
      </c>
      <c r="E123" s="7">
        <v>5579.2208490468347</v>
      </c>
      <c r="F123" s="14"/>
      <c r="G123" s="7">
        <v>0</v>
      </c>
      <c r="H123" s="7">
        <v>0</v>
      </c>
      <c r="I123" s="7">
        <v>0</v>
      </c>
      <c r="J123" s="7">
        <v>0</v>
      </c>
      <c r="K123" s="7">
        <v>1.5095316484803334E-4</v>
      </c>
      <c r="L123" s="14"/>
      <c r="M123" s="7">
        <v>5579.2209999999995</v>
      </c>
      <c r="N123" s="7">
        <v>1.5095316484803334E-4</v>
      </c>
    </row>
    <row r="124" spans="2:14" x14ac:dyDescent="0.25">
      <c r="B124" s="20">
        <f t="shared" si="7"/>
        <v>111</v>
      </c>
      <c r="C124" s="21"/>
      <c r="D124" s="28" t="s">
        <v>112</v>
      </c>
      <c r="E124" s="7">
        <v>1978.5450316062497</v>
      </c>
      <c r="F124" s="14"/>
      <c r="G124" s="7">
        <v>0</v>
      </c>
      <c r="H124" s="7">
        <v>0</v>
      </c>
      <c r="I124" s="7">
        <v>0</v>
      </c>
      <c r="J124" s="7">
        <v>0</v>
      </c>
      <c r="K124" s="7">
        <v>-3.1606249649485108E-5</v>
      </c>
      <c r="L124" s="14"/>
      <c r="M124" s="7">
        <v>1978.5450000000001</v>
      </c>
      <c r="N124" s="7">
        <v>-3.1606249649485108E-5</v>
      </c>
    </row>
    <row r="125" spans="2:14" x14ac:dyDescent="0.25">
      <c r="B125" s="20">
        <f t="shared" si="7"/>
        <v>112</v>
      </c>
      <c r="C125" s="21"/>
      <c r="D125" s="28" t="s">
        <v>113</v>
      </c>
      <c r="E125" s="7">
        <v>1562.8352326780421</v>
      </c>
      <c r="F125" s="14"/>
      <c r="G125" s="7">
        <v>0</v>
      </c>
      <c r="H125" s="7">
        <v>0</v>
      </c>
      <c r="I125" s="7">
        <v>0</v>
      </c>
      <c r="J125" s="7">
        <v>0</v>
      </c>
      <c r="K125" s="7">
        <v>-2.3267804203896958E-4</v>
      </c>
      <c r="L125" s="14"/>
      <c r="M125" s="7">
        <v>1562.835</v>
      </c>
      <c r="N125" s="7">
        <v>-2.3267804203896958E-4</v>
      </c>
    </row>
    <row r="126" spans="2:14" x14ac:dyDescent="0.25">
      <c r="B126" s="20">
        <f t="shared" si="7"/>
        <v>113</v>
      </c>
      <c r="C126" s="23" t="s">
        <v>13</v>
      </c>
      <c r="D126" s="28" t="s">
        <v>114</v>
      </c>
      <c r="E126" s="7">
        <v>2662.1904549906258</v>
      </c>
      <c r="F126" s="14"/>
      <c r="G126" s="7">
        <v>0</v>
      </c>
      <c r="H126" s="7">
        <v>0</v>
      </c>
      <c r="I126" s="7">
        <v>0</v>
      </c>
      <c r="J126" s="7">
        <v>0</v>
      </c>
      <c r="K126" s="7">
        <v>-4.549906257125258E-4</v>
      </c>
      <c r="L126" s="14"/>
      <c r="M126" s="7">
        <v>2662.19</v>
      </c>
      <c r="N126" s="7">
        <v>-4.549906257125258E-4</v>
      </c>
    </row>
    <row r="127" spans="2:14" x14ac:dyDescent="0.25">
      <c r="B127" s="20">
        <f t="shared" si="7"/>
        <v>114</v>
      </c>
      <c r="D127" s="28" t="s">
        <v>115</v>
      </c>
      <c r="E127" s="7">
        <v>2582.3721022291666</v>
      </c>
      <c r="F127" s="14"/>
      <c r="G127" s="7">
        <v>0</v>
      </c>
      <c r="H127" s="7">
        <v>0</v>
      </c>
      <c r="I127" s="7">
        <v>0</v>
      </c>
      <c r="J127" s="7">
        <v>0</v>
      </c>
      <c r="K127" s="7">
        <v>-1.0222916671409621E-4</v>
      </c>
      <c r="L127" s="14"/>
      <c r="M127" s="7">
        <v>2582.3719999999998</v>
      </c>
      <c r="N127" s="7">
        <v>-1.0222916671409621E-4</v>
      </c>
    </row>
    <row r="128" spans="2:14" x14ac:dyDescent="0.25">
      <c r="B128" s="20">
        <f t="shared" si="7"/>
        <v>115</v>
      </c>
      <c r="C128" s="23" t="s">
        <v>13</v>
      </c>
      <c r="D128" s="28" t="s">
        <v>116</v>
      </c>
      <c r="E128" s="7">
        <v>1398.6303947340418</v>
      </c>
      <c r="F128" s="14"/>
      <c r="G128" s="7">
        <v>0</v>
      </c>
      <c r="H128" s="7">
        <v>0</v>
      </c>
      <c r="I128" s="7">
        <v>0</v>
      </c>
      <c r="J128" s="7">
        <v>0</v>
      </c>
      <c r="K128" s="7">
        <v>-3.9473404171985749E-4</v>
      </c>
      <c r="L128" s="14"/>
      <c r="M128" s="7">
        <v>1398.63</v>
      </c>
      <c r="N128" s="7">
        <v>-3.9473404171985749E-4</v>
      </c>
    </row>
    <row r="129" spans="2:16" x14ac:dyDescent="0.25">
      <c r="B129" s="20">
        <f t="shared" si="7"/>
        <v>116</v>
      </c>
      <c r="C129" s="23" t="s">
        <v>13</v>
      </c>
      <c r="D129" s="28" t="s">
        <v>117</v>
      </c>
      <c r="E129" s="7">
        <v>5246.1694917428704</v>
      </c>
      <c r="G129" s="7">
        <v>-38.666326711869885</v>
      </c>
      <c r="H129" s="7">
        <v>0</v>
      </c>
      <c r="I129" s="7">
        <v>-1194.7821878572499</v>
      </c>
      <c r="J129" s="7">
        <v>0</v>
      </c>
      <c r="K129" s="7">
        <v>1.3022826249425634E-2</v>
      </c>
      <c r="M129" s="7">
        <v>4012.7339999999999</v>
      </c>
      <c r="N129" s="7">
        <v>-1233.4354917428705</v>
      </c>
    </row>
    <row r="130" spans="2:16" x14ac:dyDescent="0.25">
      <c r="B130" s="20">
        <f t="shared" si="7"/>
        <v>117</v>
      </c>
      <c r="C130" s="23" t="s">
        <v>13</v>
      </c>
      <c r="D130" s="28" t="s">
        <v>118</v>
      </c>
      <c r="E130" s="7">
        <v>1794.3845144870415</v>
      </c>
      <c r="F130" s="14"/>
      <c r="G130" s="7">
        <v>0</v>
      </c>
      <c r="H130" s="7">
        <v>0</v>
      </c>
      <c r="I130" s="7">
        <v>0</v>
      </c>
      <c r="J130" s="7">
        <v>0</v>
      </c>
      <c r="K130" s="7">
        <v>4.8551295844845299E-4</v>
      </c>
      <c r="L130" s="14"/>
      <c r="M130" s="7">
        <v>1794.385</v>
      </c>
      <c r="N130" s="7">
        <v>4.8551295844845299E-4</v>
      </c>
    </row>
    <row r="131" spans="2:16" x14ac:dyDescent="0.25">
      <c r="B131" s="20">
        <f t="shared" si="7"/>
        <v>118</v>
      </c>
      <c r="D131" s="28" t="s">
        <v>119</v>
      </c>
      <c r="E131" s="7">
        <v>1980.7537146799577</v>
      </c>
      <c r="F131" s="14"/>
      <c r="G131" s="7">
        <v>0</v>
      </c>
      <c r="H131" s="7">
        <v>0</v>
      </c>
      <c r="I131" s="7">
        <v>0</v>
      </c>
      <c r="J131" s="7">
        <v>0</v>
      </c>
      <c r="K131" s="7">
        <v>2.8532004216685891E-4</v>
      </c>
      <c r="L131" s="14"/>
      <c r="M131" s="7">
        <v>1980.7539999999999</v>
      </c>
      <c r="N131" s="7">
        <v>2.8532004216685891E-4</v>
      </c>
    </row>
    <row r="132" spans="2:16" x14ac:dyDescent="0.25">
      <c r="B132" s="20">
        <f t="shared" si="7"/>
        <v>119</v>
      </c>
      <c r="D132" s="28" t="s">
        <v>120</v>
      </c>
      <c r="E132" s="7">
        <v>1336.5546874321669</v>
      </c>
      <c r="F132" s="14"/>
      <c r="G132" s="7">
        <v>0</v>
      </c>
      <c r="H132" s="7">
        <v>0</v>
      </c>
      <c r="I132" s="7">
        <v>0</v>
      </c>
      <c r="J132" s="7">
        <v>0</v>
      </c>
      <c r="K132" s="7">
        <v>3.1256783313438063E-4</v>
      </c>
      <c r="L132" s="14"/>
      <c r="M132" s="7">
        <v>1336.5550000000001</v>
      </c>
      <c r="N132" s="7">
        <v>3.1256783313438063E-4</v>
      </c>
    </row>
    <row r="133" spans="2:16" x14ac:dyDescent="0.25">
      <c r="B133" s="20">
        <f t="shared" si="7"/>
        <v>120</v>
      </c>
      <c r="D133" s="28"/>
      <c r="E133" s="7"/>
      <c r="F133" s="14"/>
      <c r="G133" s="7"/>
      <c r="H133" s="7"/>
      <c r="I133" s="7"/>
      <c r="J133" s="7"/>
      <c r="K133" s="7"/>
      <c r="L133" s="14"/>
      <c r="M133" s="7"/>
      <c r="N133" s="7"/>
    </row>
    <row r="134" spans="2:16" x14ac:dyDescent="0.25">
      <c r="B134" s="20">
        <f t="shared" si="7"/>
        <v>121</v>
      </c>
      <c r="D134" s="28" t="s">
        <v>121</v>
      </c>
      <c r="E134" s="10">
        <v>117.89113522966987</v>
      </c>
      <c r="F134" s="15"/>
      <c r="G134" s="10"/>
      <c r="H134" s="10"/>
      <c r="I134" s="10"/>
      <c r="J134" s="10"/>
      <c r="K134" s="10"/>
      <c r="L134" s="15"/>
      <c r="M134" s="10"/>
      <c r="N134" s="7"/>
    </row>
    <row r="135" spans="2:16" x14ac:dyDescent="0.25">
      <c r="B135" s="20">
        <f t="shared" si="7"/>
        <v>122</v>
      </c>
      <c r="D135" s="28" t="s">
        <v>122</v>
      </c>
      <c r="E135" s="10">
        <v>129.57580723099252</v>
      </c>
      <c r="F135" s="15"/>
      <c r="G135" s="10"/>
      <c r="H135" s="10"/>
      <c r="I135" s="10"/>
      <c r="J135" s="10"/>
      <c r="K135" s="10"/>
      <c r="L135" s="15"/>
      <c r="M135" s="10"/>
      <c r="N135" s="7"/>
    </row>
    <row r="136" spans="2:16" x14ac:dyDescent="0.25">
      <c r="B136" s="20">
        <f t="shared" si="7"/>
        <v>123</v>
      </c>
      <c r="D136" s="28" t="s">
        <v>123</v>
      </c>
      <c r="E136" s="10">
        <v>127.96818485631972</v>
      </c>
      <c r="F136" s="15"/>
      <c r="G136" s="10"/>
      <c r="H136" s="10"/>
      <c r="I136" s="10"/>
      <c r="J136" s="10"/>
      <c r="K136" s="10"/>
      <c r="L136" s="15"/>
      <c r="M136" s="10"/>
      <c r="N136" s="7"/>
    </row>
    <row r="137" spans="2:16" x14ac:dyDescent="0.25">
      <c r="B137" s="20">
        <f t="shared" si="7"/>
        <v>124</v>
      </c>
      <c r="D137" s="28" t="s">
        <v>124</v>
      </c>
      <c r="E137" s="10">
        <v>124.86411970055069</v>
      </c>
      <c r="F137" s="15"/>
      <c r="G137" s="10"/>
      <c r="H137" s="10"/>
      <c r="I137" s="10"/>
      <c r="J137" s="10"/>
      <c r="K137" s="10"/>
      <c r="L137" s="15"/>
      <c r="M137" s="10"/>
      <c r="N137" s="7"/>
    </row>
    <row r="138" spans="2:16" x14ac:dyDescent="0.25">
      <c r="B138" s="20">
        <f t="shared" si="7"/>
        <v>125</v>
      </c>
      <c r="D138" s="28" t="s">
        <v>125</v>
      </c>
      <c r="E138" s="10">
        <v>122.59846622383326</v>
      </c>
      <c r="F138" s="15"/>
      <c r="G138" s="10"/>
      <c r="H138" s="10"/>
      <c r="I138" s="10"/>
      <c r="J138" s="10"/>
      <c r="K138" s="10"/>
      <c r="L138" s="15"/>
      <c r="M138" s="10"/>
      <c r="N138" s="7"/>
    </row>
    <row r="139" spans="2:16" x14ac:dyDescent="0.25">
      <c r="B139" s="20">
        <f t="shared" si="7"/>
        <v>126</v>
      </c>
      <c r="D139" s="28" t="s">
        <v>126</v>
      </c>
      <c r="E139" s="10">
        <v>121.92794647823662</v>
      </c>
      <c r="F139" s="15"/>
      <c r="G139" s="10"/>
      <c r="H139" s="10"/>
      <c r="I139" s="10"/>
      <c r="J139" s="10"/>
      <c r="K139" s="10"/>
      <c r="L139" s="15"/>
      <c r="M139" s="10"/>
      <c r="N139" s="7"/>
    </row>
    <row r="140" spans="2:16" x14ac:dyDescent="0.25">
      <c r="B140" s="20">
        <f t="shared" si="7"/>
        <v>127</v>
      </c>
      <c r="D140" s="35" t="s">
        <v>207</v>
      </c>
      <c r="E140" s="10">
        <v>744.82565971960275</v>
      </c>
      <c r="F140" s="15"/>
      <c r="G140" s="10">
        <v>0</v>
      </c>
      <c r="H140" s="10">
        <v>0</v>
      </c>
      <c r="I140" s="10">
        <v>133.41934028039725</v>
      </c>
      <c r="J140" s="10">
        <v>0</v>
      </c>
      <c r="K140" s="10">
        <v>0</v>
      </c>
      <c r="L140" s="15"/>
      <c r="M140" s="10">
        <v>878.245</v>
      </c>
      <c r="N140" s="7">
        <v>133.41934028039725</v>
      </c>
      <c r="P140" s="45"/>
    </row>
    <row r="141" spans="2:16" x14ac:dyDescent="0.25">
      <c r="B141" s="20">
        <f t="shared" si="7"/>
        <v>128</v>
      </c>
      <c r="C141" s="8"/>
    </row>
    <row r="142" spans="2:16" x14ac:dyDescent="0.25">
      <c r="B142" s="20">
        <f t="shared" si="7"/>
        <v>129</v>
      </c>
      <c r="D142" s="28" t="s">
        <v>127</v>
      </c>
      <c r="E142" s="7">
        <v>0</v>
      </c>
      <c r="F142" s="14"/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14"/>
      <c r="M142" s="7"/>
      <c r="N142" s="7">
        <v>0</v>
      </c>
    </row>
    <row r="143" spans="2:16" x14ac:dyDescent="0.25">
      <c r="B143" s="20">
        <f t="shared" si="7"/>
        <v>130</v>
      </c>
      <c r="D143" s="28" t="s">
        <v>128</v>
      </c>
      <c r="E143" s="7">
        <v>0</v>
      </c>
      <c r="F143" s="14"/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14"/>
      <c r="M143" s="7"/>
      <c r="N143" s="7">
        <v>0</v>
      </c>
    </row>
    <row r="144" spans="2:16" x14ac:dyDescent="0.25">
      <c r="B144" s="20">
        <f t="shared" si="7"/>
        <v>131</v>
      </c>
      <c r="D144" s="28" t="s">
        <v>129</v>
      </c>
      <c r="E144" s="7">
        <v>0</v>
      </c>
      <c r="F144" s="14"/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14"/>
      <c r="M144" s="7"/>
      <c r="N144" s="7">
        <v>0</v>
      </c>
    </row>
    <row r="145" spans="2:16" x14ac:dyDescent="0.25">
      <c r="B145" s="20">
        <f t="shared" si="7"/>
        <v>132</v>
      </c>
      <c r="D145" s="28" t="s">
        <v>130</v>
      </c>
      <c r="E145" s="7">
        <v>0</v>
      </c>
      <c r="F145" s="14"/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14"/>
      <c r="M145" s="7"/>
      <c r="N145" s="7">
        <v>0</v>
      </c>
    </row>
    <row r="146" spans="2:16" x14ac:dyDescent="0.25">
      <c r="B146" s="20">
        <f t="shared" ref="B146:B209" si="8">B145+1</f>
        <v>133</v>
      </c>
      <c r="D146" s="28" t="s">
        <v>131</v>
      </c>
      <c r="E146" s="7">
        <v>0</v>
      </c>
      <c r="F146" s="14"/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14"/>
      <c r="M146" s="7"/>
      <c r="N146" s="7">
        <v>0</v>
      </c>
    </row>
    <row r="147" spans="2:16" x14ac:dyDescent="0.25">
      <c r="B147" s="20">
        <f t="shared" si="8"/>
        <v>134</v>
      </c>
      <c r="D147" s="28" t="s">
        <v>132</v>
      </c>
      <c r="E147" s="7">
        <v>0</v>
      </c>
      <c r="F147" s="14"/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14"/>
      <c r="M147" s="7"/>
      <c r="N147" s="7">
        <v>0</v>
      </c>
    </row>
    <row r="148" spans="2:16" x14ac:dyDescent="0.25">
      <c r="B148" s="20">
        <f t="shared" si="8"/>
        <v>135</v>
      </c>
      <c r="D148" s="28" t="s">
        <v>133</v>
      </c>
      <c r="E148" s="7">
        <v>0</v>
      </c>
      <c r="F148" s="14"/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14"/>
      <c r="M148" s="7"/>
      <c r="N148" s="7">
        <v>0</v>
      </c>
    </row>
    <row r="149" spans="2:16" x14ac:dyDescent="0.25">
      <c r="B149" s="20">
        <f t="shared" si="8"/>
        <v>136</v>
      </c>
      <c r="D149" s="28" t="s">
        <v>134</v>
      </c>
      <c r="E149" s="7">
        <v>0</v>
      </c>
      <c r="F149" s="14"/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14"/>
      <c r="M149" s="7"/>
      <c r="N149" s="7">
        <v>0</v>
      </c>
    </row>
    <row r="150" spans="2:16" x14ac:dyDescent="0.25">
      <c r="B150" s="20">
        <f t="shared" si="8"/>
        <v>137</v>
      </c>
      <c r="D150" s="28" t="s">
        <v>135</v>
      </c>
      <c r="E150" s="7">
        <v>0</v>
      </c>
      <c r="F150" s="14"/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14"/>
      <c r="M150" s="7"/>
      <c r="N150" s="7">
        <v>0</v>
      </c>
    </row>
    <row r="151" spans="2:16" x14ac:dyDescent="0.25">
      <c r="B151" s="20">
        <f t="shared" si="8"/>
        <v>138</v>
      </c>
      <c r="D151" s="28" t="s">
        <v>136</v>
      </c>
      <c r="E151" s="7">
        <v>0</v>
      </c>
      <c r="F151" s="14"/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14"/>
      <c r="M151" s="7"/>
      <c r="N151" s="7">
        <v>0</v>
      </c>
    </row>
    <row r="152" spans="2:16" x14ac:dyDescent="0.25">
      <c r="B152" s="20">
        <f t="shared" si="8"/>
        <v>139</v>
      </c>
      <c r="C152" s="23" t="s">
        <v>13</v>
      </c>
      <c r="D152" s="28" t="s">
        <v>137</v>
      </c>
      <c r="E152" s="7">
        <v>2675.7337810590388</v>
      </c>
      <c r="F152" s="14"/>
      <c r="G152" s="7">
        <v>0</v>
      </c>
      <c r="H152" s="7">
        <v>0</v>
      </c>
      <c r="I152" s="7">
        <v>0</v>
      </c>
      <c r="J152" s="7">
        <v>0</v>
      </c>
      <c r="K152" s="7">
        <v>-10.064781059038978</v>
      </c>
      <c r="M152" s="7">
        <v>2665.6689999999999</v>
      </c>
      <c r="N152" s="7">
        <v>-10.064781059038978</v>
      </c>
    </row>
    <row r="153" spans="2:16" x14ac:dyDescent="0.25">
      <c r="B153" s="20">
        <f t="shared" si="8"/>
        <v>140</v>
      </c>
      <c r="C153" s="23" t="s">
        <v>13</v>
      </c>
      <c r="D153" s="28" t="s">
        <v>138</v>
      </c>
      <c r="E153" s="7">
        <v>3544.20705531456</v>
      </c>
      <c r="F153" s="14"/>
      <c r="G153" s="7">
        <v>0</v>
      </c>
      <c r="H153" s="7">
        <v>0</v>
      </c>
      <c r="I153" s="7">
        <v>0</v>
      </c>
      <c r="J153" s="7">
        <v>0</v>
      </c>
      <c r="K153" s="7">
        <v>-206.83705531456008</v>
      </c>
      <c r="M153" s="7">
        <v>3337.37</v>
      </c>
      <c r="N153" s="7">
        <v>-206.83705531456008</v>
      </c>
    </row>
    <row r="154" spans="2:16" x14ac:dyDescent="0.25">
      <c r="B154" s="20">
        <f t="shared" si="8"/>
        <v>141</v>
      </c>
      <c r="C154" s="23"/>
      <c r="D154" s="28"/>
      <c r="E154" s="7"/>
      <c r="F154" s="14"/>
      <c r="G154" s="7"/>
      <c r="H154" s="7"/>
      <c r="I154" s="7"/>
      <c r="J154" s="7"/>
      <c r="K154" s="7"/>
      <c r="M154" s="7"/>
      <c r="N154" s="7"/>
    </row>
    <row r="155" spans="2:16" x14ac:dyDescent="0.25">
      <c r="B155" s="20">
        <f t="shared" si="8"/>
        <v>142</v>
      </c>
      <c r="C155" s="21"/>
      <c r="D155" s="28" t="s">
        <v>139</v>
      </c>
      <c r="E155" s="10">
        <v>3554.1131205416677</v>
      </c>
      <c r="F155" s="11"/>
      <c r="G155" s="10"/>
      <c r="H155" s="10"/>
      <c r="I155" s="10"/>
      <c r="J155" s="10"/>
      <c r="K155" s="10"/>
      <c r="L155" s="11"/>
      <c r="M155" s="10"/>
      <c r="N155" s="7"/>
    </row>
    <row r="156" spans="2:16" x14ac:dyDescent="0.25">
      <c r="B156" s="20">
        <f t="shared" si="8"/>
        <v>143</v>
      </c>
      <c r="C156" s="23" t="s">
        <v>13</v>
      </c>
      <c r="D156" s="28" t="s">
        <v>140</v>
      </c>
      <c r="E156" s="10">
        <v>1.8488248153639632E-6</v>
      </c>
      <c r="F156" s="11"/>
      <c r="G156" s="10"/>
      <c r="H156" s="10"/>
      <c r="I156" s="10"/>
      <c r="J156" s="10"/>
      <c r="K156" s="10"/>
      <c r="L156" s="11"/>
      <c r="M156" s="10"/>
      <c r="N156" s="7"/>
    </row>
    <row r="157" spans="2:16" x14ac:dyDescent="0.25">
      <c r="B157" s="20">
        <f t="shared" si="8"/>
        <v>144</v>
      </c>
      <c r="C157" s="23" t="s">
        <v>13</v>
      </c>
      <c r="D157" s="28" t="s">
        <v>141</v>
      </c>
      <c r="E157" s="10">
        <v>84.189834583333337</v>
      </c>
      <c r="F157" s="11"/>
      <c r="G157" s="10"/>
      <c r="H157" s="10"/>
      <c r="I157" s="10"/>
      <c r="J157" s="10"/>
      <c r="K157" s="10"/>
      <c r="L157" s="11"/>
      <c r="M157" s="10"/>
      <c r="N157" s="7"/>
    </row>
    <row r="158" spans="2:16" x14ac:dyDescent="0.25">
      <c r="B158" s="20">
        <f t="shared" si="8"/>
        <v>145</v>
      </c>
      <c r="C158" s="21"/>
      <c r="D158" s="28" t="s">
        <v>142</v>
      </c>
      <c r="E158" s="10">
        <v>84.19453974999999</v>
      </c>
      <c r="F158" s="11"/>
      <c r="G158" s="10"/>
      <c r="H158" s="10"/>
      <c r="I158" s="10"/>
      <c r="J158" s="10"/>
      <c r="K158" s="10"/>
      <c r="L158" s="11"/>
      <c r="M158" s="10"/>
      <c r="N158" s="7"/>
    </row>
    <row r="159" spans="2:16" x14ac:dyDescent="0.25">
      <c r="B159" s="20">
        <f t="shared" si="8"/>
        <v>146</v>
      </c>
      <c r="C159" s="21"/>
      <c r="D159" s="28" t="s">
        <v>143</v>
      </c>
      <c r="E159" s="10">
        <v>852.64281166666694</v>
      </c>
      <c r="F159" s="11"/>
      <c r="G159" s="10"/>
      <c r="H159" s="10"/>
      <c r="I159" s="10"/>
      <c r="J159" s="10"/>
      <c r="K159" s="10"/>
      <c r="L159" s="11"/>
      <c r="M159" s="10"/>
      <c r="N159" s="7"/>
    </row>
    <row r="160" spans="2:16" x14ac:dyDescent="0.25">
      <c r="B160" s="20">
        <f t="shared" si="8"/>
        <v>147</v>
      </c>
      <c r="C160" s="26"/>
      <c r="D160" s="35" t="s">
        <v>206</v>
      </c>
      <c r="E160" s="10">
        <v>4575.1403083904925</v>
      </c>
      <c r="F160" s="11"/>
      <c r="G160" s="10">
        <v>-4.09621462505614</v>
      </c>
      <c r="H160" s="10">
        <v>17229.351285526238</v>
      </c>
      <c r="I160" s="10">
        <v>0</v>
      </c>
      <c r="J160" s="10">
        <v>0</v>
      </c>
      <c r="K160" s="10">
        <v>-178.19537929166668</v>
      </c>
      <c r="L160" s="11"/>
      <c r="M160" s="10">
        <v>21622.2</v>
      </c>
      <c r="N160" s="7">
        <v>17047.059691609509</v>
      </c>
      <c r="P160" s="45"/>
    </row>
    <row r="161" spans="2:14" x14ac:dyDescent="0.25">
      <c r="B161" s="20">
        <f t="shared" si="8"/>
        <v>148</v>
      </c>
    </row>
    <row r="162" spans="2:14" x14ac:dyDescent="0.25">
      <c r="B162" s="20">
        <f t="shared" si="8"/>
        <v>149</v>
      </c>
      <c r="C162" s="21"/>
      <c r="D162" s="30" t="s">
        <v>144</v>
      </c>
      <c r="E162" s="9">
        <v>15151.808355588777</v>
      </c>
      <c r="F162" s="14"/>
      <c r="G162" s="9">
        <v>0</v>
      </c>
      <c r="H162" s="9">
        <v>-3681.3368238177331</v>
      </c>
      <c r="I162" s="9">
        <v>0.13059414300909172</v>
      </c>
      <c r="J162" s="9">
        <v>0</v>
      </c>
      <c r="K162" s="9">
        <v>-1.2591405220518936E-4</v>
      </c>
      <c r="L162" s="14"/>
      <c r="M162" s="7">
        <v>11470.602000000001</v>
      </c>
      <c r="N162" s="9">
        <v>-3681.2063555887762</v>
      </c>
    </row>
    <row r="163" spans="2:14" x14ac:dyDescent="0.25">
      <c r="B163" s="20">
        <f t="shared" si="8"/>
        <v>150</v>
      </c>
      <c r="C163" s="21"/>
      <c r="D163" s="30" t="s">
        <v>145</v>
      </c>
      <c r="E163" s="9">
        <v>3313.1572262724039</v>
      </c>
      <c r="F163" s="14"/>
      <c r="G163" s="9">
        <v>0</v>
      </c>
      <c r="H163" s="9">
        <v>1447.1941461024937</v>
      </c>
      <c r="I163" s="9">
        <v>4.52496908973655E-3</v>
      </c>
      <c r="J163" s="9">
        <v>0</v>
      </c>
      <c r="K163" s="9">
        <v>-1.8973439871388109E-3</v>
      </c>
      <c r="L163" s="14"/>
      <c r="M163" s="7">
        <v>4760.3540000000003</v>
      </c>
      <c r="N163" s="9">
        <v>1447.1967737275963</v>
      </c>
    </row>
    <row r="164" spans="2:14" x14ac:dyDescent="0.25">
      <c r="B164" s="20">
        <f t="shared" si="8"/>
        <v>151</v>
      </c>
      <c r="C164" s="21"/>
      <c r="D164" s="30" t="s">
        <v>146</v>
      </c>
      <c r="E164" s="9">
        <v>-15889.499854256086</v>
      </c>
      <c r="F164" s="14"/>
      <c r="G164" s="9">
        <v>-63.408936306172009</v>
      </c>
      <c r="H164" s="9">
        <v>38267.678660442391</v>
      </c>
      <c r="I164" s="9">
        <v>6.3292657323782322</v>
      </c>
      <c r="J164" s="9">
        <v>0</v>
      </c>
      <c r="K164" s="9">
        <v>2387.848864387488</v>
      </c>
      <c r="M164" s="9">
        <v>24708.948</v>
      </c>
      <c r="N164" s="9">
        <v>40598.447854256083</v>
      </c>
    </row>
    <row r="165" spans="2:14" x14ac:dyDescent="0.25">
      <c r="B165" s="20">
        <f t="shared" si="8"/>
        <v>152</v>
      </c>
      <c r="C165" s="21"/>
      <c r="D165" s="30" t="s">
        <v>147</v>
      </c>
      <c r="E165" s="9">
        <v>8830.2114455672818</v>
      </c>
      <c r="F165" s="14"/>
      <c r="G165" s="9">
        <v>0</v>
      </c>
      <c r="H165" s="9">
        <v>2234.1426777152396</v>
      </c>
      <c r="I165" s="9">
        <v>0</v>
      </c>
      <c r="J165" s="9">
        <v>0</v>
      </c>
      <c r="K165" s="9">
        <v>-1.2328252205406898E-4</v>
      </c>
      <c r="M165" s="9">
        <v>11064.353999999999</v>
      </c>
      <c r="N165" s="9">
        <v>2234.1425544327176</v>
      </c>
    </row>
    <row r="166" spans="2:14" x14ac:dyDescent="0.25">
      <c r="B166" s="20">
        <f t="shared" si="8"/>
        <v>153</v>
      </c>
      <c r="C166" s="21"/>
      <c r="D166" s="30" t="s">
        <v>148</v>
      </c>
      <c r="E166" s="9">
        <v>50205.87947847545</v>
      </c>
      <c r="F166" s="14"/>
      <c r="G166" s="9">
        <v>-57.311539793857762</v>
      </c>
      <c r="H166" s="9">
        <v>-38267.678660442391</v>
      </c>
      <c r="I166" s="9">
        <v>4.0042021447471736</v>
      </c>
      <c r="J166" s="9">
        <v>0</v>
      </c>
      <c r="K166" s="9">
        <v>-3585.6744803839488</v>
      </c>
      <c r="M166" s="9">
        <v>8299.2189999999991</v>
      </c>
      <c r="N166" s="9">
        <v>-41906.660478475453</v>
      </c>
    </row>
    <row r="167" spans="2:14" x14ac:dyDescent="0.25">
      <c r="B167" s="20">
        <f t="shared" si="8"/>
        <v>154</v>
      </c>
      <c r="C167" s="21"/>
      <c r="D167" s="30" t="s">
        <v>149</v>
      </c>
      <c r="E167" s="9">
        <v>5384.3806293357602</v>
      </c>
      <c r="F167" s="14"/>
      <c r="G167" s="9">
        <v>0</v>
      </c>
      <c r="H167" s="9">
        <v>0</v>
      </c>
      <c r="I167" s="9">
        <v>0</v>
      </c>
      <c r="J167" s="9">
        <v>0</v>
      </c>
      <c r="K167" s="9">
        <v>-1.6746293357600734</v>
      </c>
      <c r="M167" s="9">
        <v>5382.7060000000001</v>
      </c>
      <c r="N167" s="9">
        <v>-1.6746293357600734</v>
      </c>
    </row>
    <row r="168" spans="2:14" x14ac:dyDescent="0.25">
      <c r="B168" s="20">
        <f t="shared" si="8"/>
        <v>155</v>
      </c>
      <c r="C168" s="21"/>
      <c r="D168" s="30" t="s">
        <v>150</v>
      </c>
      <c r="E168" s="9">
        <v>4389.0785400870755</v>
      </c>
      <c r="F168" s="14"/>
      <c r="G168" s="9">
        <v>0</v>
      </c>
      <c r="H168" s="9">
        <v>0</v>
      </c>
      <c r="I168" s="9">
        <v>0</v>
      </c>
      <c r="J168" s="9">
        <v>0</v>
      </c>
      <c r="K168" s="9">
        <v>1.1364599129246926</v>
      </c>
      <c r="M168" s="9">
        <v>4390.2150000000001</v>
      </c>
      <c r="N168" s="9">
        <v>1.1364599129246926</v>
      </c>
    </row>
    <row r="169" spans="2:14" x14ac:dyDescent="0.25">
      <c r="B169" s="20">
        <f t="shared" si="8"/>
        <v>156</v>
      </c>
      <c r="C169" s="21"/>
      <c r="D169" s="30" t="s">
        <v>151</v>
      </c>
      <c r="E169" s="9">
        <v>111.71712402979695</v>
      </c>
      <c r="F169" s="14"/>
      <c r="G169" s="9">
        <v>0</v>
      </c>
      <c r="H169" s="9">
        <v>0</v>
      </c>
      <c r="I169" s="9">
        <v>0</v>
      </c>
      <c r="J169" s="9">
        <v>0</v>
      </c>
      <c r="K169" s="9">
        <v>18.521875970203055</v>
      </c>
      <c r="M169" s="9">
        <v>130.239</v>
      </c>
      <c r="N169" s="9">
        <v>18.521875970203055</v>
      </c>
    </row>
    <row r="170" spans="2:14" x14ac:dyDescent="0.25">
      <c r="B170" s="20">
        <f t="shared" si="8"/>
        <v>157</v>
      </c>
      <c r="C170" s="21"/>
      <c r="D170" s="30" t="s">
        <v>152</v>
      </c>
      <c r="E170" s="9">
        <v>119.94759627430089</v>
      </c>
      <c r="F170" s="14"/>
      <c r="G170" s="9">
        <v>0</v>
      </c>
      <c r="H170" s="9">
        <v>0</v>
      </c>
      <c r="I170" s="9">
        <v>0</v>
      </c>
      <c r="J170" s="9">
        <v>0</v>
      </c>
      <c r="K170" s="9">
        <v>19.908403725699102</v>
      </c>
      <c r="M170" s="9">
        <v>139.85599999999999</v>
      </c>
      <c r="N170" s="9">
        <v>19.908403725699102</v>
      </c>
    </row>
    <row r="171" spans="2:14" x14ac:dyDescent="0.25">
      <c r="B171" s="20">
        <f t="shared" si="8"/>
        <v>158</v>
      </c>
      <c r="C171" s="21"/>
      <c r="D171" s="28"/>
      <c r="E171" s="7"/>
      <c r="G171" s="7"/>
      <c r="H171" s="7"/>
      <c r="I171" s="7"/>
      <c r="J171" s="7"/>
      <c r="K171" s="7"/>
      <c r="M171" s="7"/>
      <c r="N171" s="7"/>
    </row>
    <row r="172" spans="2:14" x14ac:dyDescent="0.25">
      <c r="B172" s="20">
        <f t="shared" si="8"/>
        <v>159</v>
      </c>
      <c r="C172" s="21"/>
      <c r="D172" s="28" t="s">
        <v>153</v>
      </c>
      <c r="E172" s="7">
        <v>188169.39272099544</v>
      </c>
      <c r="F172" s="14"/>
      <c r="G172" s="7">
        <v>0</v>
      </c>
      <c r="H172" s="7">
        <v>0</v>
      </c>
      <c r="I172" s="7">
        <v>0</v>
      </c>
      <c r="J172" s="7">
        <v>-188169.39272099544</v>
      </c>
      <c r="K172" s="7">
        <v>0</v>
      </c>
      <c r="L172" s="14"/>
      <c r="M172" s="7"/>
      <c r="N172" s="7">
        <v>-188169.39272099544</v>
      </c>
    </row>
    <row r="173" spans="2:14" ht="15.75" thickBot="1" x14ac:dyDescent="0.3">
      <c r="B173" s="20">
        <f t="shared" si="8"/>
        <v>160</v>
      </c>
      <c r="C173" s="21"/>
      <c r="D173" s="28" t="s">
        <v>154</v>
      </c>
      <c r="E173" s="7">
        <v>10680.190862261399</v>
      </c>
      <c r="G173" s="7">
        <v>0</v>
      </c>
      <c r="H173" s="7">
        <v>-8803.4158663385206</v>
      </c>
      <c r="I173" s="7">
        <v>463.45345273037856</v>
      </c>
      <c r="J173" s="7">
        <v>0</v>
      </c>
      <c r="K173" s="7">
        <v>-2340.2284486532571</v>
      </c>
      <c r="M173" s="7"/>
      <c r="N173" s="7">
        <v>-10680.190862261399</v>
      </c>
    </row>
    <row r="174" spans="2:14" s="25" customFormat="1" x14ac:dyDescent="0.25">
      <c r="B174" s="20">
        <f t="shared" si="8"/>
        <v>161</v>
      </c>
      <c r="C174" s="37"/>
      <c r="D174" s="3" t="s">
        <v>155</v>
      </c>
      <c r="E174" s="1">
        <f>SUM(E162:E173,E160,E140:E154,E72:E132,E53:E69)</f>
        <v>2560973.9328284701</v>
      </c>
      <c r="G174" s="1">
        <f t="shared" ref="G174:K174" si="9">SUM(G162:G173,G160,G140:G154,G72:G132,G53:G69)</f>
        <v>352009.85327218828</v>
      </c>
      <c r="H174" s="1">
        <f t="shared" si="9"/>
        <v>21048.694825983483</v>
      </c>
      <c r="I174" s="1">
        <f t="shared" si="9"/>
        <v>0</v>
      </c>
      <c r="J174" s="1">
        <f t="shared" si="9"/>
        <v>-80166.606550533455</v>
      </c>
      <c r="K174" s="1">
        <f t="shared" si="9"/>
        <v>-82.315376108974306</v>
      </c>
      <c r="M174" s="1">
        <f t="shared" ref="M174" si="10">SUM(M162:M173,M160,M140:M154,M72:M132,M53:M69)</f>
        <v>2853783.5589999985</v>
      </c>
      <c r="N174" s="1">
        <f>SUM(N162:N173,N160,N140:N154,N72:N132,N53:N69)</f>
        <v>292809.62617152929</v>
      </c>
    </row>
    <row r="175" spans="2:14" x14ac:dyDescent="0.25">
      <c r="B175" s="20">
        <f t="shared" si="8"/>
        <v>162</v>
      </c>
      <c r="C175" s="21"/>
      <c r="D175" s="28"/>
      <c r="E175" s="7"/>
      <c r="G175" s="7"/>
      <c r="H175" s="7"/>
      <c r="I175" s="7"/>
      <c r="J175" s="7"/>
      <c r="K175" s="7"/>
      <c r="M175" s="7"/>
      <c r="N175" s="7"/>
    </row>
    <row r="176" spans="2:14" x14ac:dyDescent="0.25">
      <c r="B176" s="20">
        <f t="shared" si="8"/>
        <v>163</v>
      </c>
      <c r="C176" s="27"/>
      <c r="D176" s="27" t="s">
        <v>156</v>
      </c>
      <c r="E176" s="7"/>
      <c r="F176" s="14"/>
      <c r="G176" s="7"/>
      <c r="H176" s="7"/>
      <c r="I176" s="7"/>
      <c r="J176" s="7"/>
      <c r="K176" s="7"/>
      <c r="L176" s="14"/>
      <c r="M176" s="7"/>
      <c r="N176" s="7"/>
    </row>
    <row r="177" spans="2:14" x14ac:dyDescent="0.25">
      <c r="B177" s="20">
        <f t="shared" si="8"/>
        <v>164</v>
      </c>
      <c r="C177" s="36" t="s">
        <v>13</v>
      </c>
      <c r="D177" s="28" t="s">
        <v>157</v>
      </c>
      <c r="E177" s="7">
        <v>1878184.4978363453</v>
      </c>
      <c r="F177" s="14"/>
      <c r="G177" s="7"/>
      <c r="H177" s="7"/>
      <c r="I177" s="7"/>
      <c r="J177" s="7"/>
      <c r="K177" s="7"/>
      <c r="L177" s="14"/>
      <c r="M177" s="7"/>
      <c r="N177" s="7"/>
    </row>
    <row r="178" spans="2:14" x14ac:dyDescent="0.25">
      <c r="B178" s="20">
        <f t="shared" si="8"/>
        <v>165</v>
      </c>
      <c r="C178" s="38">
        <v>353</v>
      </c>
      <c r="D178" s="30" t="s">
        <v>158</v>
      </c>
      <c r="E178" s="9">
        <v>58799.356704835358</v>
      </c>
      <c r="F178" s="14"/>
      <c r="G178" s="9"/>
      <c r="H178" s="9"/>
      <c r="I178" s="9"/>
      <c r="J178" s="9"/>
      <c r="K178" s="9"/>
      <c r="L178" s="14"/>
      <c r="M178" s="7"/>
      <c r="N178" s="9"/>
    </row>
    <row r="179" spans="2:14" x14ac:dyDescent="0.25">
      <c r="B179" s="20">
        <f t="shared" si="8"/>
        <v>166</v>
      </c>
      <c r="C179" s="36">
        <v>353.1</v>
      </c>
      <c r="D179" s="28" t="s">
        <v>159</v>
      </c>
      <c r="E179" s="7">
        <v>85873.485948045491</v>
      </c>
      <c r="F179" s="14"/>
      <c r="G179" s="7"/>
      <c r="H179" s="7"/>
      <c r="I179" s="7"/>
      <c r="J179" s="7"/>
      <c r="K179" s="7"/>
      <c r="L179" s="14"/>
      <c r="M179" s="7"/>
      <c r="N179" s="7"/>
    </row>
    <row r="180" spans="2:14" x14ac:dyDescent="0.25">
      <c r="B180" s="20">
        <f t="shared" si="8"/>
        <v>167</v>
      </c>
      <c r="C180" s="36" t="s">
        <v>13</v>
      </c>
      <c r="D180" s="28" t="s">
        <v>160</v>
      </c>
      <c r="E180" s="7">
        <v>30808.536045903671</v>
      </c>
      <c r="F180" s="14"/>
      <c r="G180" s="7"/>
      <c r="H180" s="7"/>
      <c r="I180" s="7"/>
      <c r="J180" s="7"/>
      <c r="K180" s="7"/>
      <c r="L180" s="14"/>
      <c r="M180" s="7"/>
      <c r="N180" s="7"/>
    </row>
    <row r="181" spans="2:14" x14ac:dyDescent="0.25">
      <c r="B181" s="20">
        <f t="shared" si="8"/>
        <v>168</v>
      </c>
      <c r="C181" s="36" t="s">
        <v>13</v>
      </c>
      <c r="D181" s="28" t="s">
        <v>161</v>
      </c>
      <c r="E181" s="7">
        <v>28487.085575591092</v>
      </c>
      <c r="F181" s="14"/>
      <c r="G181" s="7"/>
      <c r="H181" s="7"/>
      <c r="I181" s="7"/>
      <c r="J181" s="7"/>
      <c r="K181" s="7"/>
      <c r="L181" s="14"/>
      <c r="M181" s="7"/>
      <c r="N181" s="7"/>
    </row>
    <row r="182" spans="2:14" x14ac:dyDescent="0.25">
      <c r="B182" s="20">
        <f t="shared" si="8"/>
        <v>169</v>
      </c>
      <c r="C182" s="39" t="s">
        <v>13</v>
      </c>
      <c r="D182" s="30" t="s">
        <v>162</v>
      </c>
      <c r="E182" s="9">
        <v>0</v>
      </c>
      <c r="F182" s="14"/>
      <c r="G182" s="9"/>
      <c r="H182" s="9"/>
      <c r="I182" s="9"/>
      <c r="J182" s="9"/>
      <c r="K182" s="9"/>
      <c r="L182" s="14"/>
      <c r="M182" s="9"/>
      <c r="N182" s="9"/>
    </row>
    <row r="183" spans="2:14" x14ac:dyDescent="0.25">
      <c r="B183" s="20">
        <f>B184+1</f>
        <v>171</v>
      </c>
      <c r="C183" s="39"/>
      <c r="D183" s="30" t="s">
        <v>163</v>
      </c>
      <c r="E183" s="9">
        <v>-298475.58845399285</v>
      </c>
      <c r="F183" s="14"/>
      <c r="G183" s="9"/>
      <c r="H183" s="9"/>
      <c r="I183" s="9"/>
      <c r="J183" s="9">
        <v>298475.58845399285</v>
      </c>
      <c r="K183" s="9"/>
      <c r="L183" s="14"/>
      <c r="M183" s="9"/>
      <c r="N183" s="9"/>
    </row>
    <row r="184" spans="2:14" ht="15.75" thickBot="1" x14ac:dyDescent="0.3">
      <c r="B184" s="20">
        <f>B182+1</f>
        <v>170</v>
      </c>
      <c r="C184" s="39"/>
      <c r="D184" s="33" t="s">
        <v>208</v>
      </c>
      <c r="E184" s="9"/>
      <c r="F184" s="14"/>
      <c r="G184" s="9"/>
      <c r="H184" s="9"/>
      <c r="I184" s="9"/>
      <c r="J184" s="9">
        <v>-276332.01072562399</v>
      </c>
      <c r="K184" s="9"/>
      <c r="L184" s="14"/>
      <c r="M184" s="9"/>
      <c r="N184" s="9"/>
    </row>
    <row r="185" spans="2:14" s="25" customFormat="1" x14ac:dyDescent="0.25">
      <c r="B185" s="20">
        <f>B183+1</f>
        <v>172</v>
      </c>
      <c r="C185" s="2" t="s">
        <v>13</v>
      </c>
      <c r="D185" s="3" t="s">
        <v>209</v>
      </c>
      <c r="E185" s="1">
        <f>SUM(E177:E184)</f>
        <v>1783677.3736567278</v>
      </c>
      <c r="F185" s="4"/>
      <c r="G185" s="1">
        <v>-260677.95541327563</v>
      </c>
      <c r="H185" s="1">
        <v>0</v>
      </c>
      <c r="I185" s="1">
        <v>0</v>
      </c>
      <c r="J185" s="1">
        <v>22143.577728368866</v>
      </c>
      <c r="K185" s="1">
        <v>-13415.90897182102</v>
      </c>
      <c r="L185" s="4"/>
      <c r="M185" s="1">
        <v>1531727.0870000001</v>
      </c>
      <c r="N185" s="1">
        <v>-251950.28665672801</v>
      </c>
    </row>
    <row r="186" spans="2:14" x14ac:dyDescent="0.25">
      <c r="B186" s="20">
        <f t="shared" si="8"/>
        <v>173</v>
      </c>
      <c r="C186" s="21"/>
      <c r="D186" s="28"/>
      <c r="E186" s="7"/>
      <c r="G186" s="7"/>
      <c r="H186" s="7"/>
      <c r="I186" s="7"/>
      <c r="J186" s="7"/>
      <c r="K186" s="7"/>
      <c r="M186" s="7"/>
      <c r="N186" s="22"/>
    </row>
    <row r="187" spans="2:14" x14ac:dyDescent="0.25">
      <c r="B187" s="20">
        <f t="shared" si="8"/>
        <v>174</v>
      </c>
      <c r="C187" s="27"/>
      <c r="D187" s="27" t="s">
        <v>164</v>
      </c>
      <c r="E187" s="7"/>
      <c r="F187" s="14"/>
      <c r="G187" s="7"/>
      <c r="H187" s="7"/>
      <c r="I187" s="7"/>
      <c r="J187" s="7"/>
      <c r="K187" s="7"/>
      <c r="L187" s="14"/>
      <c r="M187" s="7"/>
      <c r="N187" s="7"/>
    </row>
    <row r="188" spans="2:14" x14ac:dyDescent="0.25">
      <c r="B188" s="20">
        <f t="shared" si="8"/>
        <v>175</v>
      </c>
      <c r="C188" s="36" t="s">
        <v>165</v>
      </c>
      <c r="D188" s="28" t="s">
        <v>166</v>
      </c>
      <c r="E188" s="7">
        <v>86492.491776844778</v>
      </c>
      <c r="F188" s="14"/>
      <c r="G188" s="7">
        <v>0</v>
      </c>
      <c r="H188" s="7">
        <v>0</v>
      </c>
      <c r="I188" s="7">
        <v>101.58944898735419</v>
      </c>
      <c r="J188" s="7">
        <v>-1515.182788258687</v>
      </c>
      <c r="K188" s="7">
        <v>-88.269437573444165</v>
      </c>
      <c r="L188" s="14"/>
      <c r="M188" s="7">
        <v>84990.629000000001</v>
      </c>
      <c r="N188" s="7">
        <v>-1501.8627768447768</v>
      </c>
    </row>
    <row r="189" spans="2:14" x14ac:dyDescent="0.25">
      <c r="B189" s="20">
        <f t="shared" si="8"/>
        <v>176</v>
      </c>
      <c r="C189" s="36" t="s">
        <v>167</v>
      </c>
      <c r="D189" s="28" t="s">
        <v>168</v>
      </c>
      <c r="E189" s="7">
        <v>706599.77440742811</v>
      </c>
      <c r="F189" s="14"/>
      <c r="G189" s="7">
        <v>-6155.6499621795501</v>
      </c>
      <c r="H189" s="7">
        <v>0</v>
      </c>
      <c r="I189" s="7">
        <v>849.05712237798321</v>
      </c>
      <c r="J189" s="7">
        <v>-67435.475834659621</v>
      </c>
      <c r="K189" s="7">
        <v>-62.899732966931261</v>
      </c>
      <c r="L189" s="14"/>
      <c r="M189" s="7">
        <v>633794.80599999998</v>
      </c>
      <c r="N189" s="7">
        <v>-72804.968407428125</v>
      </c>
    </row>
    <row r="190" spans="2:14" ht="15.75" thickBot="1" x14ac:dyDescent="0.3">
      <c r="B190" s="20">
        <f t="shared" si="8"/>
        <v>177</v>
      </c>
      <c r="C190" s="36" t="s">
        <v>13</v>
      </c>
      <c r="D190" s="40" t="s">
        <v>169</v>
      </c>
      <c r="E190" s="7">
        <v>104.265207716031</v>
      </c>
      <c r="F190" s="14"/>
      <c r="G190" s="7">
        <v>0</v>
      </c>
      <c r="H190" s="7">
        <v>0</v>
      </c>
      <c r="I190" s="7">
        <v>-104.265207716031</v>
      </c>
      <c r="J190" s="7">
        <v>0</v>
      </c>
      <c r="K190" s="7">
        <v>0</v>
      </c>
      <c r="L190" s="14"/>
      <c r="M190" s="7"/>
      <c r="N190" s="7">
        <v>-104.265207716031</v>
      </c>
    </row>
    <row r="191" spans="2:14" s="25" customFormat="1" x14ac:dyDescent="0.25">
      <c r="B191" s="20">
        <f t="shared" si="8"/>
        <v>178</v>
      </c>
      <c r="C191" s="2" t="s">
        <v>13</v>
      </c>
      <c r="D191" s="3" t="s">
        <v>170</v>
      </c>
      <c r="E191" s="1">
        <f>SUM(E188:E190)</f>
        <v>793196.53139198897</v>
      </c>
      <c r="F191" s="4"/>
      <c r="G191" s="1">
        <f t="shared" ref="G191:K191" si="11">SUM(G188:G190)</f>
        <v>-6155.6499621795501</v>
      </c>
      <c r="H191" s="1">
        <f t="shared" si="11"/>
        <v>0</v>
      </c>
      <c r="I191" s="1">
        <f t="shared" si="11"/>
        <v>846.38136364930642</v>
      </c>
      <c r="J191" s="1">
        <f t="shared" si="11"/>
        <v>-68950.658622918301</v>
      </c>
      <c r="K191" s="1">
        <f t="shared" si="11"/>
        <v>-151.16917054037543</v>
      </c>
      <c r="L191" s="4"/>
      <c r="M191" s="1">
        <f t="shared" ref="M191:N191" si="12">SUM(M188:M190)</f>
        <v>718785.43499999994</v>
      </c>
      <c r="N191" s="1">
        <f t="shared" si="12"/>
        <v>-74411.096391988933</v>
      </c>
    </row>
    <row r="192" spans="2:14" x14ac:dyDescent="0.25">
      <c r="B192" s="20">
        <f t="shared" si="8"/>
        <v>179</v>
      </c>
      <c r="C192" s="21"/>
      <c r="D192" s="28"/>
      <c r="E192" s="7"/>
      <c r="G192" s="7"/>
      <c r="H192" s="7"/>
      <c r="I192" s="7"/>
      <c r="J192" s="7"/>
      <c r="K192" s="7"/>
      <c r="M192" s="7"/>
      <c r="N192" s="22"/>
    </row>
    <row r="193" spans="2:14" s="14" customFormat="1" x14ac:dyDescent="0.25">
      <c r="B193" s="20">
        <f t="shared" si="8"/>
        <v>180</v>
      </c>
      <c r="C193" s="27"/>
      <c r="D193" s="27" t="s">
        <v>171</v>
      </c>
      <c r="E193" s="7"/>
      <c r="G193" s="7"/>
      <c r="H193" s="7"/>
      <c r="I193" s="7"/>
      <c r="J193" s="7"/>
      <c r="K193" s="7"/>
      <c r="M193" s="7"/>
      <c r="N193" s="7"/>
    </row>
    <row r="194" spans="2:14" s="14" customFormat="1" x14ac:dyDescent="0.25">
      <c r="B194" s="20">
        <f t="shared" si="8"/>
        <v>181</v>
      </c>
      <c r="C194" s="36">
        <v>363</v>
      </c>
      <c r="D194" s="28" t="s">
        <v>172</v>
      </c>
      <c r="E194" s="7">
        <v>2122.1440967997764</v>
      </c>
      <c r="G194" s="7">
        <v>0</v>
      </c>
      <c r="H194" s="7">
        <v>0</v>
      </c>
      <c r="I194" s="7">
        <v>1.5954099999999998</v>
      </c>
      <c r="J194" s="7">
        <v>0</v>
      </c>
      <c r="K194" s="7">
        <v>4.9320022334731206E-4</v>
      </c>
      <c r="M194" s="7">
        <v>2123.7399999999998</v>
      </c>
      <c r="N194" s="7">
        <v>1.5959032002233471</v>
      </c>
    </row>
    <row r="195" spans="2:14" s="14" customFormat="1" x14ac:dyDescent="0.25">
      <c r="B195" s="20">
        <f t="shared" si="8"/>
        <v>182</v>
      </c>
      <c r="C195" s="36" t="s">
        <v>173</v>
      </c>
      <c r="D195" s="28" t="s">
        <v>174</v>
      </c>
      <c r="E195" s="7">
        <v>642661.52785356669</v>
      </c>
      <c r="G195" s="7">
        <v>0</v>
      </c>
      <c r="H195" s="7">
        <v>1.3504177331924439E-11</v>
      </c>
      <c r="I195" s="7">
        <v>1139.8260252863317</v>
      </c>
      <c r="J195" s="7">
        <v>-13839.659357747942</v>
      </c>
      <c r="K195" s="7">
        <v>-89.771521105139698</v>
      </c>
      <c r="M195" s="7">
        <v>629871.92299999995</v>
      </c>
      <c r="N195" s="7">
        <v>-12789.604853566736</v>
      </c>
    </row>
    <row r="196" spans="2:14" s="14" customFormat="1" x14ac:dyDescent="0.25">
      <c r="B196" s="20">
        <f t="shared" si="8"/>
        <v>183</v>
      </c>
      <c r="C196" s="36" t="s">
        <v>175</v>
      </c>
      <c r="D196" s="28" t="s">
        <v>176</v>
      </c>
      <c r="E196" s="7">
        <v>711085.54424918187</v>
      </c>
      <c r="G196" s="7">
        <v>0</v>
      </c>
      <c r="H196" s="7">
        <v>0</v>
      </c>
      <c r="I196" s="7">
        <v>1354.3042333098033</v>
      </c>
      <c r="J196" s="7">
        <v>-142123.75676891772</v>
      </c>
      <c r="K196" s="7">
        <v>-369.45771357400901</v>
      </c>
      <c r="M196" s="7">
        <v>569946.63399999996</v>
      </c>
      <c r="N196" s="7">
        <v>-141138.91024918191</v>
      </c>
    </row>
    <row r="197" spans="2:14" s="14" customFormat="1" x14ac:dyDescent="0.25">
      <c r="B197" s="20">
        <f t="shared" si="8"/>
        <v>184</v>
      </c>
      <c r="C197" s="36" t="s">
        <v>177</v>
      </c>
      <c r="D197" s="28" t="s">
        <v>178</v>
      </c>
      <c r="E197" s="7">
        <v>506854.3623074175</v>
      </c>
      <c r="G197" s="7">
        <v>0</v>
      </c>
      <c r="H197" s="7">
        <v>0</v>
      </c>
      <c r="I197" s="7">
        <v>796.56412</v>
      </c>
      <c r="J197" s="7">
        <v>-6497.8458435845296</v>
      </c>
      <c r="K197" s="7">
        <v>-33.501583832941094</v>
      </c>
      <c r="M197" s="7">
        <v>501119.57900000003</v>
      </c>
      <c r="N197" s="7">
        <v>-5734.7833074174705</v>
      </c>
    </row>
    <row r="198" spans="2:14" s="14" customFormat="1" x14ac:dyDescent="0.25">
      <c r="B198" s="20">
        <f t="shared" si="8"/>
        <v>185</v>
      </c>
      <c r="C198" s="36" t="s">
        <v>179</v>
      </c>
      <c r="D198" s="28" t="s">
        <v>180</v>
      </c>
      <c r="E198" s="7">
        <v>967477.2388983015</v>
      </c>
      <c r="G198" s="7">
        <v>-6695.7749375062695</v>
      </c>
      <c r="H198" s="7">
        <v>0</v>
      </c>
      <c r="I198" s="7">
        <v>1128.9015709703417</v>
      </c>
      <c r="J198" s="7">
        <v>-167039.88686727686</v>
      </c>
      <c r="K198" s="7">
        <v>473.46533551129824</v>
      </c>
      <c r="M198" s="7">
        <v>795343.94400000002</v>
      </c>
      <c r="N198" s="7">
        <v>-172133.29489830148</v>
      </c>
    </row>
    <row r="199" spans="2:14" s="14" customFormat="1" x14ac:dyDescent="0.25">
      <c r="B199" s="20">
        <f t="shared" si="8"/>
        <v>186</v>
      </c>
      <c r="C199" s="36" t="s">
        <v>181</v>
      </c>
      <c r="D199" s="28" t="s">
        <v>182</v>
      </c>
      <c r="E199" s="7">
        <v>1145340.1038924512</v>
      </c>
      <c r="G199" s="7">
        <v>0</v>
      </c>
      <c r="H199" s="7">
        <v>0</v>
      </c>
      <c r="I199" s="7">
        <v>1136.7499405787373</v>
      </c>
      <c r="J199" s="7">
        <v>-130829.68865486534</v>
      </c>
      <c r="K199" s="7">
        <v>-379.35517816449004</v>
      </c>
      <c r="M199" s="7">
        <v>1015267.81</v>
      </c>
      <c r="N199" s="7">
        <v>-130072.2938924511</v>
      </c>
    </row>
    <row r="200" spans="2:14" s="14" customFormat="1" x14ac:dyDescent="0.25">
      <c r="B200" s="20">
        <f t="shared" si="8"/>
        <v>187</v>
      </c>
      <c r="C200" s="36" t="s">
        <v>183</v>
      </c>
      <c r="D200" s="28" t="s">
        <v>184</v>
      </c>
      <c r="E200" s="7">
        <v>631627.40482434782</v>
      </c>
      <c r="G200" s="7">
        <v>0</v>
      </c>
      <c r="H200" s="7">
        <v>0</v>
      </c>
      <c r="I200" s="7">
        <v>564.0815009297437</v>
      </c>
      <c r="J200" s="7">
        <v>-31355.043090766572</v>
      </c>
      <c r="K200" s="7">
        <v>-67.103234511020773</v>
      </c>
      <c r="M200" s="7">
        <v>600769.34</v>
      </c>
      <c r="N200" s="7">
        <v>-30858.06482434785</v>
      </c>
    </row>
    <row r="201" spans="2:14" s="14" customFormat="1" x14ac:dyDescent="0.25">
      <c r="B201" s="20">
        <f t="shared" si="8"/>
        <v>188</v>
      </c>
      <c r="C201" s="36" t="s">
        <v>185</v>
      </c>
      <c r="D201" s="28" t="s">
        <v>186</v>
      </c>
      <c r="E201" s="7">
        <v>131549.16370640721</v>
      </c>
      <c r="G201" s="7">
        <v>0</v>
      </c>
      <c r="H201" s="7">
        <v>-24351.731342610343</v>
      </c>
      <c r="I201" s="7">
        <v>68.457589279411209</v>
      </c>
      <c r="J201" s="7">
        <v>-3191.9479432040202</v>
      </c>
      <c r="K201" s="7">
        <v>48.537990127732762</v>
      </c>
      <c r="M201" s="7">
        <v>104122.48</v>
      </c>
      <c r="N201" s="7">
        <v>-27426.683706407217</v>
      </c>
    </row>
    <row r="202" spans="2:14" s="14" customFormat="1" x14ac:dyDescent="0.25">
      <c r="B202" s="20">
        <f t="shared" si="8"/>
        <v>189</v>
      </c>
      <c r="C202" s="36" t="s">
        <v>187</v>
      </c>
      <c r="D202" s="28" t="s">
        <v>188</v>
      </c>
      <c r="E202" s="7">
        <v>310674.84639011434</v>
      </c>
      <c r="G202" s="7">
        <v>0</v>
      </c>
      <c r="H202" s="7">
        <v>24351.731342610343</v>
      </c>
      <c r="I202" s="7">
        <v>272.03041999999999</v>
      </c>
      <c r="J202" s="7">
        <v>2165.8407700747157</v>
      </c>
      <c r="K202" s="7">
        <v>363.82707720061615</v>
      </c>
      <c r="M202" s="7">
        <v>337828.27600000001</v>
      </c>
      <c r="N202" s="7">
        <v>27153.429609885672</v>
      </c>
    </row>
    <row r="203" spans="2:14" s="14" customFormat="1" x14ac:dyDescent="0.25">
      <c r="B203" s="20">
        <f t="shared" si="8"/>
        <v>190</v>
      </c>
      <c r="C203" s="36" t="s">
        <v>189</v>
      </c>
      <c r="D203" s="28" t="s">
        <v>190</v>
      </c>
      <c r="E203" s="7">
        <v>52497.913025175469</v>
      </c>
      <c r="G203" s="7">
        <v>-10202.346668427017</v>
      </c>
      <c r="H203" s="7">
        <v>34.583333333333336</v>
      </c>
      <c r="I203" s="7">
        <v>33.010700000000007</v>
      </c>
      <c r="J203" s="7">
        <v>-5538.483113735203</v>
      </c>
      <c r="K203" s="7">
        <v>-161.38827634658719</v>
      </c>
      <c r="M203" s="7">
        <v>36663.288999999997</v>
      </c>
      <c r="N203" s="7">
        <v>-15834.624025175472</v>
      </c>
    </row>
    <row r="204" spans="2:14" s="14" customFormat="1" x14ac:dyDescent="0.25">
      <c r="B204" s="20">
        <f t="shared" si="8"/>
        <v>191</v>
      </c>
      <c r="C204" s="36" t="s">
        <v>191</v>
      </c>
      <c r="D204" s="41" t="s">
        <v>192</v>
      </c>
      <c r="E204" s="7">
        <v>124436.97358394219</v>
      </c>
      <c r="G204" s="7">
        <v>0</v>
      </c>
      <c r="H204" s="7">
        <v>0</v>
      </c>
      <c r="I204" s="7">
        <v>283.71977027301034</v>
      </c>
      <c r="J204" s="7">
        <v>-44435.800078736793</v>
      </c>
      <c r="K204" s="7">
        <v>-126.52027547840069</v>
      </c>
      <c r="M204" s="7">
        <v>80158.373000000007</v>
      </c>
      <c r="N204" s="7">
        <v>-44278.600583942185</v>
      </c>
    </row>
    <row r="205" spans="2:14" s="14" customFormat="1" ht="15.75" thickBot="1" x14ac:dyDescent="0.3">
      <c r="B205" s="20">
        <f t="shared" si="8"/>
        <v>192</v>
      </c>
      <c r="D205" s="41" t="s">
        <v>193</v>
      </c>
      <c r="E205" s="42">
        <v>7918.6920067117899</v>
      </c>
      <c r="G205" s="42">
        <v>0</v>
      </c>
      <c r="H205" s="42">
        <v>-34.583333333333336</v>
      </c>
      <c r="I205" s="42">
        <v>-7625.6226442766856</v>
      </c>
      <c r="J205" s="42">
        <v>0</v>
      </c>
      <c r="K205" s="42">
        <v>-129.74002910177114</v>
      </c>
      <c r="M205" s="42">
        <v>128.74600000000001</v>
      </c>
      <c r="N205" s="42">
        <v>-7789.9460067117898</v>
      </c>
    </row>
    <row r="206" spans="2:14" s="14" customFormat="1" x14ac:dyDescent="0.25">
      <c r="B206" s="20">
        <f t="shared" si="8"/>
        <v>193</v>
      </c>
      <c r="D206" s="28" t="s">
        <v>194</v>
      </c>
      <c r="E206" s="7">
        <f>SUM(E194:E205)</f>
        <v>5234245.9148344174</v>
      </c>
      <c r="G206" s="7">
        <f t="shared" ref="G206:K206" si="13">SUM(G194:G205)</f>
        <v>-16898.121605933287</v>
      </c>
      <c r="H206" s="7">
        <f t="shared" si="13"/>
        <v>1.4551915228366852E-11</v>
      </c>
      <c r="I206" s="7">
        <f t="shared" si="13"/>
        <v>-846.38136364930688</v>
      </c>
      <c r="J206" s="7">
        <f t="shared" si="13"/>
        <v>-542686.27094876033</v>
      </c>
      <c r="K206" s="7">
        <f t="shared" si="13"/>
        <v>-471.00691607448914</v>
      </c>
      <c r="M206" s="7">
        <f t="shared" ref="M206:N206" si="14">SUM(M194:M205)</f>
        <v>4673344.1339999996</v>
      </c>
      <c r="N206" s="7">
        <f t="shared" si="14"/>
        <v>-560901.78083441732</v>
      </c>
    </row>
    <row r="207" spans="2:14" s="14" customFormat="1" x14ac:dyDescent="0.25">
      <c r="B207" s="20">
        <f t="shared" si="8"/>
        <v>194</v>
      </c>
      <c r="D207" s="36"/>
      <c r="E207" s="7"/>
      <c r="G207" s="7"/>
      <c r="H207" s="7"/>
      <c r="I207" s="7"/>
      <c r="J207" s="7"/>
      <c r="K207" s="7"/>
      <c r="M207" s="7"/>
      <c r="N207" s="22"/>
    </row>
    <row r="208" spans="2:14" s="14" customFormat="1" x14ac:dyDescent="0.25">
      <c r="B208" s="20">
        <f t="shared" si="8"/>
        <v>195</v>
      </c>
      <c r="D208" s="43" t="s">
        <v>195</v>
      </c>
      <c r="E208" s="7">
        <v>-577485.37766098604</v>
      </c>
      <c r="G208" s="7">
        <v>0</v>
      </c>
      <c r="H208" s="7">
        <v>0</v>
      </c>
      <c r="I208" s="7">
        <v>0</v>
      </c>
      <c r="J208" s="7">
        <v>577485.37766098604</v>
      </c>
      <c r="K208" s="7">
        <v>0</v>
      </c>
      <c r="M208" s="7"/>
      <c r="N208" s="7">
        <v>577485.37766098604</v>
      </c>
    </row>
    <row r="209" spans="2:14" s="14" customFormat="1" x14ac:dyDescent="0.25">
      <c r="B209" s="20">
        <f t="shared" si="8"/>
        <v>196</v>
      </c>
      <c r="D209" s="36"/>
      <c r="E209" s="7"/>
      <c r="G209" s="7"/>
      <c r="H209" s="7"/>
      <c r="I209" s="7"/>
      <c r="J209" s="7"/>
      <c r="K209" s="7"/>
      <c r="M209" s="7"/>
      <c r="N209" s="7"/>
    </row>
    <row r="210" spans="2:14" s="4" customFormat="1" x14ac:dyDescent="0.25">
      <c r="B210" s="20">
        <f t="shared" ref="B210:B222" si="15">B209+1</f>
        <v>197</v>
      </c>
      <c r="D210" s="3" t="s">
        <v>196</v>
      </c>
      <c r="E210" s="5">
        <f>E208+E206+E191</f>
        <v>5449957.0685654208</v>
      </c>
      <c r="G210" s="5">
        <f t="shared" ref="G210:K210" si="16">G208+G206+G191</f>
        <v>-23053.771568112839</v>
      </c>
      <c r="H210" s="5">
        <f t="shared" si="16"/>
        <v>1.4551915228366852E-11</v>
      </c>
      <c r="I210" s="5">
        <f t="shared" si="16"/>
        <v>0</v>
      </c>
      <c r="J210" s="5">
        <f t="shared" si="16"/>
        <v>-34151.551910692593</v>
      </c>
      <c r="K210" s="5">
        <f t="shared" si="16"/>
        <v>-622.17608661486452</v>
      </c>
      <c r="M210" s="5">
        <f t="shared" ref="M210" si="17">M208+M206+M191</f>
        <v>5392129.5689999992</v>
      </c>
      <c r="N210" s="5">
        <f>N208+N206+N191</f>
        <v>-57827.499565420221</v>
      </c>
    </row>
    <row r="211" spans="2:14" x14ac:dyDescent="0.25">
      <c r="B211" s="20">
        <f t="shared" si="15"/>
        <v>198</v>
      </c>
      <c r="D211" s="14"/>
      <c r="E211" s="7"/>
      <c r="G211" s="7"/>
      <c r="H211" s="7"/>
      <c r="I211" s="7"/>
      <c r="J211" s="7"/>
      <c r="K211" s="7"/>
      <c r="M211" s="7"/>
      <c r="N211" s="7"/>
    </row>
    <row r="212" spans="2:14" s="14" customFormat="1" x14ac:dyDescent="0.25">
      <c r="B212" s="20">
        <f t="shared" si="15"/>
        <v>199</v>
      </c>
      <c r="D212" s="27" t="s">
        <v>197</v>
      </c>
      <c r="E212" s="7">
        <v>183906.27550766099</v>
      </c>
      <c r="G212" s="7">
        <v>-8537.416786021171</v>
      </c>
      <c r="H212" s="7">
        <v>0</v>
      </c>
      <c r="I212" s="7">
        <v>0</v>
      </c>
      <c r="J212" s="7">
        <v>-13120.916448466551</v>
      </c>
      <c r="K212" s="7">
        <v>-93.706273173265686</v>
      </c>
      <c r="M212" s="7">
        <v>162154.236</v>
      </c>
      <c r="N212" s="7">
        <v>-21752.039507660986</v>
      </c>
    </row>
    <row r="213" spans="2:14" s="14" customFormat="1" x14ac:dyDescent="0.25">
      <c r="B213" s="20">
        <f t="shared" si="15"/>
        <v>200</v>
      </c>
      <c r="D213" s="36"/>
      <c r="E213" s="7"/>
      <c r="G213" s="7"/>
      <c r="H213" s="7"/>
      <c r="I213" s="7"/>
      <c r="J213" s="7"/>
      <c r="K213" s="7"/>
      <c r="M213" s="7"/>
      <c r="N213" s="22"/>
    </row>
    <row r="214" spans="2:14" s="14" customFormat="1" x14ac:dyDescent="0.25">
      <c r="B214" s="20">
        <f t="shared" si="15"/>
        <v>201</v>
      </c>
      <c r="C214" s="26"/>
      <c r="D214" s="27" t="s">
        <v>198</v>
      </c>
      <c r="E214" s="7">
        <v>431415.31883897708</v>
      </c>
      <c r="G214" s="7">
        <v>-398256.21687430522</v>
      </c>
      <c r="H214" s="7">
        <v>0</v>
      </c>
      <c r="I214" s="7">
        <v>0</v>
      </c>
      <c r="J214" s="7">
        <v>-2161.0777350707949</v>
      </c>
      <c r="K214" s="7">
        <v>-6699.4262296010784</v>
      </c>
      <c r="M214" s="7">
        <v>24298.598000000002</v>
      </c>
      <c r="N214" s="7">
        <v>-407116.72083897708</v>
      </c>
    </row>
    <row r="215" spans="2:14" s="14" customFormat="1" x14ac:dyDescent="0.25">
      <c r="B215" s="20">
        <f t="shared" si="15"/>
        <v>202</v>
      </c>
      <c r="D215" s="36"/>
      <c r="E215" s="7"/>
      <c r="G215" s="7"/>
      <c r="H215" s="7"/>
      <c r="I215" s="7"/>
      <c r="J215" s="7"/>
      <c r="K215" s="7"/>
      <c r="M215" s="7"/>
      <c r="N215" s="22"/>
    </row>
    <row r="216" spans="2:14" s="14" customFormat="1" x14ac:dyDescent="0.25">
      <c r="B216" s="20">
        <f t="shared" si="15"/>
        <v>203</v>
      </c>
      <c r="D216" s="27" t="s">
        <v>199</v>
      </c>
      <c r="E216" s="7">
        <v>256536.96089686334</v>
      </c>
      <c r="G216" s="7">
        <v>-28335.355459029102</v>
      </c>
      <c r="H216" s="7">
        <v>0</v>
      </c>
      <c r="I216" s="7">
        <v>0</v>
      </c>
      <c r="J216" s="7">
        <v>-8746.8763143430224</v>
      </c>
      <c r="K216" s="7">
        <v>328.31087650879755</v>
      </c>
      <c r="M216" s="7">
        <v>219783.04000000001</v>
      </c>
      <c r="N216" s="7">
        <v>-36753.920896863332</v>
      </c>
    </row>
    <row r="217" spans="2:14" s="14" customFormat="1" x14ac:dyDescent="0.25">
      <c r="B217" s="20">
        <f t="shared" si="15"/>
        <v>204</v>
      </c>
      <c r="D217" s="27"/>
      <c r="E217" s="7"/>
      <c r="G217" s="7"/>
      <c r="H217" s="7"/>
      <c r="I217" s="7"/>
      <c r="J217" s="7"/>
      <c r="K217" s="7"/>
      <c r="M217" s="7"/>
      <c r="N217" s="22"/>
    </row>
    <row r="218" spans="2:14" s="14" customFormat="1" x14ac:dyDescent="0.25">
      <c r="B218" s="20">
        <f t="shared" si="15"/>
        <v>205</v>
      </c>
      <c r="D218" s="21" t="s">
        <v>200</v>
      </c>
      <c r="E218" s="7">
        <v>-25954.398995999374</v>
      </c>
      <c r="G218" s="7">
        <v>0</v>
      </c>
      <c r="H218" s="7">
        <v>0</v>
      </c>
      <c r="I218" s="7">
        <v>0</v>
      </c>
      <c r="J218" s="7">
        <v>25954.398995999374</v>
      </c>
      <c r="K218" s="7">
        <v>0</v>
      </c>
      <c r="M218" s="7"/>
      <c r="N218" s="7">
        <v>25954.398995999374</v>
      </c>
    </row>
    <row r="219" spans="2:14" s="14" customFormat="1" ht="15.75" thickBot="1" x14ac:dyDescent="0.3">
      <c r="B219" s="20">
        <f t="shared" si="15"/>
        <v>206</v>
      </c>
      <c r="D219" s="21"/>
      <c r="E219" s="7"/>
      <c r="G219" s="7"/>
      <c r="H219" s="7"/>
      <c r="I219" s="7"/>
      <c r="J219" s="7"/>
      <c r="K219" s="7"/>
      <c r="M219" s="7"/>
      <c r="N219" s="7"/>
    </row>
    <row r="220" spans="2:14" s="4" customFormat="1" x14ac:dyDescent="0.25">
      <c r="B220" s="20">
        <f t="shared" si="15"/>
        <v>207</v>
      </c>
      <c r="D220" s="3" t="s">
        <v>201</v>
      </c>
      <c r="E220" s="6">
        <f>SUM(E212:E219)</f>
        <v>845904.15624750208</v>
      </c>
      <c r="G220" s="6">
        <f>SUM(G212:G219)</f>
        <v>-435128.98911935545</v>
      </c>
      <c r="H220" s="6">
        <f t="shared" ref="H220:K220" si="18">SUM(H212:H219)</f>
        <v>0</v>
      </c>
      <c r="I220" s="6">
        <f t="shared" si="18"/>
        <v>0</v>
      </c>
      <c r="J220" s="6">
        <f t="shared" si="18"/>
        <v>1925.5284981190052</v>
      </c>
      <c r="K220" s="6">
        <f t="shared" si="18"/>
        <v>-6464.8216262655469</v>
      </c>
      <c r="M220" s="6">
        <f>SUM(M212:M219)</f>
        <v>406235.87400000001</v>
      </c>
      <c r="N220" s="6">
        <f t="shared" ref="N220" si="19">SUM(N212:N219)</f>
        <v>-439668.28224750201</v>
      </c>
    </row>
    <row r="221" spans="2:14" s="14" customFormat="1" x14ac:dyDescent="0.25">
      <c r="B221" s="20">
        <f t="shared" si="15"/>
        <v>208</v>
      </c>
      <c r="D221" s="36"/>
      <c r="E221" s="7"/>
      <c r="G221" s="7"/>
      <c r="H221" s="7"/>
      <c r="I221" s="7"/>
      <c r="J221" s="7"/>
      <c r="K221" s="7"/>
      <c r="M221" s="7"/>
      <c r="N221" s="7"/>
    </row>
    <row r="222" spans="2:14" s="4" customFormat="1" x14ac:dyDescent="0.25">
      <c r="B222" s="20">
        <f t="shared" si="15"/>
        <v>209</v>
      </c>
      <c r="D222" s="2" t="s">
        <v>202</v>
      </c>
      <c r="E222" s="5">
        <f>E220+E210+E185+E174+E50+E40+E16</f>
        <v>15947997.098488491</v>
      </c>
      <c r="G222" s="5">
        <f>G220+G210+G185+G174+G50+G40+G16</f>
        <v>-1357056.3041856047</v>
      </c>
      <c r="H222" s="5">
        <f>H220+H210+H185+H174+H50+H40+H16</f>
        <v>7.2759576141834259E-12</v>
      </c>
      <c r="I222" s="5">
        <f>I220+I210+I185+I174+I50+I40+I16</f>
        <v>0</v>
      </c>
      <c r="J222" s="5">
        <f>J220+J210+J185+J174+J50+J40+J16</f>
        <v>-28983.479610864582</v>
      </c>
      <c r="K222" s="5">
        <f>K220+K210+K185+K174+K50+K40+K16</f>
        <v>-8746.436692023628</v>
      </c>
      <c r="M222" s="5">
        <f>M220+M210+M185+M174+M50+M40+M16</f>
        <v>14553210.877999999</v>
      </c>
      <c r="N222" s="5">
        <f>N220+N210+N185+N174+N50+N40+N16</f>
        <v>-1394786.2204884933</v>
      </c>
    </row>
    <row r="223" spans="2:14" x14ac:dyDescent="0.25">
      <c r="D223" s="27"/>
      <c r="E223" s="13" t="s">
        <v>13</v>
      </c>
      <c r="G223" s="7"/>
      <c r="H223" s="7"/>
      <c r="I223" s="7"/>
      <c r="J223" s="7"/>
      <c r="K223" s="7"/>
      <c r="M223" s="7"/>
      <c r="N223" s="7"/>
    </row>
    <row r="224" spans="2:14" x14ac:dyDescent="0.25">
      <c r="E224" s="44"/>
      <c r="M224" s="44"/>
    </row>
  </sheetData>
  <printOptions horizontalCentered="1"/>
  <pageMargins left="0.65" right="0.65" top="0.65" bottom="0.75" header="0.55000000000000004" footer="0.6"/>
  <pageSetup scale="39" fitToHeight="5" orientation="landscape" r:id="rId1"/>
  <headerFooter>
    <oddHeader>&amp;C&amp;"Arial"&amp;10 DEPRECIATION RESERVE BALANCES BY ACCOUNT AND SUB-ACCOUNT&amp;L&amp;"Arial"&amp;10 Schedule B-9&amp;R&amp;"Arial"&amp;10 Page &amp;P of &amp;N</oddHeader>
    <oddFooter>&amp;L&amp;"Arial"&amp;10 Supporting Schedules: B-10&amp;R&amp;"Arial"&amp;10 Recap Schedules: B-6</oddFooter>
  </headerFooter>
  <rowBreaks count="5" manualBreakCount="5">
    <brk id="51" max="16383" man="1"/>
    <brk id="90" max="16383" man="1"/>
    <brk id="124" max="16383" man="1"/>
    <brk id="163" max="16383" man="1"/>
    <brk id="20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Pgs xmlns="87868873-8238-4971-A376-431676447444" xsi:nil="true"/>
    <CaseCompanyName xmlns="8b86ae58-4ff9-4300-8876-bb89783e485c" xsi:nil="true"/>
    <CaseStatus xmlns="8b86ae58-4ff9-4300-8876-bb89783e485c" xsi:nil="true"/>
    <IsKeyDocket xmlns="8b86ae58-4ff9-4300-8876-bb89783e485c">false</IsKeyDocket>
    <MB xmlns="87868873-8238-4971-A376-431676447444" xsi:nil="true"/>
    <SRCH_ObjectType xmlns="8b86ae58-4ff9-4300-8876-bb89783e485c">DRI</SRCH_ObjectType>
    <SRCH_DRSetNumber xmlns="8b86ae58-4ff9-4300-8876-bb89783e485c" xsi:nil="true"/>
    <SRCH_DocketId xmlns="8b86ae58-4ff9-4300-8876-bb89783e485c">178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equence_x0020_Number xmlns="87868873-8238-4971-A376-431676447444" xsi:nil="true"/>
    <SRCH_DrSiteId xmlns="8b86ae58-4ff9-4300-8876-bb89783e48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A933B2B2289041A8E7E4C01419784A" ma:contentTypeVersion="" ma:contentTypeDescription="Create a new document." ma:contentTypeScope="" ma:versionID="6c32176e009a57d8db2792950e20d5bc">
  <xsd:schema xmlns:xsd="http://www.w3.org/2001/XMLSchema" xmlns:xs="http://www.w3.org/2001/XMLSchema" xmlns:p="http://schemas.microsoft.com/office/2006/metadata/properties" xmlns:ns2="c85253b9-0a55-49a1-98ad-b5b6252d7079" xmlns:ns3="87868873-8238-4971-A376-431676447444" xmlns:ns4="8b86ae58-4ff9-4300-8876-bb89783e485c" xmlns:ns5="3a6ed07f-74d3-4d6b-b2d6-faf8761c8676" targetNamespace="http://schemas.microsoft.com/office/2006/metadata/properties" ma:root="true" ma:fieldsID="e798ab41fbb9eb1488f5f337bc45377c" ns2:_="" ns3:_="" ns4:_="" ns5:_="">
    <xsd:import namespace="c85253b9-0a55-49a1-98ad-b5b6252d7079"/>
    <xsd:import namespace="87868873-8238-4971-A376-431676447444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68873-8238-4971-A376-431676447444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80EE42-16CF-4273-BCFC-F6767F53D672}">
  <ds:schemaRefs>
    <ds:schemaRef ds:uri="c85253b9-0a55-49a1-98ad-b5b6252d7079"/>
    <ds:schemaRef ds:uri="87868873-8238-4971-A376-431676447444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a6ed07f-74d3-4d6b-b2d6-faf8761c8676"/>
    <ds:schemaRef ds:uri="8b86ae58-4ff9-4300-8876-bb89783e485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8F9327-73B9-452E-8551-BEF9213927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67847F-7B4D-4A31-973C-96B43FDB5A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87868873-8238-4971-A376-431676447444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MFR B-09 Combined</vt:lpstr>
      <vt:lpstr>'MFR B-09 Combined'!Print_Titles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Greene, Benjamin</dc:creator>
  <cp:lastModifiedBy>Adams, Starr</cp:lastModifiedBy>
  <cp:lastPrinted>2021-05-29T17:53:01Z</cp:lastPrinted>
  <dcterms:created xsi:type="dcterms:W3CDTF">2021-05-28T17:31:18Z</dcterms:created>
  <dcterms:modified xsi:type="dcterms:W3CDTF">2021-06-01T19:06:28Z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0x01010071A933B2B2289041A8E7E4C01419784A</vt:lpwstr>
  </property>
</Properties>
</file>