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Common\"/>
    </mc:Choice>
  </mc:AlternateContent>
  <bookViews>
    <workbookView xWindow="0" yWindow="0" windowWidth="28800" windowHeight="12000"/>
  </bookViews>
  <sheets>
    <sheet name="Summary" sheetId="1" r:id="rId1"/>
  </sheets>
  <externalReferences>
    <externalReference r:id="rId2"/>
  </externalReferences>
  <calcPr calcId="162913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25" i="1" l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BP20" i="1"/>
  <c r="BP26" i="1" s="1"/>
  <c r="BO20" i="1"/>
  <c r="BO26" i="1" s="1"/>
  <c r="BN20" i="1"/>
  <c r="BN26" i="1" s="1"/>
  <c r="BM20" i="1"/>
  <c r="BM26" i="1" s="1"/>
  <c r="BL20" i="1"/>
  <c r="BL26" i="1" s="1"/>
  <c r="BK20" i="1"/>
  <c r="BK26" i="1" s="1"/>
  <c r="BJ20" i="1"/>
  <c r="BJ26" i="1" s="1"/>
  <c r="BI20" i="1"/>
  <c r="BI26" i="1" s="1"/>
  <c r="BH20" i="1"/>
  <c r="BH26" i="1" s="1"/>
  <c r="BG20" i="1"/>
  <c r="BG26" i="1" s="1"/>
  <c r="BF20" i="1"/>
  <c r="BF26" i="1" s="1"/>
  <c r="BE20" i="1"/>
  <c r="BE26" i="1" s="1"/>
  <c r="BD20" i="1"/>
  <c r="BD26" i="1" s="1"/>
  <c r="BC20" i="1"/>
  <c r="BC26" i="1" s="1"/>
  <c r="BB20" i="1"/>
  <c r="BB26" i="1" s="1"/>
  <c r="BA20" i="1"/>
  <c r="BA26" i="1" s="1"/>
  <c r="AZ20" i="1"/>
  <c r="AZ26" i="1" s="1"/>
  <c r="AY20" i="1"/>
  <c r="AY26" i="1" s="1"/>
  <c r="AX20" i="1"/>
  <c r="AX26" i="1" s="1"/>
  <c r="AW20" i="1"/>
  <c r="AW26" i="1" s="1"/>
  <c r="AV20" i="1"/>
  <c r="AV26" i="1" s="1"/>
  <c r="AU20" i="1"/>
  <c r="AU26" i="1" s="1"/>
  <c r="AT20" i="1"/>
  <c r="AT26" i="1" s="1"/>
  <c r="AS20" i="1"/>
  <c r="AS26" i="1" s="1"/>
  <c r="AR20" i="1"/>
  <c r="AR26" i="1" s="1"/>
  <c r="AQ20" i="1"/>
  <c r="AQ26" i="1" s="1"/>
  <c r="AP20" i="1"/>
  <c r="AP26" i="1" s="1"/>
  <c r="AO20" i="1"/>
  <c r="AO26" i="1" s="1"/>
  <c r="AN20" i="1"/>
  <c r="AN26" i="1" s="1"/>
  <c r="AM20" i="1"/>
  <c r="AM26" i="1" s="1"/>
  <c r="AL20" i="1"/>
  <c r="AL26" i="1" s="1"/>
  <c r="AK20" i="1"/>
  <c r="AK26" i="1" s="1"/>
  <c r="AJ20" i="1"/>
  <c r="AJ26" i="1" s="1"/>
  <c r="AI20" i="1"/>
  <c r="AI26" i="1" s="1"/>
  <c r="AH20" i="1"/>
  <c r="AH26" i="1" s="1"/>
  <c r="AG20" i="1"/>
  <c r="AG26" i="1" s="1"/>
  <c r="AF20" i="1"/>
  <c r="AF26" i="1" s="1"/>
  <c r="AE20" i="1"/>
  <c r="AE26" i="1" s="1"/>
  <c r="AD20" i="1"/>
  <c r="AD26" i="1" s="1"/>
  <c r="AC20" i="1"/>
  <c r="AC26" i="1" s="1"/>
  <c r="AB20" i="1"/>
  <c r="AB26" i="1" s="1"/>
  <c r="AA20" i="1"/>
  <c r="AA26" i="1" s="1"/>
  <c r="Z20" i="1"/>
  <c r="Z26" i="1" s="1"/>
  <c r="Y20" i="1"/>
  <c r="Y26" i="1" s="1"/>
  <c r="X20" i="1"/>
  <c r="X26" i="1" s="1"/>
  <c r="W20" i="1"/>
  <c r="W26" i="1" s="1"/>
  <c r="V20" i="1"/>
  <c r="V26" i="1" s="1"/>
  <c r="U20" i="1"/>
  <c r="U26" i="1" s="1"/>
  <c r="T20" i="1"/>
  <c r="T26" i="1" s="1"/>
  <c r="S20" i="1"/>
  <c r="S26" i="1" s="1"/>
  <c r="R20" i="1"/>
  <c r="R26" i="1" s="1"/>
  <c r="Q20" i="1"/>
  <c r="Q26" i="1" s="1"/>
  <c r="P20" i="1"/>
  <c r="P26" i="1" s="1"/>
  <c r="O20" i="1"/>
  <c r="O26" i="1" s="1"/>
  <c r="N20" i="1"/>
  <c r="N26" i="1" s="1"/>
  <c r="M20" i="1"/>
  <c r="M26" i="1" s="1"/>
  <c r="L20" i="1"/>
  <c r="L26" i="1" s="1"/>
  <c r="K20" i="1"/>
  <c r="K26" i="1" s="1"/>
  <c r="J20" i="1"/>
  <c r="J26" i="1" s="1"/>
  <c r="I20" i="1"/>
  <c r="I26" i="1" s="1"/>
  <c r="H20" i="1"/>
  <c r="H26" i="1" s="1"/>
  <c r="G20" i="1"/>
  <c r="G26" i="1" s="1"/>
  <c r="F20" i="1"/>
  <c r="F26" i="1" s="1"/>
  <c r="E20" i="1"/>
  <c r="E26" i="1" s="1"/>
  <c r="D20" i="1"/>
  <c r="D26" i="1" s="1"/>
  <c r="C20" i="1"/>
  <c r="C26" i="1" s="1"/>
  <c r="B20" i="1"/>
  <c r="BJ17" i="1"/>
  <c r="BB17" i="1"/>
  <c r="AX17" i="1"/>
  <c r="AL17" i="1"/>
  <c r="AD17" i="1"/>
  <c r="P17" i="1"/>
  <c r="H17" i="1"/>
  <c r="BP15" i="1"/>
  <c r="BP17" i="1" s="1"/>
  <c r="BO15" i="1"/>
  <c r="BO17" i="1" s="1"/>
  <c r="BN15" i="1"/>
  <c r="BN17" i="1" s="1"/>
  <c r="BM15" i="1"/>
  <c r="BM17" i="1" s="1"/>
  <c r="BL15" i="1"/>
  <c r="BL17" i="1" s="1"/>
  <c r="BK15" i="1"/>
  <c r="BK17" i="1" s="1"/>
  <c r="BJ15" i="1"/>
  <c r="BI15" i="1"/>
  <c r="BI17" i="1" s="1"/>
  <c r="BH15" i="1"/>
  <c r="BH17" i="1" s="1"/>
  <c r="BG15" i="1"/>
  <c r="BG17" i="1" s="1"/>
  <c r="BF15" i="1"/>
  <c r="BF17" i="1" s="1"/>
  <c r="BE15" i="1"/>
  <c r="BE17" i="1" s="1"/>
  <c r="BD15" i="1"/>
  <c r="BD17" i="1" s="1"/>
  <c r="BC15" i="1"/>
  <c r="BC17" i="1" s="1"/>
  <c r="BB15" i="1"/>
  <c r="BA15" i="1"/>
  <c r="BA17" i="1" s="1"/>
  <c r="AZ15" i="1"/>
  <c r="AZ17" i="1" s="1"/>
  <c r="AY15" i="1"/>
  <c r="AY17" i="1" s="1"/>
  <c r="AX15" i="1"/>
  <c r="AW15" i="1"/>
  <c r="AW17" i="1" s="1"/>
  <c r="AV15" i="1"/>
  <c r="AV17" i="1" s="1"/>
  <c r="AU15" i="1"/>
  <c r="AU17" i="1" s="1"/>
  <c r="AT15" i="1"/>
  <c r="AT17" i="1" s="1"/>
  <c r="AS15" i="1"/>
  <c r="AS17" i="1" s="1"/>
  <c r="AR15" i="1"/>
  <c r="AR17" i="1" s="1"/>
  <c r="AQ15" i="1"/>
  <c r="AQ17" i="1" s="1"/>
  <c r="AP15" i="1"/>
  <c r="AP17" i="1" s="1"/>
  <c r="AO15" i="1"/>
  <c r="AO17" i="1" s="1"/>
  <c r="AN15" i="1"/>
  <c r="AN17" i="1" s="1"/>
  <c r="AM15" i="1"/>
  <c r="AM17" i="1" s="1"/>
  <c r="AL15" i="1"/>
  <c r="AK15" i="1"/>
  <c r="AK17" i="1" s="1"/>
  <c r="AJ15" i="1"/>
  <c r="AJ17" i="1" s="1"/>
  <c r="AI15" i="1"/>
  <c r="AI17" i="1" s="1"/>
  <c r="AH15" i="1"/>
  <c r="AH17" i="1" s="1"/>
  <c r="AG15" i="1"/>
  <c r="AG17" i="1" s="1"/>
  <c r="AF15" i="1"/>
  <c r="AF17" i="1" s="1"/>
  <c r="AE15" i="1"/>
  <c r="AE17" i="1" s="1"/>
  <c r="AD15" i="1"/>
  <c r="AC15" i="1"/>
  <c r="AC17" i="1" s="1"/>
  <c r="AB15" i="1"/>
  <c r="AB17" i="1" s="1"/>
  <c r="AA15" i="1"/>
  <c r="AA17" i="1" s="1"/>
  <c r="Z15" i="1"/>
  <c r="Z17" i="1" s="1"/>
  <c r="Y15" i="1"/>
  <c r="Y17" i="1" s="1"/>
  <c r="X15" i="1"/>
  <c r="X17" i="1" s="1"/>
  <c r="W15" i="1"/>
  <c r="W17" i="1" s="1"/>
  <c r="V15" i="1"/>
  <c r="V17" i="1" s="1"/>
  <c r="U15" i="1"/>
  <c r="U17" i="1" s="1"/>
  <c r="T15" i="1"/>
  <c r="T17" i="1" s="1"/>
  <c r="S15" i="1"/>
  <c r="S17" i="1" s="1"/>
  <c r="R15" i="1"/>
  <c r="R17" i="1" s="1"/>
  <c r="Q15" i="1"/>
  <c r="Q17" i="1" s="1"/>
  <c r="P15" i="1"/>
  <c r="O15" i="1"/>
  <c r="O17" i="1" s="1"/>
  <c r="N15" i="1"/>
  <c r="N17" i="1" s="1"/>
  <c r="M15" i="1"/>
  <c r="M17" i="1" s="1"/>
  <c r="L15" i="1"/>
  <c r="L17" i="1" s="1"/>
  <c r="K15" i="1"/>
  <c r="K17" i="1" s="1"/>
  <c r="J15" i="1"/>
  <c r="J17" i="1" s="1"/>
  <c r="I15" i="1"/>
  <c r="I17" i="1" s="1"/>
  <c r="H15" i="1"/>
  <c r="G15" i="1"/>
  <c r="G17" i="1" s="1"/>
  <c r="F15" i="1"/>
  <c r="F17" i="1" s="1"/>
  <c r="E15" i="1"/>
  <c r="E17" i="1" s="1"/>
  <c r="D15" i="1"/>
  <c r="D17" i="1" s="1"/>
  <c r="C15" i="1"/>
  <c r="C17" i="1" s="1"/>
  <c r="B15" i="1"/>
  <c r="B17" i="1" s="1"/>
  <c r="B26" i="1" l="1"/>
</calcChain>
</file>

<file path=xl/sharedStrings.xml><?xml version="1.0" encoding="utf-8"?>
<sst xmlns="http://schemas.openxmlformats.org/spreadsheetml/2006/main" count="96" uniqueCount="34">
  <si>
    <t>Sum of compute_0006</t>
  </si>
  <si>
    <t>Column Labels</t>
  </si>
  <si>
    <t>2021</t>
  </si>
  <si>
    <t>2022</t>
  </si>
  <si>
    <t>2023</t>
  </si>
  <si>
    <t>2024</t>
  </si>
  <si>
    <t>2025</t>
  </si>
  <si>
    <t>2026</t>
  </si>
  <si>
    <t>Grand Total</t>
  </si>
  <si>
    <t>Row Labels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</si>
  <si>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</si>
  <si>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</si>
  <si>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</si>
  <si>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</si>
  <si>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</si>
  <si>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</si>
  <si>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</si>
  <si>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</si>
  <si>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</si>
  <si>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</si>
  <si>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</si>
  <si>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</si>
  <si>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301-Organization</t>
  </si>
  <si>
    <t>390-Structures and Improvements</t>
  </si>
  <si>
    <t>391-Office Furniture and Equipment</t>
  </si>
  <si>
    <t>392-Transportation Equipment</t>
  </si>
  <si>
    <t>397-Communication Equipment</t>
  </si>
  <si>
    <t>399-Other Tangible Property</t>
  </si>
  <si>
    <t>UI balance sheet</t>
  </si>
  <si>
    <t>Difference</t>
  </si>
  <si>
    <t>Plant Additions:</t>
  </si>
  <si>
    <t>Total</t>
  </si>
  <si>
    <t>2021 5+7 Forecast</t>
  </si>
  <si>
    <t>Plant balances by FERC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</si>
</sst>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22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pivotCacheDefinition" Target="pivotCache/pivotCacheDefinition1.xml" Id="rId3" /><Relationship Type="http://schemas.openxmlformats.org/officeDocument/2006/relationships/calcChain" Target="calcChain.xml" Id="rId7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erformance%20Management\Regulatory%20Rate%20Case%20Reports\Regulatory%20Balance%20Sheet%20request_2022%20Budget\Fcst%201110_CU%20Pl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adj"/>
      <sheetName val="Fcst 1110_CU Plant_adj"/>
      <sheetName val="Summary_orig"/>
      <sheetName val="Fcst 1110_CU Plant_orig"/>
      <sheetName val="pivot_05.31.21"/>
      <sheetName val="Asset 1020 CU_05.31.21"/>
      <sheetName val="CU BS"/>
    </sheetNames>
    <sheetDataSet>
      <sheetData sheetId="0"/>
      <sheetData sheetId="1"/>
      <sheetData sheetId="2"/>
      <sheetData sheetId="3"/>
      <sheetData sheetId="4">
        <row r="4">
          <cell r="B4">
            <v>5966.29</v>
          </cell>
        </row>
        <row r="5">
          <cell r="B5">
            <v>5047142.18</v>
          </cell>
        </row>
        <row r="6">
          <cell r="B6">
            <v>421491.92</v>
          </cell>
        </row>
        <row r="7">
          <cell r="B7">
            <v>1195878.71</v>
          </cell>
        </row>
        <row r="8">
          <cell r="B8">
            <v>3802145.39</v>
          </cell>
        </row>
        <row r="9">
          <cell r="B9">
            <v>362249.77</v>
          </cell>
        </row>
        <row r="10">
          <cell r="B10">
            <v>133969.25</v>
          </cell>
        </row>
        <row r="11">
          <cell r="B11">
            <v>1906590.6099999999</v>
          </cell>
        </row>
        <row r="12">
          <cell r="B12">
            <v>1244509.33</v>
          </cell>
        </row>
        <row r="13">
          <cell r="B13">
            <v>369049.68</v>
          </cell>
        </row>
      </sheetData>
      <sheetData sheetId="5"/>
      <sheetData sheetId="6">
        <row r="6">
          <cell r="G6">
            <v>14578823.129999999</v>
          </cell>
          <cell r="H6">
            <v>14668653.129999999</v>
          </cell>
          <cell r="I6">
            <v>14758483.129999999</v>
          </cell>
          <cell r="J6">
            <v>14848313.129999999</v>
          </cell>
          <cell r="K6">
            <v>14938143.129999999</v>
          </cell>
          <cell r="L6">
            <v>15031071.129999999</v>
          </cell>
          <cell r="M6">
            <v>15512042.93</v>
          </cell>
          <cell r="N6">
            <v>15673570.93</v>
          </cell>
          <cell r="O6">
            <v>15673570.93</v>
          </cell>
          <cell r="P6">
            <v>15723570.93</v>
          </cell>
          <cell r="Q6">
            <v>15723570.93</v>
          </cell>
          <cell r="R6">
            <v>15723570.93</v>
          </cell>
          <cell r="S6">
            <v>15934516.66</v>
          </cell>
          <cell r="T6">
            <v>15934516.66</v>
          </cell>
          <cell r="U6">
            <v>15934516.66</v>
          </cell>
          <cell r="V6">
            <v>15934516.66</v>
          </cell>
          <cell r="W6">
            <v>15934516.66</v>
          </cell>
          <cell r="X6">
            <v>15934516.66</v>
          </cell>
          <cell r="Y6">
            <v>17792849.990000002</v>
          </cell>
          <cell r="Z6">
            <v>17792849.990000002</v>
          </cell>
          <cell r="AA6">
            <v>18992849.990000002</v>
          </cell>
          <cell r="AB6">
            <v>18992849.990000002</v>
          </cell>
          <cell r="AC6">
            <v>18992849.990000002</v>
          </cell>
          <cell r="AD6">
            <v>18992849.990000002</v>
          </cell>
          <cell r="AE6">
            <v>19992849.990000002</v>
          </cell>
          <cell r="AF6">
            <v>19992849.990000002</v>
          </cell>
          <cell r="AG6">
            <v>19992849.990000002</v>
          </cell>
          <cell r="AH6">
            <v>19992849.990000002</v>
          </cell>
          <cell r="AI6">
            <v>19992849.990000002</v>
          </cell>
          <cell r="AJ6">
            <v>19992849.990000002</v>
          </cell>
          <cell r="AK6">
            <v>20577849.990000002</v>
          </cell>
          <cell r="AL6">
            <v>20577849.990000002</v>
          </cell>
          <cell r="AM6">
            <v>20577849.990000002</v>
          </cell>
          <cell r="AN6">
            <v>20577849.990000002</v>
          </cell>
          <cell r="AO6">
            <v>20577849.990000002</v>
          </cell>
          <cell r="AP6">
            <v>20577849.990000002</v>
          </cell>
          <cell r="AQ6">
            <v>20577849.990000002</v>
          </cell>
          <cell r="AR6">
            <v>20577849.990000002</v>
          </cell>
          <cell r="AS6">
            <v>20577849.990000002</v>
          </cell>
          <cell r="AT6">
            <v>20577849.990000002</v>
          </cell>
          <cell r="AU6">
            <v>20577849.990000002</v>
          </cell>
          <cell r="AV6">
            <v>20577849.990000002</v>
          </cell>
          <cell r="AW6">
            <v>20577849.990000002</v>
          </cell>
          <cell r="AX6">
            <v>20577849.990000002</v>
          </cell>
          <cell r="AY6">
            <v>20577849.990000002</v>
          </cell>
          <cell r="AZ6">
            <v>20577849.990000002</v>
          </cell>
          <cell r="BA6">
            <v>20577849.990000002</v>
          </cell>
          <cell r="BB6">
            <v>20577849.990000002</v>
          </cell>
          <cell r="BC6">
            <v>20577849.990000002</v>
          </cell>
          <cell r="BD6">
            <v>20577849.990000002</v>
          </cell>
          <cell r="BE6">
            <v>20577849.990000002</v>
          </cell>
          <cell r="BF6">
            <v>20577849.990000002</v>
          </cell>
          <cell r="BG6">
            <v>20577849.990000002</v>
          </cell>
          <cell r="BH6">
            <v>20577849.990000002</v>
          </cell>
          <cell r="BI6">
            <v>21657200.300000001</v>
          </cell>
          <cell r="BJ6">
            <v>21657200.300000001</v>
          </cell>
          <cell r="BK6">
            <v>21657200.300000001</v>
          </cell>
          <cell r="BL6">
            <v>21657200.300000001</v>
          </cell>
          <cell r="BM6">
            <v>21657200.300000001</v>
          </cell>
          <cell r="BN6">
            <v>21657200.300000001</v>
          </cell>
          <cell r="BO6">
            <v>21657200.300000001</v>
          </cell>
          <cell r="BP6">
            <v>21657200.300000001</v>
          </cell>
          <cell r="BQ6">
            <v>21657200.300000001</v>
          </cell>
          <cell r="BR6">
            <v>21657200.300000001</v>
          </cell>
          <cell r="BS6">
            <v>21657200.300000001</v>
          </cell>
          <cell r="BT6">
            <v>21657200.300000001</v>
          </cell>
          <cell r="BU6">
            <v>28622423.09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%20Management\Regulatory%20Rate%20Case%20Reports\Regulatory%20Balance%20Sheet%20request_2022%20Budget\Fcst%201110_CU%20Plan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own, Valerie" refreshedDate="44610.706076620372" createdVersion="6" refreshedVersion="6" minRefreshableVersion="3" recordCount="913">
  <cacheSource type="worksheet">
    <worksheetSource ref="A1:H914" sheet="Fcst 1110_CU Plant_adj" r:id="rId2"/>
  </cacheSource>
  <cacheFields count="10">
    <cacheField name="gl_post_mo_yr" numFmtId="22">
      <sharedItems containsSemiMixedTypes="0" containsNonDate="0" containsDate="1" containsString="0" minDate="2021-06-01T00:00:00" maxDate="2026-12-02T00:00:00" count="67"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  <d v="2026-02-01T00:00:00"/>
        <d v="2026-03-01T00:00:00"/>
        <d v="2026-04-01T00:00:00"/>
        <d v="2026-05-01T00:00:00"/>
        <d v="2026-06-01T00:00:00"/>
        <d v="2026-07-01T00:00:00"/>
        <d v="2026-08-01T00:00:00"/>
        <d v="2026-09-01T00:00:00"/>
        <d v="2026-10-01T00:00:00"/>
        <d v="2026-11-01T00:00:00"/>
        <d v="2026-12-01T00:00:00"/>
      </sharedItems>
      <fieldGroup par="9" base="0">
        <rangePr groupBy="months" startDate="2021-06-01T00:00:00" endDate="2026-12-02T00:00:00"/>
        <groupItems count="14">
          <s v="&lt;6/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26"/>
        </groupItems>
      </fieldGroup>
    </cacheField>
    <cacheField name="description" numFmtId="0">
      <sharedItems/>
    </cacheField>
    <cacheField name="description2" numFmtId="0">
      <sharedItems/>
    </cacheField>
    <cacheField name="start_month" numFmtId="22">
      <sharedItems containsSemiMixedTypes="0" containsNonDate="0" containsDate="1" containsString="0" minDate="2021-06-01T00:00:00" maxDate="2021-06-02T00:00:00"/>
    </cacheField>
    <cacheField name="end_month" numFmtId="22">
      <sharedItems containsSemiMixedTypes="0" containsNonDate="0" containsDate="1" containsString="0" minDate="2026-12-01T00:00:00" maxDate="2026-12-02T00:00:00"/>
    </cacheField>
    <cacheField name="compute_0006" numFmtId="0">
      <sharedItems containsSemiMixedTypes="0" containsString="0" containsNumber="1" minValue="-46427.640000000596" maxValue="22583542.530000001"/>
    </cacheField>
    <cacheField name="fcst_depr_version_id" numFmtId="0">
      <sharedItems containsSemiMixedTypes="0" containsString="0" containsNumber="1" containsInteger="1" minValue="57908791" maxValue="57908791"/>
    </cacheField>
    <cacheField name="description3" numFmtId="0">
      <sharedItems count="6">
        <s v="301-Organization"/>
        <s v="390-Structures and Improvements"/>
        <s v="391-Office Furniture and Equipment"/>
        <s v="392-Transportation Equipment"/>
        <s v="397-Communication Equipment"/>
        <s v="399-Other Tangible Property"/>
      </sharedItems>
    </cacheField>
    <cacheField name="Quarters" numFmtId="0" databaseField="0">
      <fieldGroup base="0">
        <rangePr groupBy="quarters" startDate="2021-06-01T00:00:00" endDate="2026-12-02T00:00:00"/>
        <groupItems count="6">
          <s v="&lt;6/1/2021"/>
          <s v="Qtr1"/>
          <s v="Qtr2"/>
          <s v="Qtr3"/>
          <s v="Qtr4"/>
          <s v="&gt;12/2/2026"/>
        </groupItems>
      </fieldGroup>
    </cacheField>
    <cacheField name="Years" numFmtId="0" databaseField="0">
      <fieldGroup base="0">
        <rangePr groupBy="years" startDate="2021-06-01T00:00:00" endDate="2026-12-02T00:00:00"/>
        <groupItems count="8">
          <s v="&lt;6/1/2021"/>
          <s v="2021"/>
          <s v="2022"/>
          <s v="2023"/>
          <s v="2024"/>
          <s v="2025"/>
          <s v="2026"/>
          <s v="&gt;12/2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3">
  <r>
    <x v="0"/>
    <s v="Common"/>
    <s v="1080 Accum Depr"/>
    <d v="2021-06-01T00:00:00"/>
    <d v="2026-12-01T00:00:00"/>
    <n v="5966.29"/>
    <n v="57908791"/>
    <x v="0"/>
  </r>
  <r>
    <x v="1"/>
    <s v="Common"/>
    <s v="1080 Accum Depr"/>
    <d v="2021-06-01T00:00:00"/>
    <d v="2026-12-01T00:00:00"/>
    <n v="5966.29"/>
    <n v="57908791"/>
    <x v="0"/>
  </r>
  <r>
    <x v="2"/>
    <s v="Common"/>
    <s v="1080 Accum Depr"/>
    <d v="2021-06-01T00:00:00"/>
    <d v="2026-12-01T00:00:00"/>
    <n v="5966.29"/>
    <n v="57908791"/>
    <x v="0"/>
  </r>
  <r>
    <x v="3"/>
    <s v="Common"/>
    <s v="1080 Accum Depr"/>
    <d v="2021-06-01T00:00:00"/>
    <d v="2026-12-01T00:00:00"/>
    <n v="5966.29"/>
    <n v="57908791"/>
    <x v="0"/>
  </r>
  <r>
    <x v="4"/>
    <s v="Common"/>
    <s v="1080 Accum Depr"/>
    <d v="2021-06-01T00:00:00"/>
    <d v="2026-12-01T00:00:00"/>
    <n v="5966.29"/>
    <n v="57908791"/>
    <x v="0"/>
  </r>
  <r>
    <x v="5"/>
    <s v="Common"/>
    <s v="1080 Accum Depr"/>
    <d v="2021-06-01T00:00:00"/>
    <d v="2026-12-01T00:00:00"/>
    <n v="5966.29"/>
    <n v="57908791"/>
    <x v="0"/>
  </r>
  <r>
    <x v="6"/>
    <s v="Common"/>
    <s v="1080 Accum Depr"/>
    <d v="2021-06-01T00:00:00"/>
    <d v="2026-12-01T00:00:00"/>
    <n v="5966.29"/>
    <n v="57908791"/>
    <x v="0"/>
  </r>
  <r>
    <x v="7"/>
    <s v="Common"/>
    <s v="1080 Accum Depr"/>
    <d v="2021-06-01T00:00:00"/>
    <d v="2026-12-01T00:00:00"/>
    <n v="5966.29"/>
    <n v="57908791"/>
    <x v="0"/>
  </r>
  <r>
    <x v="8"/>
    <s v="Common"/>
    <s v="1080 Accum Depr"/>
    <d v="2021-06-01T00:00:00"/>
    <d v="2026-12-01T00:00:00"/>
    <n v="5966.29"/>
    <n v="57908791"/>
    <x v="0"/>
  </r>
  <r>
    <x v="9"/>
    <s v="Common"/>
    <s v="1080 Accum Depr"/>
    <d v="2021-06-01T00:00:00"/>
    <d v="2026-12-01T00:00:00"/>
    <n v="5966.29"/>
    <n v="57908791"/>
    <x v="0"/>
  </r>
  <r>
    <x v="10"/>
    <s v="Common"/>
    <s v="1080 Accum Depr"/>
    <d v="2021-06-01T00:00:00"/>
    <d v="2026-12-01T00:00:00"/>
    <n v="5966.29"/>
    <n v="57908791"/>
    <x v="0"/>
  </r>
  <r>
    <x v="11"/>
    <s v="Common"/>
    <s v="1080 Accum Depr"/>
    <d v="2021-06-01T00:00:00"/>
    <d v="2026-12-01T00:00:00"/>
    <n v="5966.29"/>
    <n v="57908791"/>
    <x v="0"/>
  </r>
  <r>
    <x v="12"/>
    <s v="Common"/>
    <s v="1080 Accum Depr"/>
    <d v="2021-06-01T00:00:00"/>
    <d v="2026-12-01T00:00:00"/>
    <n v="5966.29"/>
    <n v="57908791"/>
    <x v="0"/>
  </r>
  <r>
    <x v="13"/>
    <s v="Common"/>
    <s v="1080 Accum Depr"/>
    <d v="2021-06-01T00:00:00"/>
    <d v="2026-12-01T00:00:00"/>
    <n v="5966.29"/>
    <n v="57908791"/>
    <x v="0"/>
  </r>
  <r>
    <x v="14"/>
    <s v="Common"/>
    <s v="1080 Accum Depr"/>
    <d v="2021-06-01T00:00:00"/>
    <d v="2026-12-01T00:00:00"/>
    <n v="5966.29"/>
    <n v="57908791"/>
    <x v="0"/>
  </r>
  <r>
    <x v="15"/>
    <s v="Common"/>
    <s v="1080 Accum Depr"/>
    <d v="2021-06-01T00:00:00"/>
    <d v="2026-12-01T00:00:00"/>
    <n v="5966.29"/>
    <n v="57908791"/>
    <x v="0"/>
  </r>
  <r>
    <x v="16"/>
    <s v="Common"/>
    <s v="1080 Accum Depr"/>
    <d v="2021-06-01T00:00:00"/>
    <d v="2026-12-01T00:00:00"/>
    <n v="5966.29"/>
    <n v="57908791"/>
    <x v="0"/>
  </r>
  <r>
    <x v="17"/>
    <s v="Common"/>
    <s v="1080 Accum Depr"/>
    <d v="2021-06-01T00:00:00"/>
    <d v="2026-12-01T00:00:00"/>
    <n v="5966.29"/>
    <n v="57908791"/>
    <x v="0"/>
  </r>
  <r>
    <x v="18"/>
    <s v="Common"/>
    <s v="1080 Accum Depr"/>
    <d v="2021-06-01T00:00:00"/>
    <d v="2026-12-01T00:00:00"/>
    <n v="5966.29"/>
    <n v="57908791"/>
    <x v="0"/>
  </r>
  <r>
    <x v="19"/>
    <s v="Common"/>
    <s v="1080 Accum Depr"/>
    <d v="2021-06-01T00:00:00"/>
    <d v="2026-12-01T00:00:00"/>
    <n v="5966.29"/>
    <n v="57908791"/>
    <x v="0"/>
  </r>
  <r>
    <x v="20"/>
    <s v="Common"/>
    <s v="1080 Accum Depr"/>
    <d v="2021-06-01T00:00:00"/>
    <d v="2026-12-01T00:00:00"/>
    <n v="5966.29"/>
    <n v="57908791"/>
    <x v="0"/>
  </r>
  <r>
    <x v="21"/>
    <s v="Common"/>
    <s v="1080 Accum Depr"/>
    <d v="2021-06-01T00:00:00"/>
    <d v="2026-12-01T00:00:00"/>
    <n v="5966.29"/>
    <n v="57908791"/>
    <x v="0"/>
  </r>
  <r>
    <x v="22"/>
    <s v="Common"/>
    <s v="1080 Accum Depr"/>
    <d v="2021-06-01T00:00:00"/>
    <d v="2026-12-01T00:00:00"/>
    <n v="5966.29"/>
    <n v="57908791"/>
    <x v="0"/>
  </r>
  <r>
    <x v="23"/>
    <s v="Common"/>
    <s v="1080 Accum Depr"/>
    <d v="2021-06-01T00:00:00"/>
    <d v="2026-12-01T00:00:00"/>
    <n v="5966.29"/>
    <n v="57908791"/>
    <x v="0"/>
  </r>
  <r>
    <x v="24"/>
    <s v="Common"/>
    <s v="1080 Accum Depr"/>
    <d v="2021-06-01T00:00:00"/>
    <d v="2026-12-01T00:00:00"/>
    <n v="5966.29"/>
    <n v="57908791"/>
    <x v="0"/>
  </r>
  <r>
    <x v="25"/>
    <s v="Common"/>
    <s v="1080 Accum Depr"/>
    <d v="2021-06-01T00:00:00"/>
    <d v="2026-12-01T00:00:00"/>
    <n v="5966.29"/>
    <n v="57908791"/>
    <x v="0"/>
  </r>
  <r>
    <x v="26"/>
    <s v="Common"/>
    <s v="1080 Accum Depr"/>
    <d v="2021-06-01T00:00:00"/>
    <d v="2026-12-01T00:00:00"/>
    <n v="5966.29"/>
    <n v="57908791"/>
    <x v="0"/>
  </r>
  <r>
    <x v="27"/>
    <s v="Common"/>
    <s v="1080 Accum Depr"/>
    <d v="2021-06-01T00:00:00"/>
    <d v="2026-12-01T00:00:00"/>
    <n v="5966.29"/>
    <n v="57908791"/>
    <x v="0"/>
  </r>
  <r>
    <x v="28"/>
    <s v="Common"/>
    <s v="1080 Accum Depr"/>
    <d v="2021-06-01T00:00:00"/>
    <d v="2026-12-01T00:00:00"/>
    <n v="5966.29"/>
    <n v="57908791"/>
    <x v="0"/>
  </r>
  <r>
    <x v="29"/>
    <s v="Common"/>
    <s v="1080 Accum Depr"/>
    <d v="2021-06-01T00:00:00"/>
    <d v="2026-12-01T00:00:00"/>
    <n v="5966.29"/>
    <n v="57908791"/>
    <x v="0"/>
  </r>
  <r>
    <x v="30"/>
    <s v="Common"/>
    <s v="1080 Accum Depr"/>
    <d v="2021-06-01T00:00:00"/>
    <d v="2026-12-01T00:00:00"/>
    <n v="5966.29"/>
    <n v="57908791"/>
    <x v="0"/>
  </r>
  <r>
    <x v="31"/>
    <s v="Common"/>
    <s v="1080 Accum Depr"/>
    <d v="2021-06-01T00:00:00"/>
    <d v="2026-12-01T00:00:00"/>
    <n v="5966.29"/>
    <n v="57908791"/>
    <x v="0"/>
  </r>
  <r>
    <x v="32"/>
    <s v="Common"/>
    <s v="1080 Accum Depr"/>
    <d v="2021-06-01T00:00:00"/>
    <d v="2026-12-01T00:00:00"/>
    <n v="5966.29"/>
    <n v="57908791"/>
    <x v="0"/>
  </r>
  <r>
    <x v="33"/>
    <s v="Common"/>
    <s v="1080 Accum Depr"/>
    <d v="2021-06-01T00:00:00"/>
    <d v="2026-12-01T00:00:00"/>
    <n v="5966.29"/>
    <n v="57908791"/>
    <x v="0"/>
  </r>
  <r>
    <x v="34"/>
    <s v="Common"/>
    <s v="1080 Accum Depr"/>
    <d v="2021-06-01T00:00:00"/>
    <d v="2026-12-01T00:00:00"/>
    <n v="5966.29"/>
    <n v="57908791"/>
    <x v="0"/>
  </r>
  <r>
    <x v="35"/>
    <s v="Common"/>
    <s v="1080 Accum Depr"/>
    <d v="2021-06-01T00:00:00"/>
    <d v="2026-12-01T00:00:00"/>
    <n v="5966.29"/>
    <n v="57908791"/>
    <x v="0"/>
  </r>
  <r>
    <x v="36"/>
    <s v="Common"/>
    <s v="1080 Accum Depr"/>
    <d v="2021-06-01T00:00:00"/>
    <d v="2026-12-01T00:00:00"/>
    <n v="5966.29"/>
    <n v="57908791"/>
    <x v="0"/>
  </r>
  <r>
    <x v="37"/>
    <s v="Common"/>
    <s v="1080 Accum Depr"/>
    <d v="2021-06-01T00:00:00"/>
    <d v="2026-12-01T00:00:00"/>
    <n v="5966.29"/>
    <n v="57908791"/>
    <x v="0"/>
  </r>
  <r>
    <x v="38"/>
    <s v="Common"/>
    <s v="1080 Accum Depr"/>
    <d v="2021-06-01T00:00:00"/>
    <d v="2026-12-01T00:00:00"/>
    <n v="5966.29"/>
    <n v="57908791"/>
    <x v="0"/>
  </r>
  <r>
    <x v="39"/>
    <s v="Common"/>
    <s v="1080 Accum Depr"/>
    <d v="2021-06-01T00:00:00"/>
    <d v="2026-12-01T00:00:00"/>
    <n v="5966.29"/>
    <n v="57908791"/>
    <x v="0"/>
  </r>
  <r>
    <x v="40"/>
    <s v="Common"/>
    <s v="1080 Accum Depr"/>
    <d v="2021-06-01T00:00:00"/>
    <d v="2026-12-01T00:00:00"/>
    <n v="5966.29"/>
    <n v="57908791"/>
    <x v="0"/>
  </r>
  <r>
    <x v="41"/>
    <s v="Common"/>
    <s v="1080 Accum Depr"/>
    <d v="2021-06-01T00:00:00"/>
    <d v="2026-12-01T00:00:00"/>
    <n v="5966.29"/>
    <n v="57908791"/>
    <x v="0"/>
  </r>
  <r>
    <x v="42"/>
    <s v="Common"/>
    <s v="1080 Accum Depr"/>
    <d v="2021-06-01T00:00:00"/>
    <d v="2026-12-01T00:00:00"/>
    <n v="5966.29"/>
    <n v="57908791"/>
    <x v="0"/>
  </r>
  <r>
    <x v="43"/>
    <s v="Common"/>
    <s v="1080 Accum Depr"/>
    <d v="2021-06-01T00:00:00"/>
    <d v="2026-12-01T00:00:00"/>
    <n v="5966.29"/>
    <n v="57908791"/>
    <x v="0"/>
  </r>
  <r>
    <x v="44"/>
    <s v="Common"/>
    <s v="1080 Accum Depr"/>
    <d v="2021-06-01T00:00:00"/>
    <d v="2026-12-01T00:00:00"/>
    <n v="5966.29"/>
    <n v="57908791"/>
    <x v="0"/>
  </r>
  <r>
    <x v="45"/>
    <s v="Common"/>
    <s v="1080 Accum Depr"/>
    <d v="2021-06-01T00:00:00"/>
    <d v="2026-12-01T00:00:00"/>
    <n v="5966.29"/>
    <n v="57908791"/>
    <x v="0"/>
  </r>
  <r>
    <x v="46"/>
    <s v="Common"/>
    <s v="1080 Accum Depr"/>
    <d v="2021-06-01T00:00:00"/>
    <d v="2026-12-01T00:00:00"/>
    <n v="5966.29"/>
    <n v="57908791"/>
    <x v="0"/>
  </r>
  <r>
    <x v="47"/>
    <s v="Common"/>
    <s v="1080 Accum Depr"/>
    <d v="2021-06-01T00:00:00"/>
    <d v="2026-12-01T00:00:00"/>
    <n v="5966.29"/>
    <n v="57908791"/>
    <x v="0"/>
  </r>
  <r>
    <x v="48"/>
    <s v="Common"/>
    <s v="1080 Accum Depr"/>
    <d v="2021-06-01T00:00:00"/>
    <d v="2026-12-01T00:00:00"/>
    <n v="5966.29"/>
    <n v="57908791"/>
    <x v="0"/>
  </r>
  <r>
    <x v="49"/>
    <s v="Common"/>
    <s v="1080 Accum Depr"/>
    <d v="2021-06-01T00:00:00"/>
    <d v="2026-12-01T00:00:00"/>
    <n v="5966.29"/>
    <n v="57908791"/>
    <x v="0"/>
  </r>
  <r>
    <x v="50"/>
    <s v="Common"/>
    <s v="1080 Accum Depr"/>
    <d v="2021-06-01T00:00:00"/>
    <d v="2026-12-01T00:00:00"/>
    <n v="5966.29"/>
    <n v="57908791"/>
    <x v="0"/>
  </r>
  <r>
    <x v="51"/>
    <s v="Common"/>
    <s v="1080 Accum Depr"/>
    <d v="2021-06-01T00:00:00"/>
    <d v="2026-12-01T00:00:00"/>
    <n v="5966.29"/>
    <n v="57908791"/>
    <x v="0"/>
  </r>
  <r>
    <x v="52"/>
    <s v="Common"/>
    <s v="1080 Accum Depr"/>
    <d v="2021-06-01T00:00:00"/>
    <d v="2026-12-01T00:00:00"/>
    <n v="5966.29"/>
    <n v="57908791"/>
    <x v="0"/>
  </r>
  <r>
    <x v="53"/>
    <s v="Common"/>
    <s v="1080 Accum Depr"/>
    <d v="2021-06-01T00:00:00"/>
    <d v="2026-12-01T00:00:00"/>
    <n v="5966.29"/>
    <n v="57908791"/>
    <x v="0"/>
  </r>
  <r>
    <x v="54"/>
    <s v="Common"/>
    <s v="1080 Accum Depr"/>
    <d v="2021-06-01T00:00:00"/>
    <d v="2026-12-01T00:00:00"/>
    <n v="5966.29"/>
    <n v="57908791"/>
    <x v="0"/>
  </r>
  <r>
    <x v="55"/>
    <s v="Common"/>
    <s v="1080 Accum Depr"/>
    <d v="2021-06-01T00:00:00"/>
    <d v="2026-12-01T00:00:00"/>
    <n v="5966.29"/>
    <n v="57908791"/>
    <x v="0"/>
  </r>
  <r>
    <x v="56"/>
    <s v="Common"/>
    <s v="1080 Accum Depr"/>
    <d v="2021-06-01T00:00:00"/>
    <d v="2026-12-01T00:00:00"/>
    <n v="5966.29"/>
    <n v="57908791"/>
    <x v="0"/>
  </r>
  <r>
    <x v="57"/>
    <s v="Common"/>
    <s v="1080 Accum Depr"/>
    <d v="2021-06-01T00:00:00"/>
    <d v="2026-12-01T00:00:00"/>
    <n v="5966.29"/>
    <n v="57908791"/>
    <x v="0"/>
  </r>
  <r>
    <x v="58"/>
    <s v="Common"/>
    <s v="1080 Accum Depr"/>
    <d v="2021-06-01T00:00:00"/>
    <d v="2026-12-01T00:00:00"/>
    <n v="5966.29"/>
    <n v="57908791"/>
    <x v="0"/>
  </r>
  <r>
    <x v="59"/>
    <s v="Common"/>
    <s v="1080 Accum Depr"/>
    <d v="2021-06-01T00:00:00"/>
    <d v="2026-12-01T00:00:00"/>
    <n v="5966.29"/>
    <n v="57908791"/>
    <x v="0"/>
  </r>
  <r>
    <x v="60"/>
    <s v="Common"/>
    <s v="1080 Accum Depr"/>
    <d v="2021-06-01T00:00:00"/>
    <d v="2026-12-01T00:00:00"/>
    <n v="5966.29"/>
    <n v="57908791"/>
    <x v="0"/>
  </r>
  <r>
    <x v="61"/>
    <s v="Common"/>
    <s v="1080 Accum Depr"/>
    <d v="2021-06-01T00:00:00"/>
    <d v="2026-12-01T00:00:00"/>
    <n v="5966.29"/>
    <n v="57908791"/>
    <x v="0"/>
  </r>
  <r>
    <x v="62"/>
    <s v="Common"/>
    <s v="1080 Accum Depr"/>
    <d v="2021-06-01T00:00:00"/>
    <d v="2026-12-01T00:00:00"/>
    <n v="5966.29"/>
    <n v="57908791"/>
    <x v="0"/>
  </r>
  <r>
    <x v="63"/>
    <s v="Common"/>
    <s v="1080 Accum Depr"/>
    <d v="2021-06-01T00:00:00"/>
    <d v="2026-12-01T00:00:00"/>
    <n v="5966.29"/>
    <n v="57908791"/>
    <x v="0"/>
  </r>
  <r>
    <x v="64"/>
    <s v="Common"/>
    <s v="1080 Accum Depr"/>
    <d v="2021-06-01T00:00:00"/>
    <d v="2026-12-01T00:00:00"/>
    <n v="5966.29"/>
    <n v="57908791"/>
    <x v="0"/>
  </r>
  <r>
    <x v="65"/>
    <s v="Common"/>
    <s v="1080 Accum Depr"/>
    <d v="2021-06-01T00:00:00"/>
    <d v="2026-12-01T00:00:00"/>
    <n v="5966.29"/>
    <n v="57908791"/>
    <x v="0"/>
  </r>
  <r>
    <x v="66"/>
    <s v="Common"/>
    <s v="1080 Accum Depr"/>
    <d v="2021-06-01T00:00:00"/>
    <d v="2026-12-01T00:00:00"/>
    <n v="5966.29"/>
    <n v="57908791"/>
    <x v="0"/>
  </r>
  <r>
    <x v="0"/>
    <s v="Common"/>
    <s v="1080 Accum Depr"/>
    <d v="2021-06-01T00:00:00"/>
    <d v="2026-12-01T00:00:00"/>
    <n v="5468634.0999999996"/>
    <n v="57908791"/>
    <x v="1"/>
  </r>
  <r>
    <x v="1"/>
    <s v="Common"/>
    <s v="1080 Accum Depr"/>
    <d v="2021-06-01T00:00:00"/>
    <d v="2026-12-01T00:00:00"/>
    <n v="5468634.0999999996"/>
    <n v="57908791"/>
    <x v="1"/>
  </r>
  <r>
    <x v="2"/>
    <s v="Common"/>
    <s v="1080 Accum Depr"/>
    <d v="2021-06-01T00:00:00"/>
    <d v="2026-12-01T00:00:00"/>
    <n v="5468634.0999999996"/>
    <n v="57908791"/>
    <x v="1"/>
  </r>
  <r>
    <x v="3"/>
    <s v="Common"/>
    <s v="1080 Accum Depr"/>
    <d v="2021-06-01T00:00:00"/>
    <d v="2026-12-01T00:00:00"/>
    <n v="5468634.0999999996"/>
    <n v="57908791"/>
    <x v="1"/>
  </r>
  <r>
    <x v="4"/>
    <s v="Common"/>
    <s v="1080 Accum Depr"/>
    <d v="2021-06-01T00:00:00"/>
    <d v="2026-12-01T00:00:00"/>
    <n v="5468634.0999999996"/>
    <n v="57908791"/>
    <x v="1"/>
  </r>
  <r>
    <x v="5"/>
    <s v="Common"/>
    <s v="1080 Accum Depr"/>
    <d v="2021-06-01T00:00:00"/>
    <d v="2026-12-01T00:00:00"/>
    <n v="5468634.0999999996"/>
    <n v="57908791"/>
    <x v="1"/>
  </r>
  <r>
    <x v="6"/>
    <s v="Common"/>
    <s v="1080 Accum Depr"/>
    <d v="2021-06-01T00:00:00"/>
    <d v="2026-12-01T00:00:00"/>
    <n v="5468634.0999999996"/>
    <n v="57908791"/>
    <x v="1"/>
  </r>
  <r>
    <x v="7"/>
    <s v="Common"/>
    <s v="1080 Accum Depr"/>
    <d v="2021-06-01T00:00:00"/>
    <d v="2026-12-01T00:00:00"/>
    <n v="5468634.0999999996"/>
    <n v="57908791"/>
    <x v="1"/>
  </r>
  <r>
    <x v="8"/>
    <s v="Common"/>
    <s v="1080 Accum Depr"/>
    <d v="2021-06-01T00:00:00"/>
    <d v="2026-12-01T00:00:00"/>
    <n v="5468634.0999999996"/>
    <n v="57908791"/>
    <x v="1"/>
  </r>
  <r>
    <x v="9"/>
    <s v="Common"/>
    <s v="1080 Accum Depr"/>
    <d v="2021-06-01T00:00:00"/>
    <d v="2026-12-01T00:00:00"/>
    <n v="5468634.0999999996"/>
    <n v="57908791"/>
    <x v="1"/>
  </r>
  <r>
    <x v="10"/>
    <s v="Common"/>
    <s v="1080 Accum Depr"/>
    <d v="2021-06-01T00:00:00"/>
    <d v="2026-12-01T00:00:00"/>
    <n v="5468634.0999999996"/>
    <n v="57908791"/>
    <x v="1"/>
  </r>
  <r>
    <x v="11"/>
    <s v="Common"/>
    <s v="1080 Accum Depr"/>
    <d v="2021-06-01T00:00:00"/>
    <d v="2026-12-01T00:00:00"/>
    <n v="5468634.0999999996"/>
    <n v="57908791"/>
    <x v="1"/>
  </r>
  <r>
    <x v="12"/>
    <s v="Common"/>
    <s v="1080 Accum Depr"/>
    <d v="2021-06-01T00:00:00"/>
    <d v="2026-12-01T00:00:00"/>
    <n v="5468634.0999999996"/>
    <n v="57908791"/>
    <x v="1"/>
  </r>
  <r>
    <x v="13"/>
    <s v="Common"/>
    <s v="1080 Accum Depr"/>
    <d v="2021-06-01T00:00:00"/>
    <d v="2026-12-01T00:00:00"/>
    <n v="5468634.0999999996"/>
    <n v="57908791"/>
    <x v="1"/>
  </r>
  <r>
    <x v="14"/>
    <s v="Common"/>
    <s v="1080 Accum Depr"/>
    <d v="2021-06-01T00:00:00"/>
    <d v="2026-12-01T00:00:00"/>
    <n v="5468634.0999999996"/>
    <n v="57908791"/>
    <x v="1"/>
  </r>
  <r>
    <x v="15"/>
    <s v="Common"/>
    <s v="1080 Accum Depr"/>
    <d v="2021-06-01T00:00:00"/>
    <d v="2026-12-01T00:00:00"/>
    <n v="5468634.0999999996"/>
    <n v="57908791"/>
    <x v="1"/>
  </r>
  <r>
    <x v="16"/>
    <s v="Common"/>
    <s v="1080 Accum Depr"/>
    <d v="2021-06-01T00:00:00"/>
    <d v="2026-12-01T00:00:00"/>
    <n v="5468634.0999999996"/>
    <n v="57908791"/>
    <x v="1"/>
  </r>
  <r>
    <x v="17"/>
    <s v="Common"/>
    <s v="1080 Accum Depr"/>
    <d v="2021-06-01T00:00:00"/>
    <d v="2026-12-01T00:00:00"/>
    <n v="5468634.0999999996"/>
    <n v="57908791"/>
    <x v="1"/>
  </r>
  <r>
    <x v="18"/>
    <s v="Common"/>
    <s v="1080 Accum Depr"/>
    <d v="2021-06-01T00:00:00"/>
    <d v="2026-12-01T00:00:00"/>
    <n v="5468634.0999999996"/>
    <n v="57908791"/>
    <x v="1"/>
  </r>
  <r>
    <x v="19"/>
    <s v="Common"/>
    <s v="1080 Accum Depr"/>
    <d v="2021-06-01T00:00:00"/>
    <d v="2026-12-01T00:00:00"/>
    <n v="5468634.0999999996"/>
    <n v="57908791"/>
    <x v="1"/>
  </r>
  <r>
    <x v="20"/>
    <s v="Common"/>
    <s v="1080 Accum Depr"/>
    <d v="2021-06-01T00:00:00"/>
    <d v="2026-12-01T00:00:00"/>
    <n v="5468634.0999999996"/>
    <n v="57908791"/>
    <x v="1"/>
  </r>
  <r>
    <x v="21"/>
    <s v="Common"/>
    <s v="1080 Accum Depr"/>
    <d v="2021-06-01T00:00:00"/>
    <d v="2026-12-01T00:00:00"/>
    <n v="5468634.0999999996"/>
    <n v="57908791"/>
    <x v="1"/>
  </r>
  <r>
    <x v="22"/>
    <s v="Common"/>
    <s v="1080 Accum Depr"/>
    <d v="2021-06-01T00:00:00"/>
    <d v="2026-12-01T00:00:00"/>
    <n v="5468634.0999999996"/>
    <n v="57908791"/>
    <x v="1"/>
  </r>
  <r>
    <x v="23"/>
    <s v="Common"/>
    <s v="1080 Accum Depr"/>
    <d v="2021-06-01T00:00:00"/>
    <d v="2026-12-01T00:00:00"/>
    <n v="5468634.0999999996"/>
    <n v="57908791"/>
    <x v="1"/>
  </r>
  <r>
    <x v="24"/>
    <s v="Common"/>
    <s v="1080 Accum Depr"/>
    <d v="2021-06-01T00:00:00"/>
    <d v="2026-12-01T00:00:00"/>
    <n v="5468634.0999999996"/>
    <n v="57908791"/>
    <x v="1"/>
  </r>
  <r>
    <x v="25"/>
    <s v="Common"/>
    <s v="1080 Accum Depr"/>
    <d v="2021-06-01T00:00:00"/>
    <d v="2026-12-01T00:00:00"/>
    <n v="5468634.0999999996"/>
    <n v="57908791"/>
    <x v="1"/>
  </r>
  <r>
    <x v="26"/>
    <s v="Common"/>
    <s v="1080 Accum Depr"/>
    <d v="2021-06-01T00:00:00"/>
    <d v="2026-12-01T00:00:00"/>
    <n v="5468634.0999999996"/>
    <n v="57908791"/>
    <x v="1"/>
  </r>
  <r>
    <x v="27"/>
    <s v="Common"/>
    <s v="1080 Accum Depr"/>
    <d v="2021-06-01T00:00:00"/>
    <d v="2026-12-01T00:00:00"/>
    <n v="5468634.0999999996"/>
    <n v="57908791"/>
    <x v="1"/>
  </r>
  <r>
    <x v="28"/>
    <s v="Common"/>
    <s v="1080 Accum Depr"/>
    <d v="2021-06-01T00:00:00"/>
    <d v="2026-12-01T00:00:00"/>
    <n v="5468634.0999999996"/>
    <n v="57908791"/>
    <x v="1"/>
  </r>
  <r>
    <x v="29"/>
    <s v="Common"/>
    <s v="1080 Accum Depr"/>
    <d v="2021-06-01T00:00:00"/>
    <d v="2026-12-01T00:00:00"/>
    <n v="5468634.0999999996"/>
    <n v="57908791"/>
    <x v="1"/>
  </r>
  <r>
    <x v="30"/>
    <s v="Common"/>
    <s v="1080 Accum Depr"/>
    <d v="2021-06-01T00:00:00"/>
    <d v="2026-12-01T00:00:00"/>
    <n v="5468634.0999999996"/>
    <n v="57908791"/>
    <x v="1"/>
  </r>
  <r>
    <x v="31"/>
    <s v="Common"/>
    <s v="1080 Accum Depr"/>
    <d v="2021-06-01T00:00:00"/>
    <d v="2026-12-01T00:00:00"/>
    <n v="5468634.0999999996"/>
    <n v="57908791"/>
    <x v="1"/>
  </r>
  <r>
    <x v="32"/>
    <s v="Common"/>
    <s v="1080 Accum Depr"/>
    <d v="2021-06-01T00:00:00"/>
    <d v="2026-12-01T00:00:00"/>
    <n v="5468634.0999999996"/>
    <n v="57908791"/>
    <x v="1"/>
  </r>
  <r>
    <x v="33"/>
    <s v="Common"/>
    <s v="1080 Accum Depr"/>
    <d v="2021-06-01T00:00:00"/>
    <d v="2026-12-01T00:00:00"/>
    <n v="5468634.0999999996"/>
    <n v="57908791"/>
    <x v="1"/>
  </r>
  <r>
    <x v="34"/>
    <s v="Common"/>
    <s v="1080 Accum Depr"/>
    <d v="2021-06-01T00:00:00"/>
    <d v="2026-12-01T00:00:00"/>
    <n v="5468634.0999999996"/>
    <n v="57908791"/>
    <x v="1"/>
  </r>
  <r>
    <x v="35"/>
    <s v="Common"/>
    <s v="1080 Accum Depr"/>
    <d v="2021-06-01T00:00:00"/>
    <d v="2026-12-01T00:00:00"/>
    <n v="5468634.0999999996"/>
    <n v="57908791"/>
    <x v="1"/>
  </r>
  <r>
    <x v="36"/>
    <s v="Common"/>
    <s v="1080 Accum Depr"/>
    <d v="2021-06-01T00:00:00"/>
    <d v="2026-12-01T00:00:00"/>
    <n v="5468634.0999999996"/>
    <n v="57908791"/>
    <x v="1"/>
  </r>
  <r>
    <x v="37"/>
    <s v="Common"/>
    <s v="1080 Accum Depr"/>
    <d v="2021-06-01T00:00:00"/>
    <d v="2026-12-01T00:00:00"/>
    <n v="5468634.0999999996"/>
    <n v="57908791"/>
    <x v="1"/>
  </r>
  <r>
    <x v="38"/>
    <s v="Common"/>
    <s v="1080 Accum Depr"/>
    <d v="2021-06-01T00:00:00"/>
    <d v="2026-12-01T00:00:00"/>
    <n v="5468634.0999999996"/>
    <n v="57908791"/>
    <x v="1"/>
  </r>
  <r>
    <x v="39"/>
    <s v="Common"/>
    <s v="1080 Accum Depr"/>
    <d v="2021-06-01T00:00:00"/>
    <d v="2026-12-01T00:00:00"/>
    <n v="5468634.0999999996"/>
    <n v="57908791"/>
    <x v="1"/>
  </r>
  <r>
    <x v="40"/>
    <s v="Common"/>
    <s v="1080 Accum Depr"/>
    <d v="2021-06-01T00:00:00"/>
    <d v="2026-12-01T00:00:00"/>
    <n v="5468634.0999999996"/>
    <n v="57908791"/>
    <x v="1"/>
  </r>
  <r>
    <x v="41"/>
    <s v="Common"/>
    <s v="1080 Accum Depr"/>
    <d v="2021-06-01T00:00:00"/>
    <d v="2026-12-01T00:00:00"/>
    <n v="5468634.0999999996"/>
    <n v="57908791"/>
    <x v="1"/>
  </r>
  <r>
    <x v="42"/>
    <s v="Common"/>
    <s v="1080 Accum Depr"/>
    <d v="2021-06-01T00:00:00"/>
    <d v="2026-12-01T00:00:00"/>
    <n v="5468634.0999999996"/>
    <n v="57908791"/>
    <x v="1"/>
  </r>
  <r>
    <x v="43"/>
    <s v="Common"/>
    <s v="1080 Accum Depr"/>
    <d v="2021-06-01T00:00:00"/>
    <d v="2026-12-01T00:00:00"/>
    <n v="5468634.0999999996"/>
    <n v="57908791"/>
    <x v="1"/>
  </r>
  <r>
    <x v="44"/>
    <s v="Common"/>
    <s v="1080 Accum Depr"/>
    <d v="2021-06-01T00:00:00"/>
    <d v="2026-12-01T00:00:00"/>
    <n v="5468634.0999999996"/>
    <n v="57908791"/>
    <x v="1"/>
  </r>
  <r>
    <x v="45"/>
    <s v="Common"/>
    <s v="1080 Accum Depr"/>
    <d v="2021-06-01T00:00:00"/>
    <d v="2026-12-01T00:00:00"/>
    <n v="5468634.0999999996"/>
    <n v="57908791"/>
    <x v="1"/>
  </r>
  <r>
    <x v="46"/>
    <s v="Common"/>
    <s v="1080 Accum Depr"/>
    <d v="2021-06-01T00:00:00"/>
    <d v="2026-12-01T00:00:00"/>
    <n v="5468634.0999999996"/>
    <n v="57908791"/>
    <x v="1"/>
  </r>
  <r>
    <x v="47"/>
    <s v="Common"/>
    <s v="1080 Accum Depr"/>
    <d v="2021-06-01T00:00:00"/>
    <d v="2026-12-01T00:00:00"/>
    <n v="5468634.0999999996"/>
    <n v="57908791"/>
    <x v="1"/>
  </r>
  <r>
    <x v="48"/>
    <s v="Common"/>
    <s v="1080 Accum Depr"/>
    <d v="2021-06-01T00:00:00"/>
    <d v="2026-12-01T00:00:00"/>
    <n v="5468634.0999999996"/>
    <n v="57908791"/>
    <x v="1"/>
  </r>
  <r>
    <x v="49"/>
    <s v="Common"/>
    <s v="1080 Accum Depr"/>
    <d v="2021-06-01T00:00:00"/>
    <d v="2026-12-01T00:00:00"/>
    <n v="5468634.0999999996"/>
    <n v="57908791"/>
    <x v="1"/>
  </r>
  <r>
    <x v="50"/>
    <s v="Common"/>
    <s v="1080 Accum Depr"/>
    <d v="2021-06-01T00:00:00"/>
    <d v="2026-12-01T00:00:00"/>
    <n v="5468634.0999999996"/>
    <n v="57908791"/>
    <x v="1"/>
  </r>
  <r>
    <x v="51"/>
    <s v="Common"/>
    <s v="1080 Accum Depr"/>
    <d v="2021-06-01T00:00:00"/>
    <d v="2026-12-01T00:00:00"/>
    <n v="5468634.0999999996"/>
    <n v="57908791"/>
    <x v="1"/>
  </r>
  <r>
    <x v="52"/>
    <s v="Common"/>
    <s v="1080 Accum Depr"/>
    <d v="2021-06-01T00:00:00"/>
    <d v="2026-12-01T00:00:00"/>
    <n v="5468634.0999999996"/>
    <n v="57908791"/>
    <x v="1"/>
  </r>
  <r>
    <x v="53"/>
    <s v="Common"/>
    <s v="1080 Accum Depr"/>
    <d v="2021-06-01T00:00:00"/>
    <d v="2026-12-01T00:00:00"/>
    <n v="5468634.0999999996"/>
    <n v="57908791"/>
    <x v="1"/>
  </r>
  <r>
    <x v="54"/>
    <s v="Common"/>
    <s v="1080 Accum Depr"/>
    <d v="2021-06-01T00:00:00"/>
    <d v="2026-12-01T00:00:00"/>
    <n v="5468634.0999999996"/>
    <n v="57908791"/>
    <x v="1"/>
  </r>
  <r>
    <x v="55"/>
    <s v="Common"/>
    <s v="1080 Accum Depr"/>
    <d v="2021-06-01T00:00:00"/>
    <d v="2026-12-01T00:00:00"/>
    <n v="5468634.0999999996"/>
    <n v="57908791"/>
    <x v="1"/>
  </r>
  <r>
    <x v="56"/>
    <s v="Common"/>
    <s v="1080 Accum Depr"/>
    <d v="2021-06-01T00:00:00"/>
    <d v="2026-12-01T00:00:00"/>
    <n v="5468634.0999999996"/>
    <n v="57908791"/>
    <x v="1"/>
  </r>
  <r>
    <x v="57"/>
    <s v="Common"/>
    <s v="1080 Accum Depr"/>
    <d v="2021-06-01T00:00:00"/>
    <d v="2026-12-01T00:00:00"/>
    <n v="5468634.0999999996"/>
    <n v="57908791"/>
    <x v="1"/>
  </r>
  <r>
    <x v="58"/>
    <s v="Common"/>
    <s v="1080 Accum Depr"/>
    <d v="2021-06-01T00:00:00"/>
    <d v="2026-12-01T00:00:00"/>
    <n v="5468634.0999999996"/>
    <n v="57908791"/>
    <x v="1"/>
  </r>
  <r>
    <x v="59"/>
    <s v="Common"/>
    <s v="1080 Accum Depr"/>
    <d v="2021-06-01T00:00:00"/>
    <d v="2026-12-01T00:00:00"/>
    <n v="5468634.0999999996"/>
    <n v="57908791"/>
    <x v="1"/>
  </r>
  <r>
    <x v="60"/>
    <s v="Common"/>
    <s v="1080 Accum Depr"/>
    <d v="2021-06-01T00:00:00"/>
    <d v="2026-12-01T00:00:00"/>
    <n v="5468634.0999999996"/>
    <n v="57908791"/>
    <x v="1"/>
  </r>
  <r>
    <x v="61"/>
    <s v="Common"/>
    <s v="1080 Accum Depr"/>
    <d v="2021-06-01T00:00:00"/>
    <d v="2026-12-01T00:00:00"/>
    <n v="5468634.0999999996"/>
    <n v="57908791"/>
    <x v="1"/>
  </r>
  <r>
    <x v="62"/>
    <s v="Common"/>
    <s v="1080 Accum Depr"/>
    <d v="2021-06-01T00:00:00"/>
    <d v="2026-12-01T00:00:00"/>
    <n v="5468634.0999999996"/>
    <n v="57908791"/>
    <x v="1"/>
  </r>
  <r>
    <x v="63"/>
    <s v="Common"/>
    <s v="1080 Accum Depr"/>
    <d v="2021-06-01T00:00:00"/>
    <d v="2026-12-01T00:00:00"/>
    <n v="5468634.0999999996"/>
    <n v="57908791"/>
    <x v="1"/>
  </r>
  <r>
    <x v="64"/>
    <s v="Common"/>
    <s v="1080 Accum Depr"/>
    <d v="2021-06-01T00:00:00"/>
    <d v="2026-12-01T00:00:00"/>
    <n v="5468634.0999999996"/>
    <n v="57908791"/>
    <x v="1"/>
  </r>
  <r>
    <x v="65"/>
    <s v="Common"/>
    <s v="1080 Accum Depr"/>
    <d v="2021-06-01T00:00:00"/>
    <d v="2026-12-01T00:00:00"/>
    <n v="5468634.0999999996"/>
    <n v="57908791"/>
    <x v="1"/>
  </r>
  <r>
    <x v="66"/>
    <s v="Common"/>
    <s v="1080 Accum Depr"/>
    <d v="2021-06-01T00:00:00"/>
    <d v="2026-12-01T00:00:00"/>
    <n v="5468634.0999999996"/>
    <n v="57908791"/>
    <x v="1"/>
  </r>
  <r>
    <x v="0"/>
    <s v="Common"/>
    <s v="1080 Accum Depr"/>
    <d v="2021-06-01T00:00:00"/>
    <d v="2026-12-01T00:00:00"/>
    <n v="8781600.6999999993"/>
    <n v="57908791"/>
    <x v="2"/>
  </r>
  <r>
    <x v="1"/>
    <s v="Common"/>
    <s v="1080 Accum Depr"/>
    <d v="2021-06-01T00:00:00"/>
    <d v="2026-12-01T00:00:00"/>
    <n v="8830966.7799999993"/>
    <n v="57908791"/>
    <x v="2"/>
  </r>
  <r>
    <x v="2"/>
    <s v="Common"/>
    <s v="1080 Accum Depr"/>
    <d v="2021-06-01T00:00:00"/>
    <d v="2026-12-01T00:00:00"/>
    <n v="8895063.7799999993"/>
    <n v="57908791"/>
    <x v="2"/>
  </r>
  <r>
    <x v="3"/>
    <s v="Common"/>
    <s v="1080 Accum Depr"/>
    <d v="2021-06-01T00:00:00"/>
    <d v="2026-12-01T00:00:00"/>
    <n v="8958660.7799999993"/>
    <n v="57908791"/>
    <x v="2"/>
  </r>
  <r>
    <x v="4"/>
    <s v="Common"/>
    <s v="1080 Accum Depr"/>
    <d v="2021-06-01T00:00:00"/>
    <d v="2026-12-01T00:00:00"/>
    <n v="9022257.7799999993"/>
    <n v="57908791"/>
    <x v="2"/>
  </r>
  <r>
    <x v="5"/>
    <s v="Common"/>
    <s v="1080 Accum Depr"/>
    <d v="2021-06-01T00:00:00"/>
    <d v="2026-12-01T00:00:00"/>
    <n v="9088952.7799999993"/>
    <n v="57908791"/>
    <x v="2"/>
  </r>
  <r>
    <x v="6"/>
    <s v="Common"/>
    <s v="1080 Accum Depr"/>
    <d v="2021-06-01T00:00:00"/>
    <d v="2026-12-01T00:00:00"/>
    <n v="9559441.5800000001"/>
    <n v="57908791"/>
    <x v="2"/>
  </r>
  <r>
    <x v="7"/>
    <s v="Common"/>
    <s v="1080 Accum Depr"/>
    <d v="2021-06-01T00:00:00"/>
    <d v="2026-12-01T00:00:00"/>
    <n v="9720969.5800000001"/>
    <n v="57908791"/>
    <x v="2"/>
  </r>
  <r>
    <x v="8"/>
    <s v="Common"/>
    <s v="1080 Accum Depr"/>
    <d v="2021-06-01T00:00:00"/>
    <d v="2026-12-01T00:00:00"/>
    <n v="9720969.5800000001"/>
    <n v="57908791"/>
    <x v="2"/>
  </r>
  <r>
    <x v="9"/>
    <s v="Common"/>
    <s v="1080 Accum Depr"/>
    <d v="2021-06-01T00:00:00"/>
    <d v="2026-12-01T00:00:00"/>
    <n v="9770969.5800000001"/>
    <n v="57908791"/>
    <x v="2"/>
  </r>
  <r>
    <x v="10"/>
    <s v="Common"/>
    <s v="1080 Accum Depr"/>
    <d v="2021-06-01T00:00:00"/>
    <d v="2026-12-01T00:00:00"/>
    <n v="9770969.5800000001"/>
    <n v="57908791"/>
    <x v="2"/>
  </r>
  <r>
    <x v="11"/>
    <s v="Common"/>
    <s v="1080 Accum Depr"/>
    <d v="2021-06-01T00:00:00"/>
    <d v="2026-12-01T00:00:00"/>
    <n v="9770969.5800000001"/>
    <n v="57908791"/>
    <x v="2"/>
  </r>
  <r>
    <x v="12"/>
    <s v="Common"/>
    <s v="1080 Accum Depr"/>
    <d v="2021-06-01T00:00:00"/>
    <d v="2026-12-01T00:00:00"/>
    <n v="9981915.3100000005"/>
    <n v="57908791"/>
    <x v="2"/>
  </r>
  <r>
    <x v="13"/>
    <s v="Common"/>
    <s v="1080 Accum Depr"/>
    <d v="2021-06-01T00:00:00"/>
    <d v="2026-12-01T00:00:00"/>
    <n v="9981915.3100000005"/>
    <n v="57908791"/>
    <x v="2"/>
  </r>
  <r>
    <x v="14"/>
    <s v="Common"/>
    <s v="1080 Accum Depr"/>
    <d v="2021-06-01T00:00:00"/>
    <d v="2026-12-01T00:00:00"/>
    <n v="9981915.3100000005"/>
    <n v="57908791"/>
    <x v="2"/>
  </r>
  <r>
    <x v="15"/>
    <s v="Common"/>
    <s v="1080 Accum Depr"/>
    <d v="2021-06-01T00:00:00"/>
    <d v="2026-12-01T00:00:00"/>
    <n v="9981915.3100000005"/>
    <n v="57908791"/>
    <x v="2"/>
  </r>
  <r>
    <x v="16"/>
    <s v="Common"/>
    <s v="1080 Accum Depr"/>
    <d v="2021-06-01T00:00:00"/>
    <d v="2026-12-01T00:00:00"/>
    <n v="9981915.3100000005"/>
    <n v="57908791"/>
    <x v="2"/>
  </r>
  <r>
    <x v="17"/>
    <s v="Common"/>
    <s v="1080 Accum Depr"/>
    <d v="2021-06-01T00:00:00"/>
    <d v="2026-12-01T00:00:00"/>
    <n v="9981915.3100000005"/>
    <n v="57908791"/>
    <x v="2"/>
  </r>
  <r>
    <x v="18"/>
    <s v="Common"/>
    <s v="1080 Accum Depr"/>
    <d v="2021-06-01T00:00:00"/>
    <d v="2026-12-01T00:00:00"/>
    <n v="11847591.4"/>
    <n v="57908791"/>
    <x v="2"/>
  </r>
  <r>
    <x v="19"/>
    <s v="Common"/>
    <s v="1080 Accum Depr"/>
    <d v="2021-06-01T00:00:00"/>
    <d v="2026-12-01T00:00:00"/>
    <n v="11847591.4"/>
    <n v="57908791"/>
    <x v="2"/>
  </r>
  <r>
    <x v="20"/>
    <s v="Common"/>
    <s v="1080 Accum Depr"/>
    <d v="2021-06-01T00:00:00"/>
    <d v="2026-12-01T00:00:00"/>
    <n v="13047591.4"/>
    <n v="57908791"/>
    <x v="2"/>
  </r>
  <r>
    <x v="21"/>
    <s v="Common"/>
    <s v="1080 Accum Depr"/>
    <d v="2021-06-01T00:00:00"/>
    <d v="2026-12-01T00:00:00"/>
    <n v="13047591.4"/>
    <n v="57908791"/>
    <x v="2"/>
  </r>
  <r>
    <x v="22"/>
    <s v="Common"/>
    <s v="1080 Accum Depr"/>
    <d v="2021-06-01T00:00:00"/>
    <d v="2026-12-01T00:00:00"/>
    <n v="13047591.4"/>
    <n v="57908791"/>
    <x v="2"/>
  </r>
  <r>
    <x v="23"/>
    <s v="Common"/>
    <s v="1080 Accum Depr"/>
    <d v="2021-06-01T00:00:00"/>
    <d v="2026-12-01T00:00:00"/>
    <n v="13047591.4"/>
    <n v="57908791"/>
    <x v="2"/>
  </r>
  <r>
    <x v="24"/>
    <s v="Common"/>
    <s v="1080 Accum Depr"/>
    <d v="2021-06-01T00:00:00"/>
    <d v="2026-12-01T00:00:00"/>
    <n v="14047591.4"/>
    <n v="57908791"/>
    <x v="2"/>
  </r>
  <r>
    <x v="25"/>
    <s v="Common"/>
    <s v="1080 Accum Depr"/>
    <d v="2021-06-01T00:00:00"/>
    <d v="2026-12-01T00:00:00"/>
    <n v="14047591.4"/>
    <n v="57908791"/>
    <x v="2"/>
  </r>
  <r>
    <x v="26"/>
    <s v="Common"/>
    <s v="1080 Accum Depr"/>
    <d v="2021-06-01T00:00:00"/>
    <d v="2026-12-01T00:00:00"/>
    <n v="14047591.4"/>
    <n v="57908791"/>
    <x v="2"/>
  </r>
  <r>
    <x v="27"/>
    <s v="Common"/>
    <s v="1080 Accum Depr"/>
    <d v="2021-06-01T00:00:00"/>
    <d v="2026-12-01T00:00:00"/>
    <n v="14047591.4"/>
    <n v="57908791"/>
    <x v="2"/>
  </r>
  <r>
    <x v="28"/>
    <s v="Common"/>
    <s v="1080 Accum Depr"/>
    <d v="2021-06-01T00:00:00"/>
    <d v="2026-12-01T00:00:00"/>
    <n v="14047591.4"/>
    <n v="57908791"/>
    <x v="2"/>
  </r>
  <r>
    <x v="29"/>
    <s v="Common"/>
    <s v="1080 Accum Depr"/>
    <d v="2021-06-01T00:00:00"/>
    <d v="2026-12-01T00:00:00"/>
    <n v="14047591.4"/>
    <n v="57908791"/>
    <x v="2"/>
  </r>
  <r>
    <x v="30"/>
    <s v="Common"/>
    <s v="1080 Accum Depr"/>
    <d v="2021-06-01T00:00:00"/>
    <d v="2026-12-01T00:00:00"/>
    <n v="14632591.4"/>
    <n v="57908791"/>
    <x v="2"/>
  </r>
  <r>
    <x v="31"/>
    <s v="Common"/>
    <s v="1080 Accum Depr"/>
    <d v="2021-06-01T00:00:00"/>
    <d v="2026-12-01T00:00:00"/>
    <n v="14632591.4"/>
    <n v="57908791"/>
    <x v="2"/>
  </r>
  <r>
    <x v="32"/>
    <s v="Common"/>
    <s v="1080 Accum Depr"/>
    <d v="2021-06-01T00:00:00"/>
    <d v="2026-12-01T00:00:00"/>
    <n v="14632591.4"/>
    <n v="57908791"/>
    <x v="2"/>
  </r>
  <r>
    <x v="33"/>
    <s v="Common"/>
    <s v="1080 Accum Depr"/>
    <d v="2021-06-01T00:00:00"/>
    <d v="2026-12-01T00:00:00"/>
    <n v="14632591.4"/>
    <n v="57908791"/>
    <x v="2"/>
  </r>
  <r>
    <x v="34"/>
    <s v="Common"/>
    <s v="1080 Accum Depr"/>
    <d v="2021-06-01T00:00:00"/>
    <d v="2026-12-01T00:00:00"/>
    <n v="14632591.4"/>
    <n v="57908791"/>
    <x v="2"/>
  </r>
  <r>
    <x v="35"/>
    <s v="Common"/>
    <s v="1080 Accum Depr"/>
    <d v="2021-06-01T00:00:00"/>
    <d v="2026-12-01T00:00:00"/>
    <n v="14632591.4"/>
    <n v="57908791"/>
    <x v="2"/>
  </r>
  <r>
    <x v="36"/>
    <s v="Common"/>
    <s v="1080 Accum Depr"/>
    <d v="2021-06-01T00:00:00"/>
    <d v="2026-12-01T00:00:00"/>
    <n v="14632591.4"/>
    <n v="57908791"/>
    <x v="2"/>
  </r>
  <r>
    <x v="37"/>
    <s v="Common"/>
    <s v="1080 Accum Depr"/>
    <d v="2021-06-01T00:00:00"/>
    <d v="2026-12-01T00:00:00"/>
    <n v="14632591.4"/>
    <n v="57908791"/>
    <x v="2"/>
  </r>
  <r>
    <x v="38"/>
    <s v="Common"/>
    <s v="1080 Accum Depr"/>
    <d v="2021-06-01T00:00:00"/>
    <d v="2026-12-01T00:00:00"/>
    <n v="14632591.4"/>
    <n v="57908791"/>
    <x v="2"/>
  </r>
  <r>
    <x v="39"/>
    <s v="Common"/>
    <s v="1080 Accum Depr"/>
    <d v="2021-06-01T00:00:00"/>
    <d v="2026-12-01T00:00:00"/>
    <n v="14632591.4"/>
    <n v="57908791"/>
    <x v="2"/>
  </r>
  <r>
    <x v="40"/>
    <s v="Common"/>
    <s v="1080 Accum Depr"/>
    <d v="2021-06-01T00:00:00"/>
    <d v="2026-12-01T00:00:00"/>
    <n v="14632591.4"/>
    <n v="57908791"/>
    <x v="2"/>
  </r>
  <r>
    <x v="41"/>
    <s v="Common"/>
    <s v="1080 Accum Depr"/>
    <d v="2021-06-01T00:00:00"/>
    <d v="2026-12-01T00:00:00"/>
    <n v="14632591.4"/>
    <n v="57908791"/>
    <x v="2"/>
  </r>
  <r>
    <x v="42"/>
    <s v="Common"/>
    <s v="1080 Accum Depr"/>
    <d v="2021-06-01T00:00:00"/>
    <d v="2026-12-01T00:00:00"/>
    <n v="14632591.4"/>
    <n v="57908791"/>
    <x v="2"/>
  </r>
  <r>
    <x v="43"/>
    <s v="Common"/>
    <s v="1080 Accum Depr"/>
    <d v="2021-06-01T00:00:00"/>
    <d v="2026-12-01T00:00:00"/>
    <n v="14632591.4"/>
    <n v="57908791"/>
    <x v="2"/>
  </r>
  <r>
    <x v="44"/>
    <s v="Common"/>
    <s v="1080 Accum Depr"/>
    <d v="2021-06-01T00:00:00"/>
    <d v="2026-12-01T00:00:00"/>
    <n v="14632591.4"/>
    <n v="57908791"/>
    <x v="2"/>
  </r>
  <r>
    <x v="45"/>
    <s v="Common"/>
    <s v="1080 Accum Depr"/>
    <d v="2021-06-01T00:00:00"/>
    <d v="2026-12-01T00:00:00"/>
    <n v="14632591.4"/>
    <n v="57908791"/>
    <x v="2"/>
  </r>
  <r>
    <x v="46"/>
    <s v="Common"/>
    <s v="1080 Accum Depr"/>
    <d v="2021-06-01T00:00:00"/>
    <d v="2026-12-01T00:00:00"/>
    <n v="14632591.4"/>
    <n v="57908791"/>
    <x v="2"/>
  </r>
  <r>
    <x v="47"/>
    <s v="Common"/>
    <s v="1080 Accum Depr"/>
    <d v="2021-06-01T00:00:00"/>
    <d v="2026-12-01T00:00:00"/>
    <n v="14632591.4"/>
    <n v="57908791"/>
    <x v="2"/>
  </r>
  <r>
    <x v="48"/>
    <s v="Common"/>
    <s v="1080 Accum Depr"/>
    <d v="2021-06-01T00:00:00"/>
    <d v="2026-12-01T00:00:00"/>
    <n v="14632591.4"/>
    <n v="57908791"/>
    <x v="2"/>
  </r>
  <r>
    <x v="49"/>
    <s v="Common"/>
    <s v="1080 Accum Depr"/>
    <d v="2021-06-01T00:00:00"/>
    <d v="2026-12-01T00:00:00"/>
    <n v="14632591.4"/>
    <n v="57908791"/>
    <x v="2"/>
  </r>
  <r>
    <x v="50"/>
    <s v="Common"/>
    <s v="1080 Accum Depr"/>
    <d v="2021-06-01T00:00:00"/>
    <d v="2026-12-01T00:00:00"/>
    <n v="14632591.4"/>
    <n v="57908791"/>
    <x v="2"/>
  </r>
  <r>
    <x v="51"/>
    <s v="Common"/>
    <s v="1080 Accum Depr"/>
    <d v="2021-06-01T00:00:00"/>
    <d v="2026-12-01T00:00:00"/>
    <n v="14632591.4"/>
    <n v="57908791"/>
    <x v="2"/>
  </r>
  <r>
    <x v="52"/>
    <s v="Common"/>
    <s v="1080 Accum Depr"/>
    <d v="2021-06-01T00:00:00"/>
    <d v="2026-12-01T00:00:00"/>
    <n v="14632591.4"/>
    <n v="57908791"/>
    <x v="2"/>
  </r>
  <r>
    <x v="53"/>
    <s v="Common"/>
    <s v="1080 Accum Depr"/>
    <d v="2021-06-01T00:00:00"/>
    <d v="2026-12-01T00:00:00"/>
    <n v="14632591.4"/>
    <n v="57908791"/>
    <x v="2"/>
  </r>
  <r>
    <x v="54"/>
    <s v="Common"/>
    <s v="1080 Accum Depr"/>
    <d v="2021-06-01T00:00:00"/>
    <d v="2026-12-01T00:00:00"/>
    <n v="15714674.710000001"/>
    <n v="57908791"/>
    <x v="2"/>
  </r>
  <r>
    <x v="55"/>
    <s v="Common"/>
    <s v="1080 Accum Depr"/>
    <d v="2021-06-01T00:00:00"/>
    <d v="2026-12-01T00:00:00"/>
    <n v="15714674.710000001"/>
    <n v="57908791"/>
    <x v="2"/>
  </r>
  <r>
    <x v="56"/>
    <s v="Common"/>
    <s v="1080 Accum Depr"/>
    <d v="2021-06-01T00:00:00"/>
    <d v="2026-12-01T00:00:00"/>
    <n v="15714674.710000001"/>
    <n v="57908791"/>
    <x v="2"/>
  </r>
  <r>
    <x v="57"/>
    <s v="Common"/>
    <s v="1080 Accum Depr"/>
    <d v="2021-06-01T00:00:00"/>
    <d v="2026-12-01T00:00:00"/>
    <n v="15714674.710000001"/>
    <n v="57908791"/>
    <x v="2"/>
  </r>
  <r>
    <x v="58"/>
    <s v="Common"/>
    <s v="1080 Accum Depr"/>
    <d v="2021-06-01T00:00:00"/>
    <d v="2026-12-01T00:00:00"/>
    <n v="15714674.710000001"/>
    <n v="57908791"/>
    <x v="2"/>
  </r>
  <r>
    <x v="59"/>
    <s v="Common"/>
    <s v="1080 Accum Depr"/>
    <d v="2021-06-01T00:00:00"/>
    <d v="2026-12-01T00:00:00"/>
    <n v="15714674.710000001"/>
    <n v="57908791"/>
    <x v="2"/>
  </r>
  <r>
    <x v="60"/>
    <s v="Common"/>
    <s v="1080 Accum Depr"/>
    <d v="2021-06-01T00:00:00"/>
    <d v="2026-12-01T00:00:00"/>
    <n v="15714674.710000001"/>
    <n v="57908791"/>
    <x v="2"/>
  </r>
  <r>
    <x v="61"/>
    <s v="Common"/>
    <s v="1080 Accum Depr"/>
    <d v="2021-06-01T00:00:00"/>
    <d v="2026-12-01T00:00:00"/>
    <n v="15714674.710000001"/>
    <n v="57908791"/>
    <x v="2"/>
  </r>
  <r>
    <x v="62"/>
    <s v="Common"/>
    <s v="1080 Accum Depr"/>
    <d v="2021-06-01T00:00:00"/>
    <d v="2026-12-01T00:00:00"/>
    <n v="15714674.710000001"/>
    <n v="57908791"/>
    <x v="2"/>
  </r>
  <r>
    <x v="63"/>
    <s v="Common"/>
    <s v="1080 Accum Depr"/>
    <d v="2021-06-01T00:00:00"/>
    <d v="2026-12-01T00:00:00"/>
    <n v="15714674.710000001"/>
    <n v="57908791"/>
    <x v="2"/>
  </r>
  <r>
    <x v="64"/>
    <s v="Common"/>
    <s v="1080 Accum Depr"/>
    <d v="2021-06-01T00:00:00"/>
    <d v="2026-12-01T00:00:00"/>
    <n v="15714674.710000001"/>
    <n v="57908791"/>
    <x v="2"/>
  </r>
  <r>
    <x v="65"/>
    <s v="Common"/>
    <s v="1080 Accum Depr"/>
    <d v="2021-06-01T00:00:00"/>
    <d v="2026-12-01T00:00:00"/>
    <n v="15714674.710000001"/>
    <n v="57908791"/>
    <x v="2"/>
  </r>
  <r>
    <x v="66"/>
    <s v="Common"/>
    <s v="1080 Accum Depr"/>
    <d v="2021-06-01T00:00:00"/>
    <d v="2026-12-01T00:00:00"/>
    <n v="22583542.530000001"/>
    <n v="57908791"/>
    <x v="2"/>
  </r>
  <r>
    <x v="0"/>
    <s v="Common"/>
    <s v="1080 Accum Depr"/>
    <d v="2021-06-01T00:00:00"/>
    <d v="2026-12-01T00:00:00"/>
    <n v="0"/>
    <n v="57908791"/>
    <x v="3"/>
  </r>
  <r>
    <x v="1"/>
    <s v="Common"/>
    <s v="1080 Accum Depr"/>
    <d v="2021-06-01T00:00:00"/>
    <d v="2026-12-01T00:00:00"/>
    <n v="0"/>
    <n v="57908791"/>
    <x v="3"/>
  </r>
  <r>
    <x v="2"/>
    <s v="Common"/>
    <s v="1080 Accum Depr"/>
    <d v="2021-06-01T00:00:00"/>
    <d v="2026-12-01T00:00:00"/>
    <n v="0"/>
    <n v="57908791"/>
    <x v="3"/>
  </r>
  <r>
    <x v="3"/>
    <s v="Common"/>
    <s v="1080 Accum Depr"/>
    <d v="2021-06-01T00:00:00"/>
    <d v="2026-12-01T00:00:00"/>
    <n v="0"/>
    <n v="57908791"/>
    <x v="3"/>
  </r>
  <r>
    <x v="4"/>
    <s v="Common"/>
    <s v="1080 Accum Depr"/>
    <d v="2021-06-01T00:00:00"/>
    <d v="2026-12-01T00:00:00"/>
    <n v="0"/>
    <n v="57908791"/>
    <x v="3"/>
  </r>
  <r>
    <x v="5"/>
    <s v="Common"/>
    <s v="1080 Accum Depr"/>
    <d v="2021-06-01T00:00:00"/>
    <d v="2026-12-01T00:00:00"/>
    <n v="0"/>
    <n v="57908791"/>
    <x v="3"/>
  </r>
  <r>
    <x v="6"/>
    <s v="Common"/>
    <s v="1080 Accum Depr"/>
    <d v="2021-06-01T00:00:00"/>
    <d v="2026-12-01T00:00:00"/>
    <n v="0"/>
    <n v="57908791"/>
    <x v="3"/>
  </r>
  <r>
    <x v="7"/>
    <s v="Common"/>
    <s v="1080 Accum Depr"/>
    <d v="2021-06-01T00:00:00"/>
    <d v="2026-12-01T00:00:00"/>
    <n v="0"/>
    <n v="57908791"/>
    <x v="3"/>
  </r>
  <r>
    <x v="8"/>
    <s v="Common"/>
    <s v="1080 Accum Depr"/>
    <d v="2021-06-01T00:00:00"/>
    <d v="2026-12-01T00:00:00"/>
    <n v="0"/>
    <n v="57908791"/>
    <x v="3"/>
  </r>
  <r>
    <x v="9"/>
    <s v="Common"/>
    <s v="1080 Accum Depr"/>
    <d v="2021-06-01T00:00:00"/>
    <d v="2026-12-01T00:00:00"/>
    <n v="0"/>
    <n v="57908791"/>
    <x v="3"/>
  </r>
  <r>
    <x v="10"/>
    <s v="Common"/>
    <s v="1080 Accum Depr"/>
    <d v="2021-06-01T00:00:00"/>
    <d v="2026-12-01T00:00:00"/>
    <n v="0"/>
    <n v="57908791"/>
    <x v="3"/>
  </r>
  <r>
    <x v="11"/>
    <s v="Common"/>
    <s v="1080 Accum Depr"/>
    <d v="2021-06-01T00:00:00"/>
    <d v="2026-12-01T00:00:00"/>
    <n v="0"/>
    <n v="57908791"/>
    <x v="3"/>
  </r>
  <r>
    <x v="12"/>
    <s v="Common"/>
    <s v="1080 Accum Depr"/>
    <d v="2021-06-01T00:00:00"/>
    <d v="2026-12-01T00:00:00"/>
    <n v="0"/>
    <n v="57908791"/>
    <x v="3"/>
  </r>
  <r>
    <x v="13"/>
    <s v="Common"/>
    <s v="1080 Accum Depr"/>
    <d v="2021-06-01T00:00:00"/>
    <d v="2026-12-01T00:00:00"/>
    <n v="0"/>
    <n v="57908791"/>
    <x v="3"/>
  </r>
  <r>
    <x v="14"/>
    <s v="Common"/>
    <s v="1080 Accum Depr"/>
    <d v="2021-06-01T00:00:00"/>
    <d v="2026-12-01T00:00:00"/>
    <n v="0"/>
    <n v="57908791"/>
    <x v="3"/>
  </r>
  <r>
    <x v="15"/>
    <s v="Common"/>
    <s v="1080 Accum Depr"/>
    <d v="2021-06-01T00:00:00"/>
    <d v="2026-12-01T00:00:00"/>
    <n v="0"/>
    <n v="57908791"/>
    <x v="3"/>
  </r>
  <r>
    <x v="16"/>
    <s v="Common"/>
    <s v="1080 Accum Depr"/>
    <d v="2021-06-01T00:00:00"/>
    <d v="2026-12-01T00:00:00"/>
    <n v="0"/>
    <n v="57908791"/>
    <x v="3"/>
  </r>
  <r>
    <x v="17"/>
    <s v="Common"/>
    <s v="1080 Accum Depr"/>
    <d v="2021-06-01T00:00:00"/>
    <d v="2026-12-01T00:00:00"/>
    <n v="0"/>
    <n v="57908791"/>
    <x v="3"/>
  </r>
  <r>
    <x v="18"/>
    <s v="Common"/>
    <s v="1080 Accum Depr"/>
    <d v="2021-06-01T00:00:00"/>
    <d v="2026-12-01T00:00:00"/>
    <n v="0"/>
    <n v="57908791"/>
    <x v="3"/>
  </r>
  <r>
    <x v="19"/>
    <s v="Common"/>
    <s v="1080 Accum Depr"/>
    <d v="2021-06-01T00:00:00"/>
    <d v="2026-12-01T00:00:00"/>
    <n v="0"/>
    <n v="57908791"/>
    <x v="3"/>
  </r>
  <r>
    <x v="20"/>
    <s v="Common"/>
    <s v="1080 Accum Depr"/>
    <d v="2021-06-01T00:00:00"/>
    <d v="2026-12-01T00:00:00"/>
    <n v="0"/>
    <n v="57908791"/>
    <x v="3"/>
  </r>
  <r>
    <x v="21"/>
    <s v="Common"/>
    <s v="1080 Accum Depr"/>
    <d v="2021-06-01T00:00:00"/>
    <d v="2026-12-01T00:00:00"/>
    <n v="0"/>
    <n v="57908791"/>
    <x v="3"/>
  </r>
  <r>
    <x v="22"/>
    <s v="Common"/>
    <s v="1080 Accum Depr"/>
    <d v="2021-06-01T00:00:00"/>
    <d v="2026-12-01T00:00:00"/>
    <n v="0"/>
    <n v="57908791"/>
    <x v="3"/>
  </r>
  <r>
    <x v="23"/>
    <s v="Common"/>
    <s v="1080 Accum Depr"/>
    <d v="2021-06-01T00:00:00"/>
    <d v="2026-12-01T00:00:00"/>
    <n v="0"/>
    <n v="57908791"/>
    <x v="3"/>
  </r>
  <r>
    <x v="24"/>
    <s v="Common"/>
    <s v="1080 Accum Depr"/>
    <d v="2021-06-01T00:00:00"/>
    <d v="2026-12-01T00:00:00"/>
    <n v="0"/>
    <n v="57908791"/>
    <x v="3"/>
  </r>
  <r>
    <x v="25"/>
    <s v="Common"/>
    <s v="1080 Accum Depr"/>
    <d v="2021-06-01T00:00:00"/>
    <d v="2026-12-01T00:00:00"/>
    <n v="0"/>
    <n v="57908791"/>
    <x v="3"/>
  </r>
  <r>
    <x v="26"/>
    <s v="Common"/>
    <s v="1080 Accum Depr"/>
    <d v="2021-06-01T00:00:00"/>
    <d v="2026-12-01T00:00:00"/>
    <n v="0"/>
    <n v="57908791"/>
    <x v="3"/>
  </r>
  <r>
    <x v="27"/>
    <s v="Common"/>
    <s v="1080 Accum Depr"/>
    <d v="2021-06-01T00:00:00"/>
    <d v="2026-12-01T00:00:00"/>
    <n v="0"/>
    <n v="57908791"/>
    <x v="3"/>
  </r>
  <r>
    <x v="28"/>
    <s v="Common"/>
    <s v="1080 Accum Depr"/>
    <d v="2021-06-01T00:00:00"/>
    <d v="2026-12-01T00:00:00"/>
    <n v="0"/>
    <n v="57908791"/>
    <x v="3"/>
  </r>
  <r>
    <x v="29"/>
    <s v="Common"/>
    <s v="1080 Accum Depr"/>
    <d v="2021-06-01T00:00:00"/>
    <d v="2026-12-01T00:00:00"/>
    <n v="0"/>
    <n v="57908791"/>
    <x v="3"/>
  </r>
  <r>
    <x v="30"/>
    <s v="Common"/>
    <s v="1080 Accum Depr"/>
    <d v="2021-06-01T00:00:00"/>
    <d v="2026-12-01T00:00:00"/>
    <n v="0"/>
    <n v="57908791"/>
    <x v="3"/>
  </r>
  <r>
    <x v="31"/>
    <s v="Common"/>
    <s v="1080 Accum Depr"/>
    <d v="2021-06-01T00:00:00"/>
    <d v="2026-12-01T00:00:00"/>
    <n v="0"/>
    <n v="57908791"/>
    <x v="3"/>
  </r>
  <r>
    <x v="32"/>
    <s v="Common"/>
    <s v="1080 Accum Depr"/>
    <d v="2021-06-01T00:00:00"/>
    <d v="2026-12-01T00:00:00"/>
    <n v="0"/>
    <n v="57908791"/>
    <x v="3"/>
  </r>
  <r>
    <x v="33"/>
    <s v="Common"/>
    <s v="1080 Accum Depr"/>
    <d v="2021-06-01T00:00:00"/>
    <d v="2026-12-01T00:00:00"/>
    <n v="0"/>
    <n v="57908791"/>
    <x v="3"/>
  </r>
  <r>
    <x v="34"/>
    <s v="Common"/>
    <s v="1080 Accum Depr"/>
    <d v="2021-06-01T00:00:00"/>
    <d v="2026-12-01T00:00:00"/>
    <n v="0"/>
    <n v="57908791"/>
    <x v="3"/>
  </r>
  <r>
    <x v="35"/>
    <s v="Common"/>
    <s v="1080 Accum Depr"/>
    <d v="2021-06-01T00:00:00"/>
    <d v="2026-12-01T00:00:00"/>
    <n v="0"/>
    <n v="57908791"/>
    <x v="3"/>
  </r>
  <r>
    <x v="36"/>
    <s v="Common"/>
    <s v="1080 Accum Depr"/>
    <d v="2021-06-01T00:00:00"/>
    <d v="2026-12-01T00:00:00"/>
    <n v="0"/>
    <n v="57908791"/>
    <x v="3"/>
  </r>
  <r>
    <x v="37"/>
    <s v="Common"/>
    <s v="1080 Accum Depr"/>
    <d v="2021-06-01T00:00:00"/>
    <d v="2026-12-01T00:00:00"/>
    <n v="0"/>
    <n v="57908791"/>
    <x v="3"/>
  </r>
  <r>
    <x v="38"/>
    <s v="Common"/>
    <s v="1080 Accum Depr"/>
    <d v="2021-06-01T00:00:00"/>
    <d v="2026-12-01T00:00:00"/>
    <n v="0"/>
    <n v="57908791"/>
    <x v="3"/>
  </r>
  <r>
    <x v="39"/>
    <s v="Common"/>
    <s v="1080 Accum Depr"/>
    <d v="2021-06-01T00:00:00"/>
    <d v="2026-12-01T00:00:00"/>
    <n v="0"/>
    <n v="57908791"/>
    <x v="3"/>
  </r>
  <r>
    <x v="40"/>
    <s v="Common"/>
    <s v="1080 Accum Depr"/>
    <d v="2021-06-01T00:00:00"/>
    <d v="2026-12-01T00:00:00"/>
    <n v="0"/>
    <n v="57908791"/>
    <x v="3"/>
  </r>
  <r>
    <x v="41"/>
    <s v="Common"/>
    <s v="1080 Accum Depr"/>
    <d v="2021-06-01T00:00:00"/>
    <d v="2026-12-01T00:00:00"/>
    <n v="0"/>
    <n v="57908791"/>
    <x v="3"/>
  </r>
  <r>
    <x v="42"/>
    <s v="Common"/>
    <s v="1080 Accum Depr"/>
    <d v="2021-06-01T00:00:00"/>
    <d v="2026-12-01T00:00:00"/>
    <n v="0"/>
    <n v="57908791"/>
    <x v="3"/>
  </r>
  <r>
    <x v="43"/>
    <s v="Common"/>
    <s v="1080 Accum Depr"/>
    <d v="2021-06-01T00:00:00"/>
    <d v="2026-12-01T00:00:00"/>
    <n v="0"/>
    <n v="57908791"/>
    <x v="3"/>
  </r>
  <r>
    <x v="44"/>
    <s v="Common"/>
    <s v="1080 Accum Depr"/>
    <d v="2021-06-01T00:00:00"/>
    <d v="2026-12-01T00:00:00"/>
    <n v="0"/>
    <n v="57908791"/>
    <x v="3"/>
  </r>
  <r>
    <x v="45"/>
    <s v="Common"/>
    <s v="1080 Accum Depr"/>
    <d v="2021-06-01T00:00:00"/>
    <d v="2026-12-01T00:00:00"/>
    <n v="0"/>
    <n v="57908791"/>
    <x v="3"/>
  </r>
  <r>
    <x v="46"/>
    <s v="Common"/>
    <s v="1080 Accum Depr"/>
    <d v="2021-06-01T00:00:00"/>
    <d v="2026-12-01T00:00:00"/>
    <n v="0"/>
    <n v="57908791"/>
    <x v="3"/>
  </r>
  <r>
    <x v="47"/>
    <s v="Common"/>
    <s v="1080 Accum Depr"/>
    <d v="2021-06-01T00:00:00"/>
    <d v="2026-12-01T00:00:00"/>
    <n v="0"/>
    <n v="57908791"/>
    <x v="3"/>
  </r>
  <r>
    <x v="48"/>
    <s v="Common"/>
    <s v="1080 Accum Depr"/>
    <d v="2021-06-01T00:00:00"/>
    <d v="2026-12-01T00:00:00"/>
    <n v="0"/>
    <n v="57908791"/>
    <x v="3"/>
  </r>
  <r>
    <x v="49"/>
    <s v="Common"/>
    <s v="1080 Accum Depr"/>
    <d v="2021-06-01T00:00:00"/>
    <d v="2026-12-01T00:00:00"/>
    <n v="0"/>
    <n v="57908791"/>
    <x v="3"/>
  </r>
  <r>
    <x v="50"/>
    <s v="Common"/>
    <s v="1080 Accum Depr"/>
    <d v="2021-06-01T00:00:00"/>
    <d v="2026-12-01T00:00:00"/>
    <n v="0"/>
    <n v="57908791"/>
    <x v="3"/>
  </r>
  <r>
    <x v="51"/>
    <s v="Common"/>
    <s v="1080 Accum Depr"/>
    <d v="2021-06-01T00:00:00"/>
    <d v="2026-12-01T00:00:00"/>
    <n v="0"/>
    <n v="57908791"/>
    <x v="3"/>
  </r>
  <r>
    <x v="52"/>
    <s v="Common"/>
    <s v="1080 Accum Depr"/>
    <d v="2021-06-01T00:00:00"/>
    <d v="2026-12-01T00:00:00"/>
    <n v="0"/>
    <n v="57908791"/>
    <x v="3"/>
  </r>
  <r>
    <x v="53"/>
    <s v="Common"/>
    <s v="1080 Accum Depr"/>
    <d v="2021-06-01T00:00:00"/>
    <d v="2026-12-01T00:00:00"/>
    <n v="0"/>
    <n v="57908791"/>
    <x v="3"/>
  </r>
  <r>
    <x v="54"/>
    <s v="Common"/>
    <s v="1080 Accum Depr"/>
    <d v="2021-06-01T00:00:00"/>
    <d v="2026-12-01T00:00:00"/>
    <n v="0"/>
    <n v="57908791"/>
    <x v="3"/>
  </r>
  <r>
    <x v="55"/>
    <s v="Common"/>
    <s v="1080 Accum Depr"/>
    <d v="2021-06-01T00:00:00"/>
    <d v="2026-12-01T00:00:00"/>
    <n v="0"/>
    <n v="57908791"/>
    <x v="3"/>
  </r>
  <r>
    <x v="56"/>
    <s v="Common"/>
    <s v="1080 Accum Depr"/>
    <d v="2021-06-01T00:00:00"/>
    <d v="2026-12-01T00:00:00"/>
    <n v="0"/>
    <n v="57908791"/>
    <x v="3"/>
  </r>
  <r>
    <x v="57"/>
    <s v="Common"/>
    <s v="1080 Accum Depr"/>
    <d v="2021-06-01T00:00:00"/>
    <d v="2026-12-01T00:00:00"/>
    <n v="0"/>
    <n v="57908791"/>
    <x v="3"/>
  </r>
  <r>
    <x v="58"/>
    <s v="Common"/>
    <s v="1080 Accum Depr"/>
    <d v="2021-06-01T00:00:00"/>
    <d v="2026-12-01T00:00:00"/>
    <n v="0"/>
    <n v="57908791"/>
    <x v="3"/>
  </r>
  <r>
    <x v="59"/>
    <s v="Common"/>
    <s v="1080 Accum Depr"/>
    <d v="2021-06-01T00:00:00"/>
    <d v="2026-12-01T00:00:00"/>
    <n v="0"/>
    <n v="57908791"/>
    <x v="3"/>
  </r>
  <r>
    <x v="60"/>
    <s v="Common"/>
    <s v="1080 Accum Depr"/>
    <d v="2021-06-01T00:00:00"/>
    <d v="2026-12-01T00:00:00"/>
    <n v="0"/>
    <n v="57908791"/>
    <x v="3"/>
  </r>
  <r>
    <x v="61"/>
    <s v="Common"/>
    <s v="1080 Accum Depr"/>
    <d v="2021-06-01T00:00:00"/>
    <d v="2026-12-01T00:00:00"/>
    <n v="0"/>
    <n v="57908791"/>
    <x v="3"/>
  </r>
  <r>
    <x v="62"/>
    <s v="Common"/>
    <s v="1080 Accum Depr"/>
    <d v="2021-06-01T00:00:00"/>
    <d v="2026-12-01T00:00:00"/>
    <n v="0"/>
    <n v="57908791"/>
    <x v="3"/>
  </r>
  <r>
    <x v="63"/>
    <s v="Common"/>
    <s v="1080 Accum Depr"/>
    <d v="2021-06-01T00:00:00"/>
    <d v="2026-12-01T00:00:00"/>
    <n v="0"/>
    <n v="57908791"/>
    <x v="3"/>
  </r>
  <r>
    <x v="64"/>
    <s v="Common"/>
    <s v="1080 Accum Depr"/>
    <d v="2021-06-01T00:00:00"/>
    <d v="2026-12-01T00:00:00"/>
    <n v="0"/>
    <n v="57908791"/>
    <x v="3"/>
  </r>
  <r>
    <x v="65"/>
    <s v="Common"/>
    <s v="1080 Accum Depr"/>
    <d v="2021-06-01T00:00:00"/>
    <d v="2026-12-01T00:00:00"/>
    <n v="0"/>
    <n v="57908791"/>
    <x v="3"/>
  </r>
  <r>
    <x v="66"/>
    <s v="Common"/>
    <s v="1080 Accum Depr"/>
    <d v="2021-06-01T00:00:00"/>
    <d v="2026-12-01T00:00:00"/>
    <n v="0"/>
    <n v="57908791"/>
    <x v="3"/>
  </r>
  <r>
    <x v="0"/>
    <s v="Common"/>
    <s v="1080 Accum Depr"/>
    <d v="2021-06-01T00:00:00"/>
    <d v="2026-12-01T00:00:00"/>
    <n v="369049.68"/>
    <n v="57908791"/>
    <x v="4"/>
  </r>
  <r>
    <x v="1"/>
    <s v="Common"/>
    <s v="1080 Accum Depr"/>
    <d v="2021-06-01T00:00:00"/>
    <d v="2026-12-01T00:00:00"/>
    <n v="369049.68"/>
    <n v="57908791"/>
    <x v="4"/>
  </r>
  <r>
    <x v="2"/>
    <s v="Common"/>
    <s v="1080 Accum Depr"/>
    <d v="2021-06-01T00:00:00"/>
    <d v="2026-12-01T00:00:00"/>
    <n v="369049.68"/>
    <n v="57908791"/>
    <x v="4"/>
  </r>
  <r>
    <x v="3"/>
    <s v="Common"/>
    <s v="1080 Accum Depr"/>
    <d v="2021-06-01T00:00:00"/>
    <d v="2026-12-01T00:00:00"/>
    <n v="369049.68"/>
    <n v="57908791"/>
    <x v="4"/>
  </r>
  <r>
    <x v="4"/>
    <s v="Common"/>
    <s v="1080 Accum Depr"/>
    <d v="2021-06-01T00:00:00"/>
    <d v="2026-12-01T00:00:00"/>
    <n v="369049.68"/>
    <n v="57908791"/>
    <x v="4"/>
  </r>
  <r>
    <x v="5"/>
    <s v="Common"/>
    <s v="1080 Accum Depr"/>
    <d v="2021-06-01T00:00:00"/>
    <d v="2026-12-01T00:00:00"/>
    <n v="369049.68"/>
    <n v="57908791"/>
    <x v="4"/>
  </r>
  <r>
    <x v="6"/>
    <s v="Common"/>
    <s v="1080 Accum Depr"/>
    <d v="2021-06-01T00:00:00"/>
    <d v="2026-12-01T00:00:00"/>
    <n v="369049.68"/>
    <n v="57908791"/>
    <x v="4"/>
  </r>
  <r>
    <x v="7"/>
    <s v="Common"/>
    <s v="1080 Accum Depr"/>
    <d v="2021-06-01T00:00:00"/>
    <d v="2026-12-01T00:00:00"/>
    <n v="369049.68"/>
    <n v="57908791"/>
    <x v="4"/>
  </r>
  <r>
    <x v="8"/>
    <s v="Common"/>
    <s v="1080 Accum Depr"/>
    <d v="2021-06-01T00:00:00"/>
    <d v="2026-12-01T00:00:00"/>
    <n v="369049.68"/>
    <n v="57908791"/>
    <x v="4"/>
  </r>
  <r>
    <x v="9"/>
    <s v="Common"/>
    <s v="1080 Accum Depr"/>
    <d v="2021-06-01T00:00:00"/>
    <d v="2026-12-01T00:00:00"/>
    <n v="369049.68"/>
    <n v="57908791"/>
    <x v="4"/>
  </r>
  <r>
    <x v="10"/>
    <s v="Common"/>
    <s v="1080 Accum Depr"/>
    <d v="2021-06-01T00:00:00"/>
    <d v="2026-12-01T00:00:00"/>
    <n v="369049.68"/>
    <n v="57908791"/>
    <x v="4"/>
  </r>
  <r>
    <x v="11"/>
    <s v="Common"/>
    <s v="1080 Accum Depr"/>
    <d v="2021-06-01T00:00:00"/>
    <d v="2026-12-01T00:00:00"/>
    <n v="369049.68"/>
    <n v="57908791"/>
    <x v="4"/>
  </r>
  <r>
    <x v="12"/>
    <s v="Common"/>
    <s v="1080 Accum Depr"/>
    <d v="2021-06-01T00:00:00"/>
    <d v="2026-12-01T00:00:00"/>
    <n v="369049.68"/>
    <n v="57908791"/>
    <x v="4"/>
  </r>
  <r>
    <x v="13"/>
    <s v="Common"/>
    <s v="1080 Accum Depr"/>
    <d v="2021-06-01T00:00:00"/>
    <d v="2026-12-01T00:00:00"/>
    <n v="369049.68"/>
    <n v="57908791"/>
    <x v="4"/>
  </r>
  <r>
    <x v="14"/>
    <s v="Common"/>
    <s v="1080 Accum Depr"/>
    <d v="2021-06-01T00:00:00"/>
    <d v="2026-12-01T00:00:00"/>
    <n v="369049.68"/>
    <n v="57908791"/>
    <x v="4"/>
  </r>
  <r>
    <x v="15"/>
    <s v="Common"/>
    <s v="1080 Accum Depr"/>
    <d v="2021-06-01T00:00:00"/>
    <d v="2026-12-01T00:00:00"/>
    <n v="369049.68"/>
    <n v="57908791"/>
    <x v="4"/>
  </r>
  <r>
    <x v="16"/>
    <s v="Common"/>
    <s v="1080 Accum Depr"/>
    <d v="2021-06-01T00:00:00"/>
    <d v="2026-12-01T00:00:00"/>
    <n v="369049.68"/>
    <n v="57908791"/>
    <x v="4"/>
  </r>
  <r>
    <x v="17"/>
    <s v="Common"/>
    <s v="1080 Accum Depr"/>
    <d v="2021-06-01T00:00:00"/>
    <d v="2026-12-01T00:00:00"/>
    <n v="369049.68"/>
    <n v="57908791"/>
    <x v="4"/>
  </r>
  <r>
    <x v="18"/>
    <s v="Common"/>
    <s v="1080 Accum Depr"/>
    <d v="2021-06-01T00:00:00"/>
    <d v="2026-12-01T00:00:00"/>
    <n v="369049.68"/>
    <n v="57908791"/>
    <x v="4"/>
  </r>
  <r>
    <x v="19"/>
    <s v="Common"/>
    <s v="1080 Accum Depr"/>
    <d v="2021-06-01T00:00:00"/>
    <d v="2026-12-01T00:00:00"/>
    <n v="369049.68"/>
    <n v="57908791"/>
    <x v="4"/>
  </r>
  <r>
    <x v="20"/>
    <s v="Common"/>
    <s v="1080 Accum Depr"/>
    <d v="2021-06-01T00:00:00"/>
    <d v="2026-12-01T00:00:00"/>
    <n v="369049.68"/>
    <n v="57908791"/>
    <x v="4"/>
  </r>
  <r>
    <x v="21"/>
    <s v="Common"/>
    <s v="1080 Accum Depr"/>
    <d v="2021-06-01T00:00:00"/>
    <d v="2026-12-01T00:00:00"/>
    <n v="369049.68"/>
    <n v="57908791"/>
    <x v="4"/>
  </r>
  <r>
    <x v="22"/>
    <s v="Common"/>
    <s v="1080 Accum Depr"/>
    <d v="2021-06-01T00:00:00"/>
    <d v="2026-12-01T00:00:00"/>
    <n v="369049.68"/>
    <n v="57908791"/>
    <x v="4"/>
  </r>
  <r>
    <x v="23"/>
    <s v="Common"/>
    <s v="1080 Accum Depr"/>
    <d v="2021-06-01T00:00:00"/>
    <d v="2026-12-01T00:00:00"/>
    <n v="369049.68"/>
    <n v="57908791"/>
    <x v="4"/>
  </r>
  <r>
    <x v="24"/>
    <s v="Common"/>
    <s v="1080 Accum Depr"/>
    <d v="2021-06-01T00:00:00"/>
    <d v="2026-12-01T00:00:00"/>
    <n v="369049.68"/>
    <n v="57908791"/>
    <x v="4"/>
  </r>
  <r>
    <x v="25"/>
    <s v="Common"/>
    <s v="1080 Accum Depr"/>
    <d v="2021-06-01T00:00:00"/>
    <d v="2026-12-01T00:00:00"/>
    <n v="369049.68"/>
    <n v="57908791"/>
    <x v="4"/>
  </r>
  <r>
    <x v="26"/>
    <s v="Common"/>
    <s v="1080 Accum Depr"/>
    <d v="2021-06-01T00:00:00"/>
    <d v="2026-12-01T00:00:00"/>
    <n v="369049.68"/>
    <n v="57908791"/>
    <x v="4"/>
  </r>
  <r>
    <x v="27"/>
    <s v="Common"/>
    <s v="1080 Accum Depr"/>
    <d v="2021-06-01T00:00:00"/>
    <d v="2026-12-01T00:00:00"/>
    <n v="369049.68"/>
    <n v="57908791"/>
    <x v="4"/>
  </r>
  <r>
    <x v="28"/>
    <s v="Common"/>
    <s v="1080 Accum Depr"/>
    <d v="2021-06-01T00:00:00"/>
    <d v="2026-12-01T00:00:00"/>
    <n v="369049.68"/>
    <n v="57908791"/>
    <x v="4"/>
  </r>
  <r>
    <x v="29"/>
    <s v="Common"/>
    <s v="1080 Accum Depr"/>
    <d v="2021-06-01T00:00:00"/>
    <d v="2026-12-01T00:00:00"/>
    <n v="369049.68"/>
    <n v="57908791"/>
    <x v="4"/>
  </r>
  <r>
    <x v="30"/>
    <s v="Common"/>
    <s v="1080 Accum Depr"/>
    <d v="2021-06-01T00:00:00"/>
    <d v="2026-12-01T00:00:00"/>
    <n v="369049.68"/>
    <n v="57908791"/>
    <x v="4"/>
  </r>
  <r>
    <x v="31"/>
    <s v="Common"/>
    <s v="1080 Accum Depr"/>
    <d v="2021-06-01T00:00:00"/>
    <d v="2026-12-01T00:00:00"/>
    <n v="369049.68"/>
    <n v="57908791"/>
    <x v="4"/>
  </r>
  <r>
    <x v="32"/>
    <s v="Common"/>
    <s v="1080 Accum Depr"/>
    <d v="2021-06-01T00:00:00"/>
    <d v="2026-12-01T00:00:00"/>
    <n v="369049.68"/>
    <n v="57908791"/>
    <x v="4"/>
  </r>
  <r>
    <x v="33"/>
    <s v="Common"/>
    <s v="1080 Accum Depr"/>
    <d v="2021-06-01T00:00:00"/>
    <d v="2026-12-01T00:00:00"/>
    <n v="369049.68"/>
    <n v="57908791"/>
    <x v="4"/>
  </r>
  <r>
    <x v="34"/>
    <s v="Common"/>
    <s v="1080 Accum Depr"/>
    <d v="2021-06-01T00:00:00"/>
    <d v="2026-12-01T00:00:00"/>
    <n v="369049.68"/>
    <n v="57908791"/>
    <x v="4"/>
  </r>
  <r>
    <x v="35"/>
    <s v="Common"/>
    <s v="1080 Accum Depr"/>
    <d v="2021-06-01T00:00:00"/>
    <d v="2026-12-01T00:00:00"/>
    <n v="369049.68"/>
    <n v="57908791"/>
    <x v="4"/>
  </r>
  <r>
    <x v="36"/>
    <s v="Common"/>
    <s v="1080 Accum Depr"/>
    <d v="2021-06-01T00:00:00"/>
    <d v="2026-12-01T00:00:00"/>
    <n v="369049.68"/>
    <n v="57908791"/>
    <x v="4"/>
  </r>
  <r>
    <x v="37"/>
    <s v="Common"/>
    <s v="1080 Accum Depr"/>
    <d v="2021-06-01T00:00:00"/>
    <d v="2026-12-01T00:00:00"/>
    <n v="369049.68"/>
    <n v="57908791"/>
    <x v="4"/>
  </r>
  <r>
    <x v="38"/>
    <s v="Common"/>
    <s v="1080 Accum Depr"/>
    <d v="2021-06-01T00:00:00"/>
    <d v="2026-12-01T00:00:00"/>
    <n v="369049.68"/>
    <n v="57908791"/>
    <x v="4"/>
  </r>
  <r>
    <x v="39"/>
    <s v="Common"/>
    <s v="1080 Accum Depr"/>
    <d v="2021-06-01T00:00:00"/>
    <d v="2026-12-01T00:00:00"/>
    <n v="369049.68"/>
    <n v="57908791"/>
    <x v="4"/>
  </r>
  <r>
    <x v="40"/>
    <s v="Common"/>
    <s v="1080 Accum Depr"/>
    <d v="2021-06-01T00:00:00"/>
    <d v="2026-12-01T00:00:00"/>
    <n v="369049.68"/>
    <n v="57908791"/>
    <x v="4"/>
  </r>
  <r>
    <x v="41"/>
    <s v="Common"/>
    <s v="1080 Accum Depr"/>
    <d v="2021-06-01T00:00:00"/>
    <d v="2026-12-01T00:00:00"/>
    <n v="369049.68"/>
    <n v="57908791"/>
    <x v="4"/>
  </r>
  <r>
    <x v="42"/>
    <s v="Common"/>
    <s v="1080 Accum Depr"/>
    <d v="2021-06-01T00:00:00"/>
    <d v="2026-12-01T00:00:00"/>
    <n v="369049.68"/>
    <n v="57908791"/>
    <x v="4"/>
  </r>
  <r>
    <x v="43"/>
    <s v="Common"/>
    <s v="1080 Accum Depr"/>
    <d v="2021-06-01T00:00:00"/>
    <d v="2026-12-01T00:00:00"/>
    <n v="369049.68"/>
    <n v="57908791"/>
    <x v="4"/>
  </r>
  <r>
    <x v="44"/>
    <s v="Common"/>
    <s v="1080 Accum Depr"/>
    <d v="2021-06-01T00:00:00"/>
    <d v="2026-12-01T00:00:00"/>
    <n v="369049.68"/>
    <n v="57908791"/>
    <x v="4"/>
  </r>
  <r>
    <x v="45"/>
    <s v="Common"/>
    <s v="1080 Accum Depr"/>
    <d v="2021-06-01T00:00:00"/>
    <d v="2026-12-01T00:00:00"/>
    <n v="369049.68"/>
    <n v="57908791"/>
    <x v="4"/>
  </r>
  <r>
    <x v="46"/>
    <s v="Common"/>
    <s v="1080 Accum Depr"/>
    <d v="2021-06-01T00:00:00"/>
    <d v="2026-12-01T00:00:00"/>
    <n v="369049.68"/>
    <n v="57908791"/>
    <x v="4"/>
  </r>
  <r>
    <x v="47"/>
    <s v="Common"/>
    <s v="1080 Accum Depr"/>
    <d v="2021-06-01T00:00:00"/>
    <d v="2026-12-01T00:00:00"/>
    <n v="369049.68"/>
    <n v="57908791"/>
    <x v="4"/>
  </r>
  <r>
    <x v="48"/>
    <s v="Common"/>
    <s v="1080 Accum Depr"/>
    <d v="2021-06-01T00:00:00"/>
    <d v="2026-12-01T00:00:00"/>
    <n v="369049.68"/>
    <n v="57908791"/>
    <x v="4"/>
  </r>
  <r>
    <x v="49"/>
    <s v="Common"/>
    <s v="1080 Accum Depr"/>
    <d v="2021-06-01T00:00:00"/>
    <d v="2026-12-01T00:00:00"/>
    <n v="369049.68"/>
    <n v="57908791"/>
    <x v="4"/>
  </r>
  <r>
    <x v="50"/>
    <s v="Common"/>
    <s v="1080 Accum Depr"/>
    <d v="2021-06-01T00:00:00"/>
    <d v="2026-12-01T00:00:00"/>
    <n v="369049.68"/>
    <n v="57908791"/>
    <x v="4"/>
  </r>
  <r>
    <x v="51"/>
    <s v="Common"/>
    <s v="1080 Accum Depr"/>
    <d v="2021-06-01T00:00:00"/>
    <d v="2026-12-01T00:00:00"/>
    <n v="369049.68"/>
    <n v="57908791"/>
    <x v="4"/>
  </r>
  <r>
    <x v="52"/>
    <s v="Common"/>
    <s v="1080 Accum Depr"/>
    <d v="2021-06-01T00:00:00"/>
    <d v="2026-12-01T00:00:00"/>
    <n v="369049.68"/>
    <n v="57908791"/>
    <x v="4"/>
  </r>
  <r>
    <x v="53"/>
    <s v="Common"/>
    <s v="1080 Accum Depr"/>
    <d v="2021-06-01T00:00:00"/>
    <d v="2026-12-01T00:00:00"/>
    <n v="369049.68"/>
    <n v="57908791"/>
    <x v="4"/>
  </r>
  <r>
    <x v="54"/>
    <s v="Common"/>
    <s v="1080 Accum Depr"/>
    <d v="2021-06-01T00:00:00"/>
    <d v="2026-12-01T00:00:00"/>
    <n v="369049.68"/>
    <n v="57908791"/>
    <x v="4"/>
  </r>
  <r>
    <x v="55"/>
    <s v="Common"/>
    <s v="1080 Accum Depr"/>
    <d v="2021-06-01T00:00:00"/>
    <d v="2026-12-01T00:00:00"/>
    <n v="369049.68"/>
    <n v="57908791"/>
    <x v="4"/>
  </r>
  <r>
    <x v="56"/>
    <s v="Common"/>
    <s v="1080 Accum Depr"/>
    <d v="2021-06-01T00:00:00"/>
    <d v="2026-12-01T00:00:00"/>
    <n v="369049.68"/>
    <n v="57908791"/>
    <x v="4"/>
  </r>
  <r>
    <x v="57"/>
    <s v="Common"/>
    <s v="1080 Accum Depr"/>
    <d v="2021-06-01T00:00:00"/>
    <d v="2026-12-01T00:00:00"/>
    <n v="369049.68"/>
    <n v="57908791"/>
    <x v="4"/>
  </r>
  <r>
    <x v="58"/>
    <s v="Common"/>
    <s v="1080 Accum Depr"/>
    <d v="2021-06-01T00:00:00"/>
    <d v="2026-12-01T00:00:00"/>
    <n v="369049.68"/>
    <n v="57908791"/>
    <x v="4"/>
  </r>
  <r>
    <x v="59"/>
    <s v="Common"/>
    <s v="1080 Accum Depr"/>
    <d v="2021-06-01T00:00:00"/>
    <d v="2026-12-01T00:00:00"/>
    <n v="369049.68"/>
    <n v="57908791"/>
    <x v="4"/>
  </r>
  <r>
    <x v="60"/>
    <s v="Common"/>
    <s v="1080 Accum Depr"/>
    <d v="2021-06-01T00:00:00"/>
    <d v="2026-12-01T00:00:00"/>
    <n v="369049.68"/>
    <n v="57908791"/>
    <x v="4"/>
  </r>
  <r>
    <x v="61"/>
    <s v="Common"/>
    <s v="1080 Accum Depr"/>
    <d v="2021-06-01T00:00:00"/>
    <d v="2026-12-01T00:00:00"/>
    <n v="369049.68"/>
    <n v="57908791"/>
    <x v="4"/>
  </r>
  <r>
    <x v="62"/>
    <s v="Common"/>
    <s v="1080 Accum Depr"/>
    <d v="2021-06-01T00:00:00"/>
    <d v="2026-12-01T00:00:00"/>
    <n v="369049.68"/>
    <n v="57908791"/>
    <x v="4"/>
  </r>
  <r>
    <x v="63"/>
    <s v="Common"/>
    <s v="1080 Accum Depr"/>
    <d v="2021-06-01T00:00:00"/>
    <d v="2026-12-01T00:00:00"/>
    <n v="369049.68"/>
    <n v="57908791"/>
    <x v="4"/>
  </r>
  <r>
    <x v="64"/>
    <s v="Common"/>
    <s v="1080 Accum Depr"/>
    <d v="2021-06-01T00:00:00"/>
    <d v="2026-12-01T00:00:00"/>
    <n v="369049.68"/>
    <n v="57908791"/>
    <x v="4"/>
  </r>
  <r>
    <x v="65"/>
    <s v="Common"/>
    <s v="1080 Accum Depr"/>
    <d v="2021-06-01T00:00:00"/>
    <d v="2026-12-01T00:00:00"/>
    <n v="369049.68"/>
    <n v="57908791"/>
    <x v="4"/>
  </r>
  <r>
    <x v="66"/>
    <s v="Common"/>
    <s v="1080 Accum Depr"/>
    <d v="2021-06-01T00:00:00"/>
    <d v="2026-12-01T00:00:00"/>
    <n v="369049.68"/>
    <n v="57908791"/>
    <x v="4"/>
  </r>
  <r>
    <x v="0"/>
    <s v="Common"/>
    <s v="1080 Accum Depr"/>
    <d v="2021-06-01T00:00:00"/>
    <d v="2026-12-01T00:00:00"/>
    <n v="0"/>
    <n v="57908791"/>
    <x v="5"/>
  </r>
  <r>
    <x v="1"/>
    <s v="Common"/>
    <s v="1080 Accum Depr"/>
    <d v="2021-06-01T00:00:00"/>
    <d v="2026-12-01T00:00:00"/>
    <n v="0"/>
    <n v="57908791"/>
    <x v="5"/>
  </r>
  <r>
    <x v="2"/>
    <s v="Common"/>
    <s v="1080 Accum Depr"/>
    <d v="2021-06-01T00:00:00"/>
    <d v="2026-12-01T00:00:00"/>
    <n v="0"/>
    <n v="57908791"/>
    <x v="5"/>
  </r>
  <r>
    <x v="3"/>
    <s v="Common"/>
    <s v="1080 Accum Depr"/>
    <d v="2021-06-01T00:00:00"/>
    <d v="2026-12-01T00:00:00"/>
    <n v="0"/>
    <n v="57908791"/>
    <x v="5"/>
  </r>
  <r>
    <x v="4"/>
    <s v="Common"/>
    <s v="1080 Accum Depr"/>
    <d v="2021-06-01T00:00:00"/>
    <d v="2026-12-01T00:00:00"/>
    <n v="0"/>
    <n v="57908791"/>
    <x v="5"/>
  </r>
  <r>
    <x v="5"/>
    <s v="Common"/>
    <s v="1080 Accum Depr"/>
    <d v="2021-06-01T00:00:00"/>
    <d v="2026-12-01T00:00:00"/>
    <n v="0"/>
    <n v="57908791"/>
    <x v="5"/>
  </r>
  <r>
    <x v="6"/>
    <s v="Common"/>
    <s v="1080 Accum Depr"/>
    <d v="2021-06-01T00:00:00"/>
    <d v="2026-12-01T00:00:00"/>
    <n v="0"/>
    <n v="57908791"/>
    <x v="5"/>
  </r>
  <r>
    <x v="7"/>
    <s v="Common"/>
    <s v="1080 Accum Depr"/>
    <d v="2021-06-01T00:00:00"/>
    <d v="2026-12-01T00:00:00"/>
    <n v="0"/>
    <n v="57908791"/>
    <x v="5"/>
  </r>
  <r>
    <x v="8"/>
    <s v="Common"/>
    <s v="1080 Accum Depr"/>
    <d v="2021-06-01T00:00:00"/>
    <d v="2026-12-01T00:00:00"/>
    <n v="0"/>
    <n v="57908791"/>
    <x v="5"/>
  </r>
  <r>
    <x v="9"/>
    <s v="Common"/>
    <s v="1080 Accum Depr"/>
    <d v="2021-06-01T00:00:00"/>
    <d v="2026-12-01T00:00:00"/>
    <n v="0"/>
    <n v="57908791"/>
    <x v="5"/>
  </r>
  <r>
    <x v="10"/>
    <s v="Common"/>
    <s v="1080 Accum Depr"/>
    <d v="2021-06-01T00:00:00"/>
    <d v="2026-12-01T00:00:00"/>
    <n v="0"/>
    <n v="57908791"/>
    <x v="5"/>
  </r>
  <r>
    <x v="11"/>
    <s v="Common"/>
    <s v="1080 Accum Depr"/>
    <d v="2021-06-01T00:00:00"/>
    <d v="2026-12-01T00:00:00"/>
    <n v="0"/>
    <n v="57908791"/>
    <x v="5"/>
  </r>
  <r>
    <x v="12"/>
    <s v="Common"/>
    <s v="1080 Accum Depr"/>
    <d v="2021-06-01T00:00:00"/>
    <d v="2026-12-01T00:00:00"/>
    <n v="0"/>
    <n v="57908791"/>
    <x v="5"/>
  </r>
  <r>
    <x v="13"/>
    <s v="Common"/>
    <s v="1080 Accum Depr"/>
    <d v="2021-06-01T00:00:00"/>
    <d v="2026-12-01T00:00:00"/>
    <n v="0"/>
    <n v="57908791"/>
    <x v="5"/>
  </r>
  <r>
    <x v="14"/>
    <s v="Common"/>
    <s v="1080 Accum Depr"/>
    <d v="2021-06-01T00:00:00"/>
    <d v="2026-12-01T00:00:00"/>
    <n v="0"/>
    <n v="57908791"/>
    <x v="5"/>
  </r>
  <r>
    <x v="15"/>
    <s v="Common"/>
    <s v="1080 Accum Depr"/>
    <d v="2021-06-01T00:00:00"/>
    <d v="2026-12-01T00:00:00"/>
    <n v="0"/>
    <n v="57908791"/>
    <x v="5"/>
  </r>
  <r>
    <x v="16"/>
    <s v="Common"/>
    <s v="1080 Accum Depr"/>
    <d v="2021-06-01T00:00:00"/>
    <d v="2026-12-01T00:00:00"/>
    <n v="0"/>
    <n v="57908791"/>
    <x v="5"/>
  </r>
  <r>
    <x v="17"/>
    <s v="Common"/>
    <s v="1080 Accum Depr"/>
    <d v="2021-06-01T00:00:00"/>
    <d v="2026-12-01T00:00:00"/>
    <n v="0"/>
    <n v="57908791"/>
    <x v="5"/>
  </r>
  <r>
    <x v="18"/>
    <s v="Common"/>
    <s v="1080 Accum Depr"/>
    <d v="2021-06-01T00:00:00"/>
    <d v="2026-12-01T00:00:00"/>
    <n v="0"/>
    <n v="57908791"/>
    <x v="5"/>
  </r>
  <r>
    <x v="19"/>
    <s v="Common"/>
    <s v="1080 Accum Depr"/>
    <d v="2021-06-01T00:00:00"/>
    <d v="2026-12-01T00:00:00"/>
    <n v="0"/>
    <n v="57908791"/>
    <x v="5"/>
  </r>
  <r>
    <x v="20"/>
    <s v="Common"/>
    <s v="1080 Accum Depr"/>
    <d v="2021-06-01T00:00:00"/>
    <d v="2026-12-01T00:00:00"/>
    <n v="0"/>
    <n v="57908791"/>
    <x v="5"/>
  </r>
  <r>
    <x v="21"/>
    <s v="Common"/>
    <s v="1080 Accum Depr"/>
    <d v="2021-06-01T00:00:00"/>
    <d v="2026-12-01T00:00:00"/>
    <n v="0"/>
    <n v="57908791"/>
    <x v="5"/>
  </r>
  <r>
    <x v="22"/>
    <s v="Common"/>
    <s v="1080 Accum Depr"/>
    <d v="2021-06-01T00:00:00"/>
    <d v="2026-12-01T00:00:00"/>
    <n v="0"/>
    <n v="57908791"/>
    <x v="5"/>
  </r>
  <r>
    <x v="23"/>
    <s v="Common"/>
    <s v="1080 Accum Depr"/>
    <d v="2021-06-01T00:00:00"/>
    <d v="2026-12-01T00:00:00"/>
    <n v="0"/>
    <n v="57908791"/>
    <x v="5"/>
  </r>
  <r>
    <x v="24"/>
    <s v="Common"/>
    <s v="1080 Accum Depr"/>
    <d v="2021-06-01T00:00:00"/>
    <d v="2026-12-01T00:00:00"/>
    <n v="0"/>
    <n v="57908791"/>
    <x v="5"/>
  </r>
  <r>
    <x v="25"/>
    <s v="Common"/>
    <s v="1080 Accum Depr"/>
    <d v="2021-06-01T00:00:00"/>
    <d v="2026-12-01T00:00:00"/>
    <n v="0"/>
    <n v="57908791"/>
    <x v="5"/>
  </r>
  <r>
    <x v="26"/>
    <s v="Common"/>
    <s v="1080 Accum Depr"/>
    <d v="2021-06-01T00:00:00"/>
    <d v="2026-12-01T00:00:00"/>
    <n v="0"/>
    <n v="57908791"/>
    <x v="5"/>
  </r>
  <r>
    <x v="27"/>
    <s v="Common"/>
    <s v="1080 Accum Depr"/>
    <d v="2021-06-01T00:00:00"/>
    <d v="2026-12-01T00:00:00"/>
    <n v="0"/>
    <n v="57908791"/>
    <x v="5"/>
  </r>
  <r>
    <x v="28"/>
    <s v="Common"/>
    <s v="1080 Accum Depr"/>
    <d v="2021-06-01T00:00:00"/>
    <d v="2026-12-01T00:00:00"/>
    <n v="0"/>
    <n v="57908791"/>
    <x v="5"/>
  </r>
  <r>
    <x v="29"/>
    <s v="Common"/>
    <s v="1080 Accum Depr"/>
    <d v="2021-06-01T00:00:00"/>
    <d v="2026-12-01T00:00:00"/>
    <n v="0"/>
    <n v="57908791"/>
    <x v="5"/>
  </r>
  <r>
    <x v="30"/>
    <s v="Common"/>
    <s v="1080 Accum Depr"/>
    <d v="2021-06-01T00:00:00"/>
    <d v="2026-12-01T00:00:00"/>
    <n v="0"/>
    <n v="57908791"/>
    <x v="5"/>
  </r>
  <r>
    <x v="31"/>
    <s v="Common"/>
    <s v="1080 Accum Depr"/>
    <d v="2021-06-01T00:00:00"/>
    <d v="2026-12-01T00:00:00"/>
    <n v="0"/>
    <n v="57908791"/>
    <x v="5"/>
  </r>
  <r>
    <x v="32"/>
    <s v="Common"/>
    <s v="1080 Accum Depr"/>
    <d v="2021-06-01T00:00:00"/>
    <d v="2026-12-01T00:00:00"/>
    <n v="0"/>
    <n v="57908791"/>
    <x v="5"/>
  </r>
  <r>
    <x v="33"/>
    <s v="Common"/>
    <s v="1080 Accum Depr"/>
    <d v="2021-06-01T00:00:00"/>
    <d v="2026-12-01T00:00:00"/>
    <n v="0"/>
    <n v="57908791"/>
    <x v="5"/>
  </r>
  <r>
    <x v="34"/>
    <s v="Common"/>
    <s v="1080 Accum Depr"/>
    <d v="2021-06-01T00:00:00"/>
    <d v="2026-12-01T00:00:00"/>
    <n v="0"/>
    <n v="57908791"/>
    <x v="5"/>
  </r>
  <r>
    <x v="35"/>
    <s v="Common"/>
    <s v="1080 Accum Depr"/>
    <d v="2021-06-01T00:00:00"/>
    <d v="2026-12-01T00:00:00"/>
    <n v="0"/>
    <n v="57908791"/>
    <x v="5"/>
  </r>
  <r>
    <x v="36"/>
    <s v="Common"/>
    <s v="1080 Accum Depr"/>
    <d v="2021-06-01T00:00:00"/>
    <d v="2026-12-01T00:00:00"/>
    <n v="0"/>
    <n v="57908791"/>
    <x v="5"/>
  </r>
  <r>
    <x v="37"/>
    <s v="Common"/>
    <s v="1080 Accum Depr"/>
    <d v="2021-06-01T00:00:00"/>
    <d v="2026-12-01T00:00:00"/>
    <n v="0"/>
    <n v="57908791"/>
    <x v="5"/>
  </r>
  <r>
    <x v="38"/>
    <s v="Common"/>
    <s v="1080 Accum Depr"/>
    <d v="2021-06-01T00:00:00"/>
    <d v="2026-12-01T00:00:00"/>
    <n v="0"/>
    <n v="57908791"/>
    <x v="5"/>
  </r>
  <r>
    <x v="39"/>
    <s v="Common"/>
    <s v="1080 Accum Depr"/>
    <d v="2021-06-01T00:00:00"/>
    <d v="2026-12-01T00:00:00"/>
    <n v="0"/>
    <n v="57908791"/>
    <x v="5"/>
  </r>
  <r>
    <x v="40"/>
    <s v="Common"/>
    <s v="1080 Accum Depr"/>
    <d v="2021-06-01T00:00:00"/>
    <d v="2026-12-01T00:00:00"/>
    <n v="0"/>
    <n v="57908791"/>
    <x v="5"/>
  </r>
  <r>
    <x v="41"/>
    <s v="Common"/>
    <s v="1080 Accum Depr"/>
    <d v="2021-06-01T00:00:00"/>
    <d v="2026-12-01T00:00:00"/>
    <n v="0"/>
    <n v="57908791"/>
    <x v="5"/>
  </r>
  <r>
    <x v="42"/>
    <s v="Common"/>
    <s v="1080 Accum Depr"/>
    <d v="2021-06-01T00:00:00"/>
    <d v="2026-12-01T00:00:00"/>
    <n v="0"/>
    <n v="57908791"/>
    <x v="5"/>
  </r>
  <r>
    <x v="43"/>
    <s v="Common"/>
    <s v="1080 Accum Depr"/>
    <d v="2021-06-01T00:00:00"/>
    <d v="2026-12-01T00:00:00"/>
    <n v="0"/>
    <n v="57908791"/>
    <x v="5"/>
  </r>
  <r>
    <x v="44"/>
    <s v="Common"/>
    <s v="1080 Accum Depr"/>
    <d v="2021-06-01T00:00:00"/>
    <d v="2026-12-01T00:00:00"/>
    <n v="0"/>
    <n v="57908791"/>
    <x v="5"/>
  </r>
  <r>
    <x v="45"/>
    <s v="Common"/>
    <s v="1080 Accum Depr"/>
    <d v="2021-06-01T00:00:00"/>
    <d v="2026-12-01T00:00:00"/>
    <n v="0"/>
    <n v="57908791"/>
    <x v="5"/>
  </r>
  <r>
    <x v="46"/>
    <s v="Common"/>
    <s v="1080 Accum Depr"/>
    <d v="2021-06-01T00:00:00"/>
    <d v="2026-12-01T00:00:00"/>
    <n v="0"/>
    <n v="57908791"/>
    <x v="5"/>
  </r>
  <r>
    <x v="47"/>
    <s v="Common"/>
    <s v="1080 Accum Depr"/>
    <d v="2021-06-01T00:00:00"/>
    <d v="2026-12-01T00:00:00"/>
    <n v="0"/>
    <n v="57908791"/>
    <x v="5"/>
  </r>
  <r>
    <x v="48"/>
    <s v="Common"/>
    <s v="1080 Accum Depr"/>
    <d v="2021-06-01T00:00:00"/>
    <d v="2026-12-01T00:00:00"/>
    <n v="0"/>
    <n v="57908791"/>
    <x v="5"/>
  </r>
  <r>
    <x v="49"/>
    <s v="Common"/>
    <s v="1080 Accum Depr"/>
    <d v="2021-06-01T00:00:00"/>
    <d v="2026-12-01T00:00:00"/>
    <n v="0"/>
    <n v="57908791"/>
    <x v="5"/>
  </r>
  <r>
    <x v="50"/>
    <s v="Common"/>
    <s v="1080 Accum Depr"/>
    <d v="2021-06-01T00:00:00"/>
    <d v="2026-12-01T00:00:00"/>
    <n v="0"/>
    <n v="57908791"/>
    <x v="5"/>
  </r>
  <r>
    <x v="51"/>
    <s v="Common"/>
    <s v="1080 Accum Depr"/>
    <d v="2021-06-01T00:00:00"/>
    <d v="2026-12-01T00:00:00"/>
    <n v="0"/>
    <n v="57908791"/>
    <x v="5"/>
  </r>
  <r>
    <x v="52"/>
    <s v="Common"/>
    <s v="1080 Accum Depr"/>
    <d v="2021-06-01T00:00:00"/>
    <d v="2026-12-01T00:00:00"/>
    <n v="0"/>
    <n v="57908791"/>
    <x v="5"/>
  </r>
  <r>
    <x v="53"/>
    <s v="Common"/>
    <s v="1080 Accum Depr"/>
    <d v="2021-06-01T00:00:00"/>
    <d v="2026-12-01T00:00:00"/>
    <n v="0"/>
    <n v="57908791"/>
    <x v="5"/>
  </r>
  <r>
    <x v="54"/>
    <s v="Common"/>
    <s v="1080 Accum Depr"/>
    <d v="2021-06-01T00:00:00"/>
    <d v="2026-12-01T00:00:00"/>
    <n v="0"/>
    <n v="57908791"/>
    <x v="5"/>
  </r>
  <r>
    <x v="55"/>
    <s v="Common"/>
    <s v="1080 Accum Depr"/>
    <d v="2021-06-01T00:00:00"/>
    <d v="2026-12-01T00:00:00"/>
    <n v="0"/>
    <n v="57908791"/>
    <x v="5"/>
  </r>
  <r>
    <x v="56"/>
    <s v="Common"/>
    <s v="1080 Accum Depr"/>
    <d v="2021-06-01T00:00:00"/>
    <d v="2026-12-01T00:00:00"/>
    <n v="0"/>
    <n v="57908791"/>
    <x v="5"/>
  </r>
  <r>
    <x v="57"/>
    <s v="Common"/>
    <s v="1080 Accum Depr"/>
    <d v="2021-06-01T00:00:00"/>
    <d v="2026-12-01T00:00:00"/>
    <n v="0"/>
    <n v="57908791"/>
    <x v="5"/>
  </r>
  <r>
    <x v="58"/>
    <s v="Common"/>
    <s v="1080 Accum Depr"/>
    <d v="2021-06-01T00:00:00"/>
    <d v="2026-12-01T00:00:00"/>
    <n v="0"/>
    <n v="57908791"/>
    <x v="5"/>
  </r>
  <r>
    <x v="59"/>
    <s v="Common"/>
    <s v="1080 Accum Depr"/>
    <d v="2021-06-01T00:00:00"/>
    <d v="2026-12-01T00:00:00"/>
    <n v="0"/>
    <n v="57908791"/>
    <x v="5"/>
  </r>
  <r>
    <x v="60"/>
    <s v="Common"/>
    <s v="1080 Accum Depr"/>
    <d v="2021-06-01T00:00:00"/>
    <d v="2026-12-01T00:00:00"/>
    <n v="0"/>
    <n v="57908791"/>
    <x v="5"/>
  </r>
  <r>
    <x v="61"/>
    <s v="Common"/>
    <s v="1080 Accum Depr"/>
    <d v="2021-06-01T00:00:00"/>
    <d v="2026-12-01T00:00:00"/>
    <n v="0"/>
    <n v="57908791"/>
    <x v="5"/>
  </r>
  <r>
    <x v="62"/>
    <s v="Common"/>
    <s v="1080 Accum Depr"/>
    <d v="2021-06-01T00:00:00"/>
    <d v="2026-12-01T00:00:00"/>
    <n v="0"/>
    <n v="57908791"/>
    <x v="5"/>
  </r>
  <r>
    <x v="63"/>
    <s v="Common"/>
    <s v="1080 Accum Depr"/>
    <d v="2021-06-01T00:00:00"/>
    <d v="2026-12-01T00:00:00"/>
    <n v="0"/>
    <n v="57908791"/>
    <x v="5"/>
  </r>
  <r>
    <x v="64"/>
    <s v="Common"/>
    <s v="1080 Accum Depr"/>
    <d v="2021-06-01T00:00:00"/>
    <d v="2026-12-01T00:00:00"/>
    <n v="0"/>
    <n v="57908791"/>
    <x v="5"/>
  </r>
  <r>
    <x v="65"/>
    <s v="Common"/>
    <s v="1080 Accum Depr"/>
    <d v="2021-06-01T00:00:00"/>
    <d v="2026-12-01T00:00:00"/>
    <n v="0"/>
    <n v="57908791"/>
    <x v="5"/>
  </r>
  <r>
    <x v="66"/>
    <s v="Common"/>
    <s v="1080 Accum Depr"/>
    <d v="2021-06-01T00:00:00"/>
    <d v="2026-12-01T00:00:00"/>
    <n v="0"/>
    <n v="57908791"/>
    <x v="5"/>
  </r>
  <r>
    <x v="0"/>
    <s v="Common"/>
    <s v="1080 Accum Depr"/>
    <d v="2021-06-01T00:00:00"/>
    <d v="2026-12-01T00:00:00"/>
    <n v="-46427.640000000596"/>
    <n v="57908791"/>
    <x v="2"/>
  </r>
  <r>
    <x v="1"/>
    <s v="Common"/>
    <s v="1080 Accum Depr"/>
    <d v="2021-06-01T00:00:00"/>
    <d v="2026-12-01T00:00:00"/>
    <n v="-46427.640000000596"/>
    <n v="57908791"/>
    <x v="2"/>
  </r>
  <r>
    <x v="2"/>
    <s v="Common"/>
    <s v="1080 Accum Depr"/>
    <d v="2021-06-01T00:00:00"/>
    <d v="2026-12-01T00:00:00"/>
    <n v="-46427.640000000596"/>
    <n v="57908791"/>
    <x v="2"/>
  </r>
  <r>
    <x v="3"/>
    <s v="Common"/>
    <s v="1080 Accum Depr"/>
    <d v="2021-06-01T00:00:00"/>
    <d v="2026-12-01T00:00:00"/>
    <n v="-46427.640000000596"/>
    <n v="57908791"/>
    <x v="2"/>
  </r>
  <r>
    <x v="4"/>
    <s v="Common"/>
    <s v="1080 Accum Depr"/>
    <d v="2021-06-01T00:00:00"/>
    <d v="2026-12-01T00:00:00"/>
    <n v="-46427.640000000596"/>
    <n v="57908791"/>
    <x v="2"/>
  </r>
  <r>
    <x v="5"/>
    <s v="Common"/>
    <s v="1080 Accum Depr"/>
    <d v="2021-06-01T00:00:00"/>
    <d v="2026-12-01T00:00:00"/>
    <n v="-46427.640000000596"/>
    <n v="57908791"/>
    <x v="2"/>
  </r>
  <r>
    <x v="6"/>
    <s v="Common"/>
    <s v="1080 Accum Depr"/>
    <d v="2021-06-01T00:00:00"/>
    <d v="2026-12-01T00:00:00"/>
    <n v="-46427.640000000596"/>
    <n v="57908791"/>
    <x v="2"/>
  </r>
  <r>
    <x v="7"/>
    <s v="Common"/>
    <s v="1080 Accum Depr"/>
    <d v="2021-06-01T00:00:00"/>
    <d v="2026-12-01T00:00:00"/>
    <n v="-46427.640000000596"/>
    <n v="57908791"/>
    <x v="2"/>
  </r>
  <r>
    <x v="8"/>
    <s v="Common"/>
    <s v="1080 Accum Depr"/>
    <d v="2021-06-01T00:00:00"/>
    <d v="2026-12-01T00:00:00"/>
    <n v="-46427.640000000596"/>
    <n v="57908791"/>
    <x v="2"/>
  </r>
  <r>
    <x v="9"/>
    <s v="Common"/>
    <s v="1080 Accum Depr"/>
    <d v="2021-06-01T00:00:00"/>
    <d v="2026-12-01T00:00:00"/>
    <n v="-46427.640000000596"/>
    <n v="57908791"/>
    <x v="2"/>
  </r>
  <r>
    <x v="10"/>
    <s v="Common"/>
    <s v="1080 Accum Depr"/>
    <d v="2021-06-01T00:00:00"/>
    <d v="2026-12-01T00:00:00"/>
    <n v="-46427.640000000596"/>
    <n v="57908791"/>
    <x v="2"/>
  </r>
  <r>
    <x v="11"/>
    <s v="Common"/>
    <s v="1080 Accum Depr"/>
    <d v="2021-06-01T00:00:00"/>
    <d v="2026-12-01T00:00:00"/>
    <n v="-46427.640000000596"/>
    <n v="57908791"/>
    <x v="2"/>
  </r>
  <r>
    <x v="12"/>
    <s v="Common"/>
    <s v="1080 Accum Depr"/>
    <d v="2021-06-01T00:00:00"/>
    <d v="2026-12-01T00:00:00"/>
    <n v="-46427.640000000596"/>
    <n v="57908791"/>
    <x v="2"/>
  </r>
  <r>
    <x v="13"/>
    <s v="Common"/>
    <s v="1080 Accum Depr"/>
    <d v="2021-06-01T00:00:00"/>
    <d v="2026-12-01T00:00:00"/>
    <n v="-46427.640000000596"/>
    <n v="57908791"/>
    <x v="2"/>
  </r>
  <r>
    <x v="14"/>
    <s v="Common"/>
    <s v="1080 Accum Depr"/>
    <d v="2021-06-01T00:00:00"/>
    <d v="2026-12-01T00:00:00"/>
    <n v="-46427.640000000596"/>
    <n v="57908791"/>
    <x v="2"/>
  </r>
  <r>
    <x v="15"/>
    <s v="Common"/>
    <s v="1080 Accum Depr"/>
    <d v="2021-06-01T00:00:00"/>
    <d v="2026-12-01T00:00:00"/>
    <n v="-46427.640000000596"/>
    <n v="57908791"/>
    <x v="2"/>
  </r>
  <r>
    <x v="16"/>
    <s v="Common"/>
    <s v="1080 Accum Depr"/>
    <d v="2021-06-01T00:00:00"/>
    <d v="2026-12-01T00:00:00"/>
    <n v="-46427.640000000596"/>
    <n v="57908791"/>
    <x v="2"/>
  </r>
  <r>
    <x v="17"/>
    <s v="Common"/>
    <s v="1080 Accum Depr"/>
    <d v="2021-06-01T00:00:00"/>
    <d v="2026-12-01T00:00:00"/>
    <n v="-46427.640000000596"/>
    <n v="57908791"/>
    <x v="2"/>
  </r>
  <r>
    <x v="18"/>
    <s v="Common"/>
    <s v="1080 Accum Depr"/>
    <d v="2021-06-01T00:00:00"/>
    <d v="2026-12-01T00:00:00"/>
    <n v="-46427.640000000596"/>
    <n v="57908791"/>
    <x v="2"/>
  </r>
  <r>
    <x v="19"/>
    <s v="Common"/>
    <s v="1080 Accum Depr"/>
    <d v="2021-06-01T00:00:00"/>
    <d v="2026-12-01T00:00:00"/>
    <n v="-46427.640000000596"/>
    <n v="57908791"/>
    <x v="2"/>
  </r>
  <r>
    <x v="20"/>
    <s v="Common"/>
    <s v="1080 Accum Depr"/>
    <d v="2021-06-01T00:00:00"/>
    <d v="2026-12-01T00:00:00"/>
    <n v="-46427.640000000596"/>
    <n v="57908791"/>
    <x v="2"/>
  </r>
  <r>
    <x v="21"/>
    <s v="Common"/>
    <s v="1080 Accum Depr"/>
    <d v="2021-06-01T00:00:00"/>
    <d v="2026-12-01T00:00:00"/>
    <n v="-46427.640000000596"/>
    <n v="57908791"/>
    <x v="2"/>
  </r>
  <r>
    <x v="22"/>
    <s v="Common"/>
    <s v="1080 Accum Depr"/>
    <d v="2021-06-01T00:00:00"/>
    <d v="2026-12-01T00:00:00"/>
    <n v="-46427.640000000596"/>
    <n v="57908791"/>
    <x v="2"/>
  </r>
  <r>
    <x v="23"/>
    <s v="Common"/>
    <s v="1080 Accum Depr"/>
    <d v="2021-06-01T00:00:00"/>
    <d v="2026-12-01T00:00:00"/>
    <n v="-46427.640000000596"/>
    <n v="57908791"/>
    <x v="2"/>
  </r>
  <r>
    <x v="24"/>
    <s v="Common"/>
    <s v="1080 Accum Depr"/>
    <d v="2021-06-01T00:00:00"/>
    <d v="2026-12-01T00:00:00"/>
    <n v="-46427.640000000596"/>
    <n v="57908791"/>
    <x v="2"/>
  </r>
  <r>
    <x v="25"/>
    <s v="Common"/>
    <s v="1080 Accum Depr"/>
    <d v="2021-06-01T00:00:00"/>
    <d v="2026-12-01T00:00:00"/>
    <n v="-46427.640000000596"/>
    <n v="57908791"/>
    <x v="2"/>
  </r>
  <r>
    <x v="26"/>
    <s v="Common"/>
    <s v="1080 Accum Depr"/>
    <d v="2021-06-01T00:00:00"/>
    <d v="2026-12-01T00:00:00"/>
    <n v="-46427.640000000596"/>
    <n v="57908791"/>
    <x v="2"/>
  </r>
  <r>
    <x v="27"/>
    <s v="Common"/>
    <s v="1080 Accum Depr"/>
    <d v="2021-06-01T00:00:00"/>
    <d v="2026-12-01T00:00:00"/>
    <n v="-46427.640000000596"/>
    <n v="57908791"/>
    <x v="2"/>
  </r>
  <r>
    <x v="28"/>
    <s v="Common"/>
    <s v="1080 Accum Depr"/>
    <d v="2021-06-01T00:00:00"/>
    <d v="2026-12-01T00:00:00"/>
    <n v="-46427.640000000596"/>
    <n v="57908791"/>
    <x v="2"/>
  </r>
  <r>
    <x v="29"/>
    <s v="Common"/>
    <s v="1080 Accum Depr"/>
    <d v="2021-06-01T00:00:00"/>
    <d v="2026-12-01T00:00:00"/>
    <n v="-46427.640000000596"/>
    <n v="57908791"/>
    <x v="2"/>
  </r>
  <r>
    <x v="30"/>
    <s v="Common"/>
    <s v="1080 Accum Depr"/>
    <d v="2021-06-01T00:00:00"/>
    <d v="2026-12-01T00:00:00"/>
    <n v="-46427.640000000596"/>
    <n v="57908791"/>
    <x v="2"/>
  </r>
  <r>
    <x v="31"/>
    <s v="Common"/>
    <s v="1080 Accum Depr"/>
    <d v="2021-06-01T00:00:00"/>
    <d v="2026-12-01T00:00:00"/>
    <n v="-46427.640000000596"/>
    <n v="57908791"/>
    <x v="2"/>
  </r>
  <r>
    <x v="32"/>
    <s v="Common"/>
    <s v="1080 Accum Depr"/>
    <d v="2021-06-01T00:00:00"/>
    <d v="2026-12-01T00:00:00"/>
    <n v="-46427.640000000596"/>
    <n v="57908791"/>
    <x v="2"/>
  </r>
  <r>
    <x v="33"/>
    <s v="Common"/>
    <s v="1080 Accum Depr"/>
    <d v="2021-06-01T00:00:00"/>
    <d v="2026-12-01T00:00:00"/>
    <n v="-46427.640000000596"/>
    <n v="57908791"/>
    <x v="2"/>
  </r>
  <r>
    <x v="34"/>
    <s v="Common"/>
    <s v="1080 Accum Depr"/>
    <d v="2021-06-01T00:00:00"/>
    <d v="2026-12-01T00:00:00"/>
    <n v="-46427.640000000596"/>
    <n v="57908791"/>
    <x v="2"/>
  </r>
  <r>
    <x v="35"/>
    <s v="Common"/>
    <s v="1080 Accum Depr"/>
    <d v="2021-06-01T00:00:00"/>
    <d v="2026-12-01T00:00:00"/>
    <n v="-46427.640000000596"/>
    <n v="57908791"/>
    <x v="2"/>
  </r>
  <r>
    <x v="36"/>
    <s v="Common"/>
    <s v="1080 Accum Depr"/>
    <d v="2021-06-01T00:00:00"/>
    <d v="2026-12-01T00:00:00"/>
    <n v="-46427.640000000596"/>
    <n v="57908791"/>
    <x v="2"/>
  </r>
  <r>
    <x v="37"/>
    <s v="Common"/>
    <s v="1080 Accum Depr"/>
    <d v="2021-06-01T00:00:00"/>
    <d v="2026-12-01T00:00:00"/>
    <n v="-46427.640000000596"/>
    <n v="57908791"/>
    <x v="2"/>
  </r>
  <r>
    <x v="38"/>
    <s v="Common"/>
    <s v="1080 Accum Depr"/>
    <d v="2021-06-01T00:00:00"/>
    <d v="2026-12-01T00:00:00"/>
    <n v="-46427.640000000596"/>
    <n v="57908791"/>
    <x v="2"/>
  </r>
  <r>
    <x v="39"/>
    <s v="Common"/>
    <s v="1080 Accum Depr"/>
    <d v="2021-06-01T00:00:00"/>
    <d v="2026-12-01T00:00:00"/>
    <n v="-46427.640000000596"/>
    <n v="57908791"/>
    <x v="2"/>
  </r>
  <r>
    <x v="40"/>
    <s v="Common"/>
    <s v="1080 Accum Depr"/>
    <d v="2021-06-01T00:00:00"/>
    <d v="2026-12-01T00:00:00"/>
    <n v="-46427.640000000596"/>
    <n v="57908791"/>
    <x v="2"/>
  </r>
  <r>
    <x v="41"/>
    <s v="Common"/>
    <s v="1080 Accum Depr"/>
    <d v="2021-06-01T00:00:00"/>
    <d v="2026-12-01T00:00:00"/>
    <n v="-46427.640000000596"/>
    <n v="57908791"/>
    <x v="2"/>
  </r>
  <r>
    <x v="42"/>
    <s v="Common"/>
    <s v="1080 Accum Depr"/>
    <d v="2021-06-01T00:00:00"/>
    <d v="2026-12-01T00:00:00"/>
    <n v="-46427.640000000596"/>
    <n v="57908791"/>
    <x v="2"/>
  </r>
  <r>
    <x v="43"/>
    <s v="Common"/>
    <s v="1080 Accum Depr"/>
    <d v="2021-06-01T00:00:00"/>
    <d v="2026-12-01T00:00:00"/>
    <n v="-46427.640000000596"/>
    <n v="57908791"/>
    <x v="2"/>
  </r>
  <r>
    <x v="44"/>
    <s v="Common"/>
    <s v="1080 Accum Depr"/>
    <d v="2021-06-01T00:00:00"/>
    <d v="2026-12-01T00:00:00"/>
    <n v="-46427.640000000596"/>
    <n v="57908791"/>
    <x v="2"/>
  </r>
  <r>
    <x v="45"/>
    <s v="Common"/>
    <s v="1080 Accum Depr"/>
    <d v="2021-06-01T00:00:00"/>
    <d v="2026-12-01T00:00:00"/>
    <n v="-46427.640000000596"/>
    <n v="57908791"/>
    <x v="2"/>
  </r>
  <r>
    <x v="46"/>
    <s v="Common"/>
    <s v="1080 Accum Depr"/>
    <d v="2021-06-01T00:00:00"/>
    <d v="2026-12-01T00:00:00"/>
    <n v="-46427.640000000596"/>
    <n v="57908791"/>
    <x v="2"/>
  </r>
  <r>
    <x v="47"/>
    <s v="Common"/>
    <s v="1080 Accum Depr"/>
    <d v="2021-06-01T00:00:00"/>
    <d v="2026-12-01T00:00:00"/>
    <n v="-46427.640000000596"/>
    <n v="57908791"/>
    <x v="2"/>
  </r>
  <r>
    <x v="48"/>
    <s v="Common"/>
    <s v="1080 Accum Depr"/>
    <d v="2021-06-01T00:00:00"/>
    <d v="2026-12-01T00:00:00"/>
    <n v="-46427.640000000596"/>
    <n v="57908791"/>
    <x v="2"/>
  </r>
  <r>
    <x v="49"/>
    <s v="Common"/>
    <s v="1080 Accum Depr"/>
    <d v="2021-06-01T00:00:00"/>
    <d v="2026-12-01T00:00:00"/>
    <n v="-46427.640000000596"/>
    <n v="57908791"/>
    <x v="2"/>
  </r>
  <r>
    <x v="50"/>
    <s v="Common"/>
    <s v="1080 Accum Depr"/>
    <d v="2021-06-01T00:00:00"/>
    <d v="2026-12-01T00:00:00"/>
    <n v="-46427.640000000596"/>
    <n v="57908791"/>
    <x v="2"/>
  </r>
  <r>
    <x v="51"/>
    <s v="Common"/>
    <s v="1080 Accum Depr"/>
    <d v="2021-06-01T00:00:00"/>
    <d v="2026-12-01T00:00:00"/>
    <n v="-46427.640000000596"/>
    <n v="57908791"/>
    <x v="2"/>
  </r>
  <r>
    <x v="52"/>
    <s v="Common"/>
    <s v="1080 Accum Depr"/>
    <d v="2021-06-01T00:00:00"/>
    <d v="2026-12-01T00:00:00"/>
    <n v="-46427.640000000596"/>
    <n v="57908791"/>
    <x v="2"/>
  </r>
  <r>
    <x v="53"/>
    <s v="Common"/>
    <s v="1080 Accum Depr"/>
    <d v="2021-06-01T00:00:00"/>
    <d v="2026-12-01T00:00:00"/>
    <n v="-46427.640000000596"/>
    <n v="57908791"/>
    <x v="2"/>
  </r>
  <r>
    <x v="54"/>
    <s v="Common"/>
    <s v="1080 Accum Depr"/>
    <d v="2021-06-01T00:00:00"/>
    <d v="2026-12-01T00:00:00"/>
    <n v="-46427.640000000596"/>
    <n v="57908791"/>
    <x v="2"/>
  </r>
  <r>
    <x v="55"/>
    <s v="Common"/>
    <s v="1080 Accum Depr"/>
    <d v="2021-06-01T00:00:00"/>
    <d v="2026-12-01T00:00:00"/>
    <n v="-46427.640000000596"/>
    <n v="57908791"/>
    <x v="2"/>
  </r>
  <r>
    <x v="56"/>
    <s v="Common"/>
    <s v="1080 Accum Depr"/>
    <d v="2021-06-01T00:00:00"/>
    <d v="2026-12-01T00:00:00"/>
    <n v="-46427.640000000596"/>
    <n v="57908791"/>
    <x v="2"/>
  </r>
  <r>
    <x v="57"/>
    <s v="Common"/>
    <s v="1080 Accum Depr"/>
    <d v="2021-06-01T00:00:00"/>
    <d v="2026-12-01T00:00:00"/>
    <n v="-46427.640000000596"/>
    <n v="57908791"/>
    <x v="2"/>
  </r>
  <r>
    <x v="58"/>
    <s v="Common"/>
    <s v="1080 Accum Depr"/>
    <d v="2021-06-01T00:00:00"/>
    <d v="2026-12-01T00:00:00"/>
    <n v="-46427.640000000596"/>
    <n v="57908791"/>
    <x v="2"/>
  </r>
  <r>
    <x v="59"/>
    <s v="Common"/>
    <s v="1080 Accum Depr"/>
    <d v="2021-06-01T00:00:00"/>
    <d v="2026-12-01T00:00:00"/>
    <n v="-46427.640000000596"/>
    <n v="57908791"/>
    <x v="2"/>
  </r>
  <r>
    <x v="60"/>
    <s v="Common"/>
    <s v="1080 Accum Depr"/>
    <d v="2021-06-01T00:00:00"/>
    <d v="2026-12-01T00:00:00"/>
    <n v="-46427.640000000596"/>
    <n v="57908791"/>
    <x v="2"/>
  </r>
  <r>
    <x v="61"/>
    <s v="Common"/>
    <s v="1080 Accum Depr"/>
    <d v="2021-06-01T00:00:00"/>
    <d v="2026-12-01T00:00:00"/>
    <n v="-46427.640000000596"/>
    <n v="57908791"/>
    <x v="2"/>
  </r>
  <r>
    <x v="62"/>
    <s v="Common"/>
    <s v="1080 Accum Depr"/>
    <d v="2021-06-01T00:00:00"/>
    <d v="2026-12-01T00:00:00"/>
    <n v="-46427.640000000596"/>
    <n v="57908791"/>
    <x v="2"/>
  </r>
  <r>
    <x v="63"/>
    <s v="Common"/>
    <s v="1080 Accum Depr"/>
    <d v="2021-06-01T00:00:00"/>
    <d v="2026-12-01T00:00:00"/>
    <n v="-46427.640000000596"/>
    <n v="57908791"/>
    <x v="2"/>
  </r>
  <r>
    <x v="64"/>
    <s v="Common"/>
    <s v="1080 Accum Depr"/>
    <d v="2021-06-01T00:00:00"/>
    <d v="2026-12-01T00:00:00"/>
    <n v="-46427.640000000596"/>
    <n v="57908791"/>
    <x v="2"/>
  </r>
  <r>
    <x v="65"/>
    <s v="Common"/>
    <s v="1080 Accum Depr"/>
    <d v="2021-06-01T00:00:00"/>
    <d v="2026-12-01T00:00:00"/>
    <n v="-46427.640000000596"/>
    <n v="57908791"/>
    <x v="2"/>
  </r>
  <r>
    <x v="66"/>
    <s v="Common"/>
    <s v="1080 Accum Depr"/>
    <d v="2021-06-01T00:00:00"/>
    <d v="2026-12-01T00:00:00"/>
    <n v="-46427.640000000596"/>
    <n v="57908791"/>
    <x v="2"/>
  </r>
  <r>
    <x v="1"/>
    <s v="Common"/>
    <s v="1080 Accum Depr"/>
    <d v="2021-06-01T00:00:00"/>
    <d v="2026-12-01T00:00:00"/>
    <n v="40463.920000001788"/>
    <n v="57908791"/>
    <x v="2"/>
  </r>
  <r>
    <x v="2"/>
    <s v="Common"/>
    <s v="1080 Accum Depr"/>
    <d v="2021-06-01T00:00:00"/>
    <d v="2026-12-01T00:00:00"/>
    <n v="40463.920000001788"/>
    <n v="57908791"/>
    <x v="2"/>
  </r>
  <r>
    <x v="3"/>
    <s v="Common"/>
    <s v="1080 Accum Depr"/>
    <d v="2021-06-01T00:00:00"/>
    <d v="2026-12-01T00:00:00"/>
    <n v="40463.920000001788"/>
    <n v="57908791"/>
    <x v="2"/>
  </r>
  <r>
    <x v="4"/>
    <s v="Common"/>
    <s v="1080 Accum Depr"/>
    <d v="2021-06-01T00:00:00"/>
    <d v="2026-12-01T00:00:00"/>
    <n v="40463.920000001788"/>
    <n v="57908791"/>
    <x v="2"/>
  </r>
  <r>
    <x v="5"/>
    <s v="Common"/>
    <s v="1080 Accum Depr"/>
    <d v="2021-06-01T00:00:00"/>
    <d v="2026-12-01T00:00:00"/>
    <n v="40463.920000001788"/>
    <n v="57908791"/>
    <x v="2"/>
  </r>
  <r>
    <x v="6"/>
    <s v="Common"/>
    <s v="1080 Accum Depr"/>
    <d v="2021-06-01T00:00:00"/>
    <d v="2026-12-01T00:00:00"/>
    <n v="40463.920000001788"/>
    <n v="57908791"/>
    <x v="2"/>
  </r>
  <r>
    <x v="7"/>
    <s v="Common"/>
    <s v="1080 Accum Depr"/>
    <d v="2021-06-01T00:00:00"/>
    <d v="2026-12-01T00:00:00"/>
    <n v="40463.920000001788"/>
    <n v="57908791"/>
    <x v="2"/>
  </r>
  <r>
    <x v="8"/>
    <s v="Common"/>
    <s v="1080 Accum Depr"/>
    <d v="2021-06-01T00:00:00"/>
    <d v="2026-12-01T00:00:00"/>
    <n v="40463.920000001788"/>
    <n v="57908791"/>
    <x v="2"/>
  </r>
  <r>
    <x v="9"/>
    <s v="Common"/>
    <s v="1080 Accum Depr"/>
    <d v="2021-06-01T00:00:00"/>
    <d v="2026-12-01T00:00:00"/>
    <n v="40463.920000001788"/>
    <n v="57908791"/>
    <x v="2"/>
  </r>
  <r>
    <x v="10"/>
    <s v="Common"/>
    <s v="1080 Accum Depr"/>
    <d v="2021-06-01T00:00:00"/>
    <d v="2026-12-01T00:00:00"/>
    <n v="40463.920000001788"/>
    <n v="57908791"/>
    <x v="2"/>
  </r>
  <r>
    <x v="11"/>
    <s v="Common"/>
    <s v="1080 Accum Depr"/>
    <d v="2021-06-01T00:00:00"/>
    <d v="2026-12-01T00:00:00"/>
    <n v="40463.920000001788"/>
    <n v="57908791"/>
    <x v="2"/>
  </r>
  <r>
    <x v="12"/>
    <s v="Common"/>
    <s v="1080 Accum Depr"/>
    <d v="2021-06-01T00:00:00"/>
    <d v="2026-12-01T00:00:00"/>
    <n v="40463.920000001788"/>
    <n v="57908791"/>
    <x v="2"/>
  </r>
  <r>
    <x v="13"/>
    <s v="Common"/>
    <s v="1080 Accum Depr"/>
    <d v="2021-06-01T00:00:00"/>
    <d v="2026-12-01T00:00:00"/>
    <n v="40463.920000001788"/>
    <n v="57908791"/>
    <x v="2"/>
  </r>
  <r>
    <x v="14"/>
    <s v="Common"/>
    <s v="1080 Accum Depr"/>
    <d v="2021-06-01T00:00:00"/>
    <d v="2026-12-01T00:00:00"/>
    <n v="40463.920000001788"/>
    <n v="57908791"/>
    <x v="2"/>
  </r>
  <r>
    <x v="15"/>
    <s v="Common"/>
    <s v="1080 Accum Depr"/>
    <d v="2021-06-01T00:00:00"/>
    <d v="2026-12-01T00:00:00"/>
    <n v="40463.920000001788"/>
    <n v="57908791"/>
    <x v="2"/>
  </r>
  <r>
    <x v="16"/>
    <s v="Common"/>
    <s v="1080 Accum Depr"/>
    <d v="2021-06-01T00:00:00"/>
    <d v="2026-12-01T00:00:00"/>
    <n v="40463.920000001788"/>
    <n v="57908791"/>
    <x v="2"/>
  </r>
  <r>
    <x v="17"/>
    <s v="Common"/>
    <s v="1080 Accum Depr"/>
    <d v="2021-06-01T00:00:00"/>
    <d v="2026-12-01T00:00:00"/>
    <n v="40463.920000001788"/>
    <n v="57908791"/>
    <x v="2"/>
  </r>
  <r>
    <x v="18"/>
    <s v="Common"/>
    <s v="1080 Accum Depr"/>
    <d v="2021-06-01T00:00:00"/>
    <d v="2026-12-01T00:00:00"/>
    <n v="40463.920000001788"/>
    <n v="57908791"/>
    <x v="2"/>
  </r>
  <r>
    <x v="19"/>
    <s v="Common"/>
    <s v="1080 Accum Depr"/>
    <d v="2021-06-01T00:00:00"/>
    <d v="2026-12-01T00:00:00"/>
    <n v="40463.920000001788"/>
    <n v="57908791"/>
    <x v="2"/>
  </r>
  <r>
    <x v="20"/>
    <s v="Common"/>
    <s v="1080 Accum Depr"/>
    <d v="2021-06-01T00:00:00"/>
    <d v="2026-12-01T00:00:00"/>
    <n v="40463.920000001788"/>
    <n v="57908791"/>
    <x v="2"/>
  </r>
  <r>
    <x v="21"/>
    <s v="Common"/>
    <s v="1080 Accum Depr"/>
    <d v="2021-06-01T00:00:00"/>
    <d v="2026-12-01T00:00:00"/>
    <n v="40463.920000001788"/>
    <n v="57908791"/>
    <x v="2"/>
  </r>
  <r>
    <x v="22"/>
    <s v="Common"/>
    <s v="1080 Accum Depr"/>
    <d v="2021-06-01T00:00:00"/>
    <d v="2026-12-01T00:00:00"/>
    <n v="40463.920000001788"/>
    <n v="57908791"/>
    <x v="2"/>
  </r>
  <r>
    <x v="23"/>
    <s v="Common"/>
    <s v="1080 Accum Depr"/>
    <d v="2021-06-01T00:00:00"/>
    <d v="2026-12-01T00:00:00"/>
    <n v="40463.920000001788"/>
    <n v="57908791"/>
    <x v="2"/>
  </r>
  <r>
    <x v="24"/>
    <s v="Common"/>
    <s v="1080 Accum Depr"/>
    <d v="2021-06-01T00:00:00"/>
    <d v="2026-12-01T00:00:00"/>
    <n v="40463.920000001788"/>
    <n v="57908791"/>
    <x v="2"/>
  </r>
  <r>
    <x v="25"/>
    <s v="Common"/>
    <s v="1080 Accum Depr"/>
    <d v="2021-06-01T00:00:00"/>
    <d v="2026-12-01T00:00:00"/>
    <n v="40463.920000001788"/>
    <n v="57908791"/>
    <x v="2"/>
  </r>
  <r>
    <x v="26"/>
    <s v="Common"/>
    <s v="1080 Accum Depr"/>
    <d v="2021-06-01T00:00:00"/>
    <d v="2026-12-01T00:00:00"/>
    <n v="40463.920000001788"/>
    <n v="57908791"/>
    <x v="2"/>
  </r>
  <r>
    <x v="27"/>
    <s v="Common"/>
    <s v="1080 Accum Depr"/>
    <d v="2021-06-01T00:00:00"/>
    <d v="2026-12-01T00:00:00"/>
    <n v="40463.920000001788"/>
    <n v="57908791"/>
    <x v="2"/>
  </r>
  <r>
    <x v="28"/>
    <s v="Common"/>
    <s v="1080 Accum Depr"/>
    <d v="2021-06-01T00:00:00"/>
    <d v="2026-12-01T00:00:00"/>
    <n v="40463.920000001788"/>
    <n v="57908791"/>
    <x v="2"/>
  </r>
  <r>
    <x v="29"/>
    <s v="Common"/>
    <s v="1080 Accum Depr"/>
    <d v="2021-06-01T00:00:00"/>
    <d v="2026-12-01T00:00:00"/>
    <n v="40463.920000001788"/>
    <n v="57908791"/>
    <x v="2"/>
  </r>
  <r>
    <x v="30"/>
    <s v="Common"/>
    <s v="1080 Accum Depr"/>
    <d v="2021-06-01T00:00:00"/>
    <d v="2026-12-01T00:00:00"/>
    <n v="40463.920000001788"/>
    <n v="57908791"/>
    <x v="2"/>
  </r>
  <r>
    <x v="31"/>
    <s v="Common"/>
    <s v="1080 Accum Depr"/>
    <d v="2021-06-01T00:00:00"/>
    <d v="2026-12-01T00:00:00"/>
    <n v="40463.920000001788"/>
    <n v="57908791"/>
    <x v="2"/>
  </r>
  <r>
    <x v="32"/>
    <s v="Common"/>
    <s v="1080 Accum Depr"/>
    <d v="2021-06-01T00:00:00"/>
    <d v="2026-12-01T00:00:00"/>
    <n v="40463.920000001788"/>
    <n v="57908791"/>
    <x v="2"/>
  </r>
  <r>
    <x v="33"/>
    <s v="Common"/>
    <s v="1080 Accum Depr"/>
    <d v="2021-06-01T00:00:00"/>
    <d v="2026-12-01T00:00:00"/>
    <n v="40463.920000001788"/>
    <n v="57908791"/>
    <x v="2"/>
  </r>
  <r>
    <x v="34"/>
    <s v="Common"/>
    <s v="1080 Accum Depr"/>
    <d v="2021-06-01T00:00:00"/>
    <d v="2026-12-01T00:00:00"/>
    <n v="40463.920000001788"/>
    <n v="57908791"/>
    <x v="2"/>
  </r>
  <r>
    <x v="35"/>
    <s v="Common"/>
    <s v="1080 Accum Depr"/>
    <d v="2021-06-01T00:00:00"/>
    <d v="2026-12-01T00:00:00"/>
    <n v="40463.920000001788"/>
    <n v="57908791"/>
    <x v="2"/>
  </r>
  <r>
    <x v="36"/>
    <s v="Common"/>
    <s v="1080 Accum Depr"/>
    <d v="2021-06-01T00:00:00"/>
    <d v="2026-12-01T00:00:00"/>
    <n v="40463.920000001788"/>
    <n v="57908791"/>
    <x v="2"/>
  </r>
  <r>
    <x v="37"/>
    <s v="Common"/>
    <s v="1080 Accum Depr"/>
    <d v="2021-06-01T00:00:00"/>
    <d v="2026-12-01T00:00:00"/>
    <n v="40463.920000001788"/>
    <n v="57908791"/>
    <x v="2"/>
  </r>
  <r>
    <x v="38"/>
    <s v="Common"/>
    <s v="1080 Accum Depr"/>
    <d v="2021-06-01T00:00:00"/>
    <d v="2026-12-01T00:00:00"/>
    <n v="40463.920000001788"/>
    <n v="57908791"/>
    <x v="2"/>
  </r>
  <r>
    <x v="39"/>
    <s v="Common"/>
    <s v="1080 Accum Depr"/>
    <d v="2021-06-01T00:00:00"/>
    <d v="2026-12-01T00:00:00"/>
    <n v="40463.920000001788"/>
    <n v="57908791"/>
    <x v="2"/>
  </r>
  <r>
    <x v="40"/>
    <s v="Common"/>
    <s v="1080 Accum Depr"/>
    <d v="2021-06-01T00:00:00"/>
    <d v="2026-12-01T00:00:00"/>
    <n v="40463.920000001788"/>
    <n v="57908791"/>
    <x v="2"/>
  </r>
  <r>
    <x v="41"/>
    <s v="Common"/>
    <s v="1080 Accum Depr"/>
    <d v="2021-06-01T00:00:00"/>
    <d v="2026-12-01T00:00:00"/>
    <n v="40463.920000001788"/>
    <n v="57908791"/>
    <x v="2"/>
  </r>
  <r>
    <x v="42"/>
    <s v="Common"/>
    <s v="1080 Accum Depr"/>
    <d v="2021-06-01T00:00:00"/>
    <d v="2026-12-01T00:00:00"/>
    <n v="40463.920000001788"/>
    <n v="57908791"/>
    <x v="2"/>
  </r>
  <r>
    <x v="43"/>
    <s v="Common"/>
    <s v="1080 Accum Depr"/>
    <d v="2021-06-01T00:00:00"/>
    <d v="2026-12-01T00:00:00"/>
    <n v="40463.920000001788"/>
    <n v="57908791"/>
    <x v="2"/>
  </r>
  <r>
    <x v="44"/>
    <s v="Common"/>
    <s v="1080 Accum Depr"/>
    <d v="2021-06-01T00:00:00"/>
    <d v="2026-12-01T00:00:00"/>
    <n v="40463.920000001788"/>
    <n v="57908791"/>
    <x v="2"/>
  </r>
  <r>
    <x v="45"/>
    <s v="Common"/>
    <s v="1080 Accum Depr"/>
    <d v="2021-06-01T00:00:00"/>
    <d v="2026-12-01T00:00:00"/>
    <n v="40463.920000001788"/>
    <n v="57908791"/>
    <x v="2"/>
  </r>
  <r>
    <x v="46"/>
    <s v="Common"/>
    <s v="1080 Accum Depr"/>
    <d v="2021-06-01T00:00:00"/>
    <d v="2026-12-01T00:00:00"/>
    <n v="40463.920000001788"/>
    <n v="57908791"/>
    <x v="2"/>
  </r>
  <r>
    <x v="47"/>
    <s v="Common"/>
    <s v="1080 Accum Depr"/>
    <d v="2021-06-01T00:00:00"/>
    <d v="2026-12-01T00:00:00"/>
    <n v="40463.920000001788"/>
    <n v="57908791"/>
    <x v="2"/>
  </r>
  <r>
    <x v="48"/>
    <s v="Common"/>
    <s v="1080 Accum Depr"/>
    <d v="2021-06-01T00:00:00"/>
    <d v="2026-12-01T00:00:00"/>
    <n v="40463.920000001788"/>
    <n v="57908791"/>
    <x v="2"/>
  </r>
  <r>
    <x v="49"/>
    <s v="Common"/>
    <s v="1080 Accum Depr"/>
    <d v="2021-06-01T00:00:00"/>
    <d v="2026-12-01T00:00:00"/>
    <n v="40463.920000001788"/>
    <n v="57908791"/>
    <x v="2"/>
  </r>
  <r>
    <x v="50"/>
    <s v="Common"/>
    <s v="1080 Accum Depr"/>
    <d v="2021-06-01T00:00:00"/>
    <d v="2026-12-01T00:00:00"/>
    <n v="40463.920000001788"/>
    <n v="57908791"/>
    <x v="2"/>
  </r>
  <r>
    <x v="51"/>
    <s v="Common"/>
    <s v="1080 Accum Depr"/>
    <d v="2021-06-01T00:00:00"/>
    <d v="2026-12-01T00:00:00"/>
    <n v="40463.920000001788"/>
    <n v="57908791"/>
    <x v="2"/>
  </r>
  <r>
    <x v="52"/>
    <s v="Common"/>
    <s v="1080 Accum Depr"/>
    <d v="2021-06-01T00:00:00"/>
    <d v="2026-12-01T00:00:00"/>
    <n v="40463.920000001788"/>
    <n v="57908791"/>
    <x v="2"/>
  </r>
  <r>
    <x v="53"/>
    <s v="Common"/>
    <s v="1080 Accum Depr"/>
    <d v="2021-06-01T00:00:00"/>
    <d v="2026-12-01T00:00:00"/>
    <n v="40463.920000001788"/>
    <n v="57908791"/>
    <x v="2"/>
  </r>
  <r>
    <x v="54"/>
    <s v="Common"/>
    <s v="1080 Accum Depr"/>
    <d v="2021-06-01T00:00:00"/>
    <d v="2026-12-01T00:00:00"/>
    <n v="40463.920000001788"/>
    <n v="57908791"/>
    <x v="2"/>
  </r>
  <r>
    <x v="55"/>
    <s v="Common"/>
    <s v="1080 Accum Depr"/>
    <d v="2021-06-01T00:00:00"/>
    <d v="2026-12-01T00:00:00"/>
    <n v="40463.920000001788"/>
    <n v="57908791"/>
    <x v="2"/>
  </r>
  <r>
    <x v="56"/>
    <s v="Common"/>
    <s v="1080 Accum Depr"/>
    <d v="2021-06-01T00:00:00"/>
    <d v="2026-12-01T00:00:00"/>
    <n v="40463.920000001788"/>
    <n v="57908791"/>
    <x v="2"/>
  </r>
  <r>
    <x v="57"/>
    <s v="Common"/>
    <s v="1080 Accum Depr"/>
    <d v="2021-06-01T00:00:00"/>
    <d v="2026-12-01T00:00:00"/>
    <n v="40463.920000001788"/>
    <n v="57908791"/>
    <x v="2"/>
  </r>
  <r>
    <x v="58"/>
    <s v="Common"/>
    <s v="1080 Accum Depr"/>
    <d v="2021-06-01T00:00:00"/>
    <d v="2026-12-01T00:00:00"/>
    <n v="40463.920000001788"/>
    <n v="57908791"/>
    <x v="2"/>
  </r>
  <r>
    <x v="59"/>
    <s v="Common"/>
    <s v="1080 Accum Depr"/>
    <d v="2021-06-01T00:00:00"/>
    <d v="2026-12-01T00:00:00"/>
    <n v="40463.920000001788"/>
    <n v="57908791"/>
    <x v="2"/>
  </r>
  <r>
    <x v="60"/>
    <s v="Common"/>
    <s v="1080 Accum Depr"/>
    <d v="2021-06-01T00:00:00"/>
    <d v="2026-12-01T00:00:00"/>
    <n v="40463.920000001788"/>
    <n v="57908791"/>
    <x v="2"/>
  </r>
  <r>
    <x v="61"/>
    <s v="Common"/>
    <s v="1080 Accum Depr"/>
    <d v="2021-06-01T00:00:00"/>
    <d v="2026-12-01T00:00:00"/>
    <n v="40463.920000001788"/>
    <n v="57908791"/>
    <x v="2"/>
  </r>
  <r>
    <x v="62"/>
    <s v="Common"/>
    <s v="1080 Accum Depr"/>
    <d v="2021-06-01T00:00:00"/>
    <d v="2026-12-01T00:00:00"/>
    <n v="40463.920000001788"/>
    <n v="57908791"/>
    <x v="2"/>
  </r>
  <r>
    <x v="63"/>
    <s v="Common"/>
    <s v="1080 Accum Depr"/>
    <d v="2021-06-01T00:00:00"/>
    <d v="2026-12-01T00:00:00"/>
    <n v="40463.920000001788"/>
    <n v="57908791"/>
    <x v="2"/>
  </r>
  <r>
    <x v="64"/>
    <s v="Common"/>
    <s v="1080 Accum Depr"/>
    <d v="2021-06-01T00:00:00"/>
    <d v="2026-12-01T00:00:00"/>
    <n v="40463.920000001788"/>
    <n v="57908791"/>
    <x v="2"/>
  </r>
  <r>
    <x v="65"/>
    <s v="Common"/>
    <s v="1080 Accum Depr"/>
    <d v="2021-06-01T00:00:00"/>
    <d v="2026-12-01T00:00:00"/>
    <n v="40463.920000001788"/>
    <n v="57908791"/>
    <x v="2"/>
  </r>
  <r>
    <x v="66"/>
    <s v="Common"/>
    <s v="1080 Accum Depr"/>
    <d v="2021-06-01T00:00:00"/>
    <d v="2026-12-01T00:00:00"/>
    <n v="40463.920000001788"/>
    <n v="57908791"/>
    <x v="2"/>
  </r>
  <r>
    <x v="2"/>
    <s v="Common"/>
    <s v="1080 Accum Depr"/>
    <d v="2021-06-01T00:00:00"/>
    <d v="2026-12-01T00:00:00"/>
    <n v="25733"/>
    <n v="57908791"/>
    <x v="2"/>
  </r>
  <r>
    <x v="3"/>
    <s v="Common"/>
    <s v="1080 Accum Depr"/>
    <d v="2021-06-01T00:00:00"/>
    <d v="2026-12-01T00:00:00"/>
    <n v="25733"/>
    <n v="57908791"/>
    <x v="2"/>
  </r>
  <r>
    <x v="4"/>
    <s v="Common"/>
    <s v="1080 Accum Depr"/>
    <d v="2021-06-01T00:00:00"/>
    <d v="2026-12-01T00:00:00"/>
    <n v="25733"/>
    <n v="57908791"/>
    <x v="2"/>
  </r>
  <r>
    <x v="5"/>
    <s v="Common"/>
    <s v="1080 Accum Depr"/>
    <d v="2021-06-01T00:00:00"/>
    <d v="2026-12-01T00:00:00"/>
    <n v="25733"/>
    <n v="57908791"/>
    <x v="2"/>
  </r>
  <r>
    <x v="6"/>
    <s v="Common"/>
    <s v="1080 Accum Depr"/>
    <d v="2021-06-01T00:00:00"/>
    <d v="2026-12-01T00:00:00"/>
    <n v="25733"/>
    <n v="57908791"/>
    <x v="2"/>
  </r>
  <r>
    <x v="7"/>
    <s v="Common"/>
    <s v="1080 Accum Depr"/>
    <d v="2021-06-01T00:00:00"/>
    <d v="2026-12-01T00:00:00"/>
    <n v="25733"/>
    <n v="57908791"/>
    <x v="2"/>
  </r>
  <r>
    <x v="8"/>
    <s v="Common"/>
    <s v="1080 Accum Depr"/>
    <d v="2021-06-01T00:00:00"/>
    <d v="2026-12-01T00:00:00"/>
    <n v="25733"/>
    <n v="57908791"/>
    <x v="2"/>
  </r>
  <r>
    <x v="9"/>
    <s v="Common"/>
    <s v="1080 Accum Depr"/>
    <d v="2021-06-01T00:00:00"/>
    <d v="2026-12-01T00:00:00"/>
    <n v="25733"/>
    <n v="57908791"/>
    <x v="2"/>
  </r>
  <r>
    <x v="10"/>
    <s v="Common"/>
    <s v="1080 Accum Depr"/>
    <d v="2021-06-01T00:00:00"/>
    <d v="2026-12-01T00:00:00"/>
    <n v="25733"/>
    <n v="57908791"/>
    <x v="2"/>
  </r>
  <r>
    <x v="11"/>
    <s v="Common"/>
    <s v="1080 Accum Depr"/>
    <d v="2021-06-01T00:00:00"/>
    <d v="2026-12-01T00:00:00"/>
    <n v="25733"/>
    <n v="57908791"/>
    <x v="2"/>
  </r>
  <r>
    <x v="12"/>
    <s v="Common"/>
    <s v="1080 Accum Depr"/>
    <d v="2021-06-01T00:00:00"/>
    <d v="2026-12-01T00:00:00"/>
    <n v="25733"/>
    <n v="57908791"/>
    <x v="2"/>
  </r>
  <r>
    <x v="13"/>
    <s v="Common"/>
    <s v="1080 Accum Depr"/>
    <d v="2021-06-01T00:00:00"/>
    <d v="2026-12-01T00:00:00"/>
    <n v="25733"/>
    <n v="57908791"/>
    <x v="2"/>
  </r>
  <r>
    <x v="14"/>
    <s v="Common"/>
    <s v="1080 Accum Depr"/>
    <d v="2021-06-01T00:00:00"/>
    <d v="2026-12-01T00:00:00"/>
    <n v="25733"/>
    <n v="57908791"/>
    <x v="2"/>
  </r>
  <r>
    <x v="15"/>
    <s v="Common"/>
    <s v="1080 Accum Depr"/>
    <d v="2021-06-01T00:00:00"/>
    <d v="2026-12-01T00:00:00"/>
    <n v="25733"/>
    <n v="57908791"/>
    <x v="2"/>
  </r>
  <r>
    <x v="16"/>
    <s v="Common"/>
    <s v="1080 Accum Depr"/>
    <d v="2021-06-01T00:00:00"/>
    <d v="2026-12-01T00:00:00"/>
    <n v="25733"/>
    <n v="57908791"/>
    <x v="2"/>
  </r>
  <r>
    <x v="17"/>
    <s v="Common"/>
    <s v="1080 Accum Depr"/>
    <d v="2021-06-01T00:00:00"/>
    <d v="2026-12-01T00:00:00"/>
    <n v="25733"/>
    <n v="57908791"/>
    <x v="2"/>
  </r>
  <r>
    <x v="18"/>
    <s v="Common"/>
    <s v="1080 Accum Depr"/>
    <d v="2021-06-01T00:00:00"/>
    <d v="2026-12-01T00:00:00"/>
    <n v="25733"/>
    <n v="57908791"/>
    <x v="2"/>
  </r>
  <r>
    <x v="19"/>
    <s v="Common"/>
    <s v="1080 Accum Depr"/>
    <d v="2021-06-01T00:00:00"/>
    <d v="2026-12-01T00:00:00"/>
    <n v="25733"/>
    <n v="57908791"/>
    <x v="2"/>
  </r>
  <r>
    <x v="20"/>
    <s v="Common"/>
    <s v="1080 Accum Depr"/>
    <d v="2021-06-01T00:00:00"/>
    <d v="2026-12-01T00:00:00"/>
    <n v="25733"/>
    <n v="57908791"/>
    <x v="2"/>
  </r>
  <r>
    <x v="21"/>
    <s v="Common"/>
    <s v="1080 Accum Depr"/>
    <d v="2021-06-01T00:00:00"/>
    <d v="2026-12-01T00:00:00"/>
    <n v="25733"/>
    <n v="57908791"/>
    <x v="2"/>
  </r>
  <r>
    <x v="22"/>
    <s v="Common"/>
    <s v="1080 Accum Depr"/>
    <d v="2021-06-01T00:00:00"/>
    <d v="2026-12-01T00:00:00"/>
    <n v="25733"/>
    <n v="57908791"/>
    <x v="2"/>
  </r>
  <r>
    <x v="23"/>
    <s v="Common"/>
    <s v="1080 Accum Depr"/>
    <d v="2021-06-01T00:00:00"/>
    <d v="2026-12-01T00:00:00"/>
    <n v="25733"/>
    <n v="57908791"/>
    <x v="2"/>
  </r>
  <r>
    <x v="24"/>
    <s v="Common"/>
    <s v="1080 Accum Depr"/>
    <d v="2021-06-01T00:00:00"/>
    <d v="2026-12-01T00:00:00"/>
    <n v="25733"/>
    <n v="57908791"/>
    <x v="2"/>
  </r>
  <r>
    <x v="25"/>
    <s v="Common"/>
    <s v="1080 Accum Depr"/>
    <d v="2021-06-01T00:00:00"/>
    <d v="2026-12-01T00:00:00"/>
    <n v="25733"/>
    <n v="57908791"/>
    <x v="2"/>
  </r>
  <r>
    <x v="26"/>
    <s v="Common"/>
    <s v="1080 Accum Depr"/>
    <d v="2021-06-01T00:00:00"/>
    <d v="2026-12-01T00:00:00"/>
    <n v="25733"/>
    <n v="57908791"/>
    <x v="2"/>
  </r>
  <r>
    <x v="27"/>
    <s v="Common"/>
    <s v="1080 Accum Depr"/>
    <d v="2021-06-01T00:00:00"/>
    <d v="2026-12-01T00:00:00"/>
    <n v="25733"/>
    <n v="57908791"/>
    <x v="2"/>
  </r>
  <r>
    <x v="28"/>
    <s v="Common"/>
    <s v="1080 Accum Depr"/>
    <d v="2021-06-01T00:00:00"/>
    <d v="2026-12-01T00:00:00"/>
    <n v="25733"/>
    <n v="57908791"/>
    <x v="2"/>
  </r>
  <r>
    <x v="29"/>
    <s v="Common"/>
    <s v="1080 Accum Depr"/>
    <d v="2021-06-01T00:00:00"/>
    <d v="2026-12-01T00:00:00"/>
    <n v="25733"/>
    <n v="57908791"/>
    <x v="2"/>
  </r>
  <r>
    <x v="30"/>
    <s v="Common"/>
    <s v="1080 Accum Depr"/>
    <d v="2021-06-01T00:00:00"/>
    <d v="2026-12-01T00:00:00"/>
    <n v="25733"/>
    <n v="57908791"/>
    <x v="2"/>
  </r>
  <r>
    <x v="31"/>
    <s v="Common"/>
    <s v="1080 Accum Depr"/>
    <d v="2021-06-01T00:00:00"/>
    <d v="2026-12-01T00:00:00"/>
    <n v="25733"/>
    <n v="57908791"/>
    <x v="2"/>
  </r>
  <r>
    <x v="32"/>
    <s v="Common"/>
    <s v="1080 Accum Depr"/>
    <d v="2021-06-01T00:00:00"/>
    <d v="2026-12-01T00:00:00"/>
    <n v="25733"/>
    <n v="57908791"/>
    <x v="2"/>
  </r>
  <r>
    <x v="33"/>
    <s v="Common"/>
    <s v="1080 Accum Depr"/>
    <d v="2021-06-01T00:00:00"/>
    <d v="2026-12-01T00:00:00"/>
    <n v="25733"/>
    <n v="57908791"/>
    <x v="2"/>
  </r>
  <r>
    <x v="34"/>
    <s v="Common"/>
    <s v="1080 Accum Depr"/>
    <d v="2021-06-01T00:00:00"/>
    <d v="2026-12-01T00:00:00"/>
    <n v="25733"/>
    <n v="57908791"/>
    <x v="2"/>
  </r>
  <r>
    <x v="35"/>
    <s v="Common"/>
    <s v="1080 Accum Depr"/>
    <d v="2021-06-01T00:00:00"/>
    <d v="2026-12-01T00:00:00"/>
    <n v="25733"/>
    <n v="57908791"/>
    <x v="2"/>
  </r>
  <r>
    <x v="36"/>
    <s v="Common"/>
    <s v="1080 Accum Depr"/>
    <d v="2021-06-01T00:00:00"/>
    <d v="2026-12-01T00:00:00"/>
    <n v="25733"/>
    <n v="57908791"/>
    <x v="2"/>
  </r>
  <r>
    <x v="37"/>
    <s v="Common"/>
    <s v="1080 Accum Depr"/>
    <d v="2021-06-01T00:00:00"/>
    <d v="2026-12-01T00:00:00"/>
    <n v="25733"/>
    <n v="57908791"/>
    <x v="2"/>
  </r>
  <r>
    <x v="38"/>
    <s v="Common"/>
    <s v="1080 Accum Depr"/>
    <d v="2021-06-01T00:00:00"/>
    <d v="2026-12-01T00:00:00"/>
    <n v="25733"/>
    <n v="57908791"/>
    <x v="2"/>
  </r>
  <r>
    <x v="39"/>
    <s v="Common"/>
    <s v="1080 Accum Depr"/>
    <d v="2021-06-01T00:00:00"/>
    <d v="2026-12-01T00:00:00"/>
    <n v="25733"/>
    <n v="57908791"/>
    <x v="2"/>
  </r>
  <r>
    <x v="40"/>
    <s v="Common"/>
    <s v="1080 Accum Depr"/>
    <d v="2021-06-01T00:00:00"/>
    <d v="2026-12-01T00:00:00"/>
    <n v="25733"/>
    <n v="57908791"/>
    <x v="2"/>
  </r>
  <r>
    <x v="41"/>
    <s v="Common"/>
    <s v="1080 Accum Depr"/>
    <d v="2021-06-01T00:00:00"/>
    <d v="2026-12-01T00:00:00"/>
    <n v="25733"/>
    <n v="57908791"/>
    <x v="2"/>
  </r>
  <r>
    <x v="42"/>
    <s v="Common"/>
    <s v="1080 Accum Depr"/>
    <d v="2021-06-01T00:00:00"/>
    <d v="2026-12-01T00:00:00"/>
    <n v="25733"/>
    <n v="57908791"/>
    <x v="2"/>
  </r>
  <r>
    <x v="43"/>
    <s v="Common"/>
    <s v="1080 Accum Depr"/>
    <d v="2021-06-01T00:00:00"/>
    <d v="2026-12-01T00:00:00"/>
    <n v="25733"/>
    <n v="57908791"/>
    <x v="2"/>
  </r>
  <r>
    <x v="44"/>
    <s v="Common"/>
    <s v="1080 Accum Depr"/>
    <d v="2021-06-01T00:00:00"/>
    <d v="2026-12-01T00:00:00"/>
    <n v="25733"/>
    <n v="57908791"/>
    <x v="2"/>
  </r>
  <r>
    <x v="45"/>
    <s v="Common"/>
    <s v="1080 Accum Depr"/>
    <d v="2021-06-01T00:00:00"/>
    <d v="2026-12-01T00:00:00"/>
    <n v="25733"/>
    <n v="57908791"/>
    <x v="2"/>
  </r>
  <r>
    <x v="46"/>
    <s v="Common"/>
    <s v="1080 Accum Depr"/>
    <d v="2021-06-01T00:00:00"/>
    <d v="2026-12-01T00:00:00"/>
    <n v="25733"/>
    <n v="57908791"/>
    <x v="2"/>
  </r>
  <r>
    <x v="47"/>
    <s v="Common"/>
    <s v="1080 Accum Depr"/>
    <d v="2021-06-01T00:00:00"/>
    <d v="2026-12-01T00:00:00"/>
    <n v="25733"/>
    <n v="57908791"/>
    <x v="2"/>
  </r>
  <r>
    <x v="48"/>
    <s v="Common"/>
    <s v="1080 Accum Depr"/>
    <d v="2021-06-01T00:00:00"/>
    <d v="2026-12-01T00:00:00"/>
    <n v="25733"/>
    <n v="57908791"/>
    <x v="2"/>
  </r>
  <r>
    <x v="49"/>
    <s v="Common"/>
    <s v="1080 Accum Depr"/>
    <d v="2021-06-01T00:00:00"/>
    <d v="2026-12-01T00:00:00"/>
    <n v="25733"/>
    <n v="57908791"/>
    <x v="2"/>
  </r>
  <r>
    <x v="50"/>
    <s v="Common"/>
    <s v="1080 Accum Depr"/>
    <d v="2021-06-01T00:00:00"/>
    <d v="2026-12-01T00:00:00"/>
    <n v="25733"/>
    <n v="57908791"/>
    <x v="2"/>
  </r>
  <r>
    <x v="51"/>
    <s v="Common"/>
    <s v="1080 Accum Depr"/>
    <d v="2021-06-01T00:00:00"/>
    <d v="2026-12-01T00:00:00"/>
    <n v="25733"/>
    <n v="57908791"/>
    <x v="2"/>
  </r>
  <r>
    <x v="52"/>
    <s v="Common"/>
    <s v="1080 Accum Depr"/>
    <d v="2021-06-01T00:00:00"/>
    <d v="2026-12-01T00:00:00"/>
    <n v="25733"/>
    <n v="57908791"/>
    <x v="2"/>
  </r>
  <r>
    <x v="53"/>
    <s v="Common"/>
    <s v="1080 Accum Depr"/>
    <d v="2021-06-01T00:00:00"/>
    <d v="2026-12-01T00:00:00"/>
    <n v="25733"/>
    <n v="57908791"/>
    <x v="2"/>
  </r>
  <r>
    <x v="54"/>
    <s v="Common"/>
    <s v="1080 Accum Depr"/>
    <d v="2021-06-01T00:00:00"/>
    <d v="2026-12-01T00:00:00"/>
    <n v="25733"/>
    <n v="57908791"/>
    <x v="2"/>
  </r>
  <r>
    <x v="55"/>
    <s v="Common"/>
    <s v="1080 Accum Depr"/>
    <d v="2021-06-01T00:00:00"/>
    <d v="2026-12-01T00:00:00"/>
    <n v="25733"/>
    <n v="57908791"/>
    <x v="2"/>
  </r>
  <r>
    <x v="56"/>
    <s v="Common"/>
    <s v="1080 Accum Depr"/>
    <d v="2021-06-01T00:00:00"/>
    <d v="2026-12-01T00:00:00"/>
    <n v="25733"/>
    <n v="57908791"/>
    <x v="2"/>
  </r>
  <r>
    <x v="57"/>
    <s v="Common"/>
    <s v="1080 Accum Depr"/>
    <d v="2021-06-01T00:00:00"/>
    <d v="2026-12-01T00:00:00"/>
    <n v="25733"/>
    <n v="57908791"/>
    <x v="2"/>
  </r>
  <r>
    <x v="58"/>
    <s v="Common"/>
    <s v="1080 Accum Depr"/>
    <d v="2021-06-01T00:00:00"/>
    <d v="2026-12-01T00:00:00"/>
    <n v="25733"/>
    <n v="57908791"/>
    <x v="2"/>
  </r>
  <r>
    <x v="59"/>
    <s v="Common"/>
    <s v="1080 Accum Depr"/>
    <d v="2021-06-01T00:00:00"/>
    <d v="2026-12-01T00:00:00"/>
    <n v="25733"/>
    <n v="57908791"/>
    <x v="2"/>
  </r>
  <r>
    <x v="60"/>
    <s v="Common"/>
    <s v="1080 Accum Depr"/>
    <d v="2021-06-01T00:00:00"/>
    <d v="2026-12-01T00:00:00"/>
    <n v="25733"/>
    <n v="57908791"/>
    <x v="2"/>
  </r>
  <r>
    <x v="61"/>
    <s v="Common"/>
    <s v="1080 Accum Depr"/>
    <d v="2021-06-01T00:00:00"/>
    <d v="2026-12-01T00:00:00"/>
    <n v="25733"/>
    <n v="57908791"/>
    <x v="2"/>
  </r>
  <r>
    <x v="62"/>
    <s v="Common"/>
    <s v="1080 Accum Depr"/>
    <d v="2021-06-01T00:00:00"/>
    <d v="2026-12-01T00:00:00"/>
    <n v="25733"/>
    <n v="57908791"/>
    <x v="2"/>
  </r>
  <r>
    <x v="63"/>
    <s v="Common"/>
    <s v="1080 Accum Depr"/>
    <d v="2021-06-01T00:00:00"/>
    <d v="2026-12-01T00:00:00"/>
    <n v="25733"/>
    <n v="57908791"/>
    <x v="2"/>
  </r>
  <r>
    <x v="64"/>
    <s v="Common"/>
    <s v="1080 Accum Depr"/>
    <d v="2021-06-01T00:00:00"/>
    <d v="2026-12-01T00:00:00"/>
    <n v="25733"/>
    <n v="57908791"/>
    <x v="2"/>
  </r>
  <r>
    <x v="65"/>
    <s v="Common"/>
    <s v="1080 Accum Depr"/>
    <d v="2021-06-01T00:00:00"/>
    <d v="2026-12-01T00:00:00"/>
    <n v="25733"/>
    <n v="57908791"/>
    <x v="2"/>
  </r>
  <r>
    <x v="66"/>
    <s v="Common"/>
    <s v="1080 Accum Depr"/>
    <d v="2021-06-01T00:00:00"/>
    <d v="2026-12-01T00:00:00"/>
    <n v="25733"/>
    <n v="57908791"/>
    <x v="2"/>
  </r>
  <r>
    <x v="3"/>
    <s v="Common"/>
    <s v="1080 Accum Depr"/>
    <d v="2021-06-01T00:00:00"/>
    <d v="2026-12-01T00:00:00"/>
    <n v="26233"/>
    <n v="57908791"/>
    <x v="2"/>
  </r>
  <r>
    <x v="4"/>
    <s v="Common"/>
    <s v="1080 Accum Depr"/>
    <d v="2021-06-01T00:00:00"/>
    <d v="2026-12-01T00:00:00"/>
    <n v="26233"/>
    <n v="57908791"/>
    <x v="2"/>
  </r>
  <r>
    <x v="5"/>
    <s v="Common"/>
    <s v="1080 Accum Depr"/>
    <d v="2021-06-01T00:00:00"/>
    <d v="2026-12-01T00:00:00"/>
    <n v="26233"/>
    <n v="57908791"/>
    <x v="2"/>
  </r>
  <r>
    <x v="6"/>
    <s v="Common"/>
    <s v="1080 Accum Depr"/>
    <d v="2021-06-01T00:00:00"/>
    <d v="2026-12-01T00:00:00"/>
    <n v="26233"/>
    <n v="57908791"/>
    <x v="2"/>
  </r>
  <r>
    <x v="7"/>
    <s v="Common"/>
    <s v="1080 Accum Depr"/>
    <d v="2021-06-01T00:00:00"/>
    <d v="2026-12-01T00:00:00"/>
    <n v="26233"/>
    <n v="57908791"/>
    <x v="2"/>
  </r>
  <r>
    <x v="8"/>
    <s v="Common"/>
    <s v="1080 Accum Depr"/>
    <d v="2021-06-01T00:00:00"/>
    <d v="2026-12-01T00:00:00"/>
    <n v="26233"/>
    <n v="57908791"/>
    <x v="2"/>
  </r>
  <r>
    <x v="9"/>
    <s v="Common"/>
    <s v="1080 Accum Depr"/>
    <d v="2021-06-01T00:00:00"/>
    <d v="2026-12-01T00:00:00"/>
    <n v="26233"/>
    <n v="57908791"/>
    <x v="2"/>
  </r>
  <r>
    <x v="10"/>
    <s v="Common"/>
    <s v="1080 Accum Depr"/>
    <d v="2021-06-01T00:00:00"/>
    <d v="2026-12-01T00:00:00"/>
    <n v="26233"/>
    <n v="57908791"/>
    <x v="2"/>
  </r>
  <r>
    <x v="11"/>
    <s v="Common"/>
    <s v="1080 Accum Depr"/>
    <d v="2021-06-01T00:00:00"/>
    <d v="2026-12-01T00:00:00"/>
    <n v="26233"/>
    <n v="57908791"/>
    <x v="2"/>
  </r>
  <r>
    <x v="12"/>
    <s v="Common"/>
    <s v="1080 Accum Depr"/>
    <d v="2021-06-01T00:00:00"/>
    <d v="2026-12-01T00:00:00"/>
    <n v="26233"/>
    <n v="57908791"/>
    <x v="2"/>
  </r>
  <r>
    <x v="13"/>
    <s v="Common"/>
    <s v="1080 Accum Depr"/>
    <d v="2021-06-01T00:00:00"/>
    <d v="2026-12-01T00:00:00"/>
    <n v="26233"/>
    <n v="57908791"/>
    <x v="2"/>
  </r>
  <r>
    <x v="14"/>
    <s v="Common"/>
    <s v="1080 Accum Depr"/>
    <d v="2021-06-01T00:00:00"/>
    <d v="2026-12-01T00:00:00"/>
    <n v="26233"/>
    <n v="57908791"/>
    <x v="2"/>
  </r>
  <r>
    <x v="15"/>
    <s v="Common"/>
    <s v="1080 Accum Depr"/>
    <d v="2021-06-01T00:00:00"/>
    <d v="2026-12-01T00:00:00"/>
    <n v="26233"/>
    <n v="57908791"/>
    <x v="2"/>
  </r>
  <r>
    <x v="16"/>
    <s v="Common"/>
    <s v="1080 Accum Depr"/>
    <d v="2021-06-01T00:00:00"/>
    <d v="2026-12-01T00:00:00"/>
    <n v="26233"/>
    <n v="57908791"/>
    <x v="2"/>
  </r>
  <r>
    <x v="17"/>
    <s v="Common"/>
    <s v="1080 Accum Depr"/>
    <d v="2021-06-01T00:00:00"/>
    <d v="2026-12-01T00:00:00"/>
    <n v="26233"/>
    <n v="57908791"/>
    <x v="2"/>
  </r>
  <r>
    <x v="18"/>
    <s v="Common"/>
    <s v="1080 Accum Depr"/>
    <d v="2021-06-01T00:00:00"/>
    <d v="2026-12-01T00:00:00"/>
    <n v="26233"/>
    <n v="57908791"/>
    <x v="2"/>
  </r>
  <r>
    <x v="19"/>
    <s v="Common"/>
    <s v="1080 Accum Depr"/>
    <d v="2021-06-01T00:00:00"/>
    <d v="2026-12-01T00:00:00"/>
    <n v="26233"/>
    <n v="57908791"/>
    <x v="2"/>
  </r>
  <r>
    <x v="20"/>
    <s v="Common"/>
    <s v="1080 Accum Depr"/>
    <d v="2021-06-01T00:00:00"/>
    <d v="2026-12-01T00:00:00"/>
    <n v="26233"/>
    <n v="57908791"/>
    <x v="2"/>
  </r>
  <r>
    <x v="21"/>
    <s v="Common"/>
    <s v="1080 Accum Depr"/>
    <d v="2021-06-01T00:00:00"/>
    <d v="2026-12-01T00:00:00"/>
    <n v="26233"/>
    <n v="57908791"/>
    <x v="2"/>
  </r>
  <r>
    <x v="22"/>
    <s v="Common"/>
    <s v="1080 Accum Depr"/>
    <d v="2021-06-01T00:00:00"/>
    <d v="2026-12-01T00:00:00"/>
    <n v="26233"/>
    <n v="57908791"/>
    <x v="2"/>
  </r>
  <r>
    <x v="23"/>
    <s v="Common"/>
    <s v="1080 Accum Depr"/>
    <d v="2021-06-01T00:00:00"/>
    <d v="2026-12-01T00:00:00"/>
    <n v="26233"/>
    <n v="57908791"/>
    <x v="2"/>
  </r>
  <r>
    <x v="24"/>
    <s v="Common"/>
    <s v="1080 Accum Depr"/>
    <d v="2021-06-01T00:00:00"/>
    <d v="2026-12-01T00:00:00"/>
    <n v="26233"/>
    <n v="57908791"/>
    <x v="2"/>
  </r>
  <r>
    <x v="25"/>
    <s v="Common"/>
    <s v="1080 Accum Depr"/>
    <d v="2021-06-01T00:00:00"/>
    <d v="2026-12-01T00:00:00"/>
    <n v="26233"/>
    <n v="57908791"/>
    <x v="2"/>
  </r>
  <r>
    <x v="26"/>
    <s v="Common"/>
    <s v="1080 Accum Depr"/>
    <d v="2021-06-01T00:00:00"/>
    <d v="2026-12-01T00:00:00"/>
    <n v="26233"/>
    <n v="57908791"/>
    <x v="2"/>
  </r>
  <r>
    <x v="27"/>
    <s v="Common"/>
    <s v="1080 Accum Depr"/>
    <d v="2021-06-01T00:00:00"/>
    <d v="2026-12-01T00:00:00"/>
    <n v="26233"/>
    <n v="57908791"/>
    <x v="2"/>
  </r>
  <r>
    <x v="28"/>
    <s v="Common"/>
    <s v="1080 Accum Depr"/>
    <d v="2021-06-01T00:00:00"/>
    <d v="2026-12-01T00:00:00"/>
    <n v="26233"/>
    <n v="57908791"/>
    <x v="2"/>
  </r>
  <r>
    <x v="29"/>
    <s v="Common"/>
    <s v="1080 Accum Depr"/>
    <d v="2021-06-01T00:00:00"/>
    <d v="2026-12-01T00:00:00"/>
    <n v="26233"/>
    <n v="57908791"/>
    <x v="2"/>
  </r>
  <r>
    <x v="30"/>
    <s v="Common"/>
    <s v="1080 Accum Depr"/>
    <d v="2021-06-01T00:00:00"/>
    <d v="2026-12-01T00:00:00"/>
    <n v="26233"/>
    <n v="57908791"/>
    <x v="2"/>
  </r>
  <r>
    <x v="31"/>
    <s v="Common"/>
    <s v="1080 Accum Depr"/>
    <d v="2021-06-01T00:00:00"/>
    <d v="2026-12-01T00:00:00"/>
    <n v="26233"/>
    <n v="57908791"/>
    <x v="2"/>
  </r>
  <r>
    <x v="32"/>
    <s v="Common"/>
    <s v="1080 Accum Depr"/>
    <d v="2021-06-01T00:00:00"/>
    <d v="2026-12-01T00:00:00"/>
    <n v="26233"/>
    <n v="57908791"/>
    <x v="2"/>
  </r>
  <r>
    <x v="33"/>
    <s v="Common"/>
    <s v="1080 Accum Depr"/>
    <d v="2021-06-01T00:00:00"/>
    <d v="2026-12-01T00:00:00"/>
    <n v="26233"/>
    <n v="57908791"/>
    <x v="2"/>
  </r>
  <r>
    <x v="34"/>
    <s v="Common"/>
    <s v="1080 Accum Depr"/>
    <d v="2021-06-01T00:00:00"/>
    <d v="2026-12-01T00:00:00"/>
    <n v="26233"/>
    <n v="57908791"/>
    <x v="2"/>
  </r>
  <r>
    <x v="35"/>
    <s v="Common"/>
    <s v="1080 Accum Depr"/>
    <d v="2021-06-01T00:00:00"/>
    <d v="2026-12-01T00:00:00"/>
    <n v="26233"/>
    <n v="57908791"/>
    <x v="2"/>
  </r>
  <r>
    <x v="36"/>
    <s v="Common"/>
    <s v="1080 Accum Depr"/>
    <d v="2021-06-01T00:00:00"/>
    <d v="2026-12-01T00:00:00"/>
    <n v="26233"/>
    <n v="57908791"/>
    <x v="2"/>
  </r>
  <r>
    <x v="37"/>
    <s v="Common"/>
    <s v="1080 Accum Depr"/>
    <d v="2021-06-01T00:00:00"/>
    <d v="2026-12-01T00:00:00"/>
    <n v="26233"/>
    <n v="57908791"/>
    <x v="2"/>
  </r>
  <r>
    <x v="38"/>
    <s v="Common"/>
    <s v="1080 Accum Depr"/>
    <d v="2021-06-01T00:00:00"/>
    <d v="2026-12-01T00:00:00"/>
    <n v="26233"/>
    <n v="57908791"/>
    <x v="2"/>
  </r>
  <r>
    <x v="39"/>
    <s v="Common"/>
    <s v="1080 Accum Depr"/>
    <d v="2021-06-01T00:00:00"/>
    <d v="2026-12-01T00:00:00"/>
    <n v="26233"/>
    <n v="57908791"/>
    <x v="2"/>
  </r>
  <r>
    <x v="40"/>
    <s v="Common"/>
    <s v="1080 Accum Depr"/>
    <d v="2021-06-01T00:00:00"/>
    <d v="2026-12-01T00:00:00"/>
    <n v="26233"/>
    <n v="57908791"/>
    <x v="2"/>
  </r>
  <r>
    <x v="41"/>
    <s v="Common"/>
    <s v="1080 Accum Depr"/>
    <d v="2021-06-01T00:00:00"/>
    <d v="2026-12-01T00:00:00"/>
    <n v="26233"/>
    <n v="57908791"/>
    <x v="2"/>
  </r>
  <r>
    <x v="42"/>
    <s v="Common"/>
    <s v="1080 Accum Depr"/>
    <d v="2021-06-01T00:00:00"/>
    <d v="2026-12-01T00:00:00"/>
    <n v="26233"/>
    <n v="57908791"/>
    <x v="2"/>
  </r>
  <r>
    <x v="43"/>
    <s v="Common"/>
    <s v="1080 Accum Depr"/>
    <d v="2021-06-01T00:00:00"/>
    <d v="2026-12-01T00:00:00"/>
    <n v="26233"/>
    <n v="57908791"/>
    <x v="2"/>
  </r>
  <r>
    <x v="44"/>
    <s v="Common"/>
    <s v="1080 Accum Depr"/>
    <d v="2021-06-01T00:00:00"/>
    <d v="2026-12-01T00:00:00"/>
    <n v="26233"/>
    <n v="57908791"/>
    <x v="2"/>
  </r>
  <r>
    <x v="45"/>
    <s v="Common"/>
    <s v="1080 Accum Depr"/>
    <d v="2021-06-01T00:00:00"/>
    <d v="2026-12-01T00:00:00"/>
    <n v="26233"/>
    <n v="57908791"/>
    <x v="2"/>
  </r>
  <r>
    <x v="46"/>
    <s v="Common"/>
    <s v="1080 Accum Depr"/>
    <d v="2021-06-01T00:00:00"/>
    <d v="2026-12-01T00:00:00"/>
    <n v="26233"/>
    <n v="57908791"/>
    <x v="2"/>
  </r>
  <r>
    <x v="47"/>
    <s v="Common"/>
    <s v="1080 Accum Depr"/>
    <d v="2021-06-01T00:00:00"/>
    <d v="2026-12-01T00:00:00"/>
    <n v="26233"/>
    <n v="57908791"/>
    <x v="2"/>
  </r>
  <r>
    <x v="48"/>
    <s v="Common"/>
    <s v="1080 Accum Depr"/>
    <d v="2021-06-01T00:00:00"/>
    <d v="2026-12-01T00:00:00"/>
    <n v="26233"/>
    <n v="57908791"/>
    <x v="2"/>
  </r>
  <r>
    <x v="49"/>
    <s v="Common"/>
    <s v="1080 Accum Depr"/>
    <d v="2021-06-01T00:00:00"/>
    <d v="2026-12-01T00:00:00"/>
    <n v="26233"/>
    <n v="57908791"/>
    <x v="2"/>
  </r>
  <r>
    <x v="50"/>
    <s v="Common"/>
    <s v="1080 Accum Depr"/>
    <d v="2021-06-01T00:00:00"/>
    <d v="2026-12-01T00:00:00"/>
    <n v="26233"/>
    <n v="57908791"/>
    <x v="2"/>
  </r>
  <r>
    <x v="51"/>
    <s v="Common"/>
    <s v="1080 Accum Depr"/>
    <d v="2021-06-01T00:00:00"/>
    <d v="2026-12-01T00:00:00"/>
    <n v="26233"/>
    <n v="57908791"/>
    <x v="2"/>
  </r>
  <r>
    <x v="52"/>
    <s v="Common"/>
    <s v="1080 Accum Depr"/>
    <d v="2021-06-01T00:00:00"/>
    <d v="2026-12-01T00:00:00"/>
    <n v="26233"/>
    <n v="57908791"/>
    <x v="2"/>
  </r>
  <r>
    <x v="53"/>
    <s v="Common"/>
    <s v="1080 Accum Depr"/>
    <d v="2021-06-01T00:00:00"/>
    <d v="2026-12-01T00:00:00"/>
    <n v="26233"/>
    <n v="57908791"/>
    <x v="2"/>
  </r>
  <r>
    <x v="54"/>
    <s v="Common"/>
    <s v="1080 Accum Depr"/>
    <d v="2021-06-01T00:00:00"/>
    <d v="2026-12-01T00:00:00"/>
    <n v="26233"/>
    <n v="57908791"/>
    <x v="2"/>
  </r>
  <r>
    <x v="55"/>
    <s v="Common"/>
    <s v="1080 Accum Depr"/>
    <d v="2021-06-01T00:00:00"/>
    <d v="2026-12-01T00:00:00"/>
    <n v="26233"/>
    <n v="57908791"/>
    <x v="2"/>
  </r>
  <r>
    <x v="56"/>
    <s v="Common"/>
    <s v="1080 Accum Depr"/>
    <d v="2021-06-01T00:00:00"/>
    <d v="2026-12-01T00:00:00"/>
    <n v="26233"/>
    <n v="57908791"/>
    <x v="2"/>
  </r>
  <r>
    <x v="57"/>
    <s v="Common"/>
    <s v="1080 Accum Depr"/>
    <d v="2021-06-01T00:00:00"/>
    <d v="2026-12-01T00:00:00"/>
    <n v="26233"/>
    <n v="57908791"/>
    <x v="2"/>
  </r>
  <r>
    <x v="58"/>
    <s v="Common"/>
    <s v="1080 Accum Depr"/>
    <d v="2021-06-01T00:00:00"/>
    <d v="2026-12-01T00:00:00"/>
    <n v="26233"/>
    <n v="57908791"/>
    <x v="2"/>
  </r>
  <r>
    <x v="59"/>
    <s v="Common"/>
    <s v="1080 Accum Depr"/>
    <d v="2021-06-01T00:00:00"/>
    <d v="2026-12-01T00:00:00"/>
    <n v="26233"/>
    <n v="57908791"/>
    <x v="2"/>
  </r>
  <r>
    <x v="60"/>
    <s v="Common"/>
    <s v="1080 Accum Depr"/>
    <d v="2021-06-01T00:00:00"/>
    <d v="2026-12-01T00:00:00"/>
    <n v="26233"/>
    <n v="57908791"/>
    <x v="2"/>
  </r>
  <r>
    <x v="61"/>
    <s v="Common"/>
    <s v="1080 Accum Depr"/>
    <d v="2021-06-01T00:00:00"/>
    <d v="2026-12-01T00:00:00"/>
    <n v="26233"/>
    <n v="57908791"/>
    <x v="2"/>
  </r>
  <r>
    <x v="62"/>
    <s v="Common"/>
    <s v="1080 Accum Depr"/>
    <d v="2021-06-01T00:00:00"/>
    <d v="2026-12-01T00:00:00"/>
    <n v="26233"/>
    <n v="57908791"/>
    <x v="2"/>
  </r>
  <r>
    <x v="63"/>
    <s v="Common"/>
    <s v="1080 Accum Depr"/>
    <d v="2021-06-01T00:00:00"/>
    <d v="2026-12-01T00:00:00"/>
    <n v="26233"/>
    <n v="57908791"/>
    <x v="2"/>
  </r>
  <r>
    <x v="64"/>
    <s v="Common"/>
    <s v="1080 Accum Depr"/>
    <d v="2021-06-01T00:00:00"/>
    <d v="2026-12-01T00:00:00"/>
    <n v="26233"/>
    <n v="57908791"/>
    <x v="2"/>
  </r>
  <r>
    <x v="65"/>
    <s v="Common"/>
    <s v="1080 Accum Depr"/>
    <d v="2021-06-01T00:00:00"/>
    <d v="2026-12-01T00:00:00"/>
    <n v="26233"/>
    <n v="57908791"/>
    <x v="2"/>
  </r>
  <r>
    <x v="66"/>
    <s v="Common"/>
    <s v="1080 Accum Depr"/>
    <d v="2021-06-01T00:00:00"/>
    <d v="2026-12-01T00:00:00"/>
    <n v="26233"/>
    <n v="57908791"/>
    <x v="2"/>
  </r>
  <r>
    <x v="4"/>
    <s v="Common"/>
    <s v="1080 Accum Depr"/>
    <d v="2021-06-01T00:00:00"/>
    <d v="2026-12-01T00:00:00"/>
    <n v="26233"/>
    <n v="57908791"/>
    <x v="2"/>
  </r>
  <r>
    <x v="5"/>
    <s v="Common"/>
    <s v="1080 Accum Depr"/>
    <d v="2021-06-01T00:00:00"/>
    <d v="2026-12-01T00:00:00"/>
    <n v="26233"/>
    <n v="57908791"/>
    <x v="2"/>
  </r>
  <r>
    <x v="6"/>
    <s v="Common"/>
    <s v="1080 Accum Depr"/>
    <d v="2021-06-01T00:00:00"/>
    <d v="2026-12-01T00:00:00"/>
    <n v="26233"/>
    <n v="57908791"/>
    <x v="2"/>
  </r>
  <r>
    <x v="7"/>
    <s v="Common"/>
    <s v="1080 Accum Depr"/>
    <d v="2021-06-01T00:00:00"/>
    <d v="2026-12-01T00:00:00"/>
    <n v="26233"/>
    <n v="57908791"/>
    <x v="2"/>
  </r>
  <r>
    <x v="8"/>
    <s v="Common"/>
    <s v="1080 Accum Depr"/>
    <d v="2021-06-01T00:00:00"/>
    <d v="2026-12-01T00:00:00"/>
    <n v="26233"/>
    <n v="57908791"/>
    <x v="2"/>
  </r>
  <r>
    <x v="9"/>
    <s v="Common"/>
    <s v="1080 Accum Depr"/>
    <d v="2021-06-01T00:00:00"/>
    <d v="2026-12-01T00:00:00"/>
    <n v="26233"/>
    <n v="57908791"/>
    <x v="2"/>
  </r>
  <r>
    <x v="10"/>
    <s v="Common"/>
    <s v="1080 Accum Depr"/>
    <d v="2021-06-01T00:00:00"/>
    <d v="2026-12-01T00:00:00"/>
    <n v="26233"/>
    <n v="57908791"/>
    <x v="2"/>
  </r>
  <r>
    <x v="11"/>
    <s v="Common"/>
    <s v="1080 Accum Depr"/>
    <d v="2021-06-01T00:00:00"/>
    <d v="2026-12-01T00:00:00"/>
    <n v="26233"/>
    <n v="57908791"/>
    <x v="2"/>
  </r>
  <r>
    <x v="12"/>
    <s v="Common"/>
    <s v="1080 Accum Depr"/>
    <d v="2021-06-01T00:00:00"/>
    <d v="2026-12-01T00:00:00"/>
    <n v="26233"/>
    <n v="57908791"/>
    <x v="2"/>
  </r>
  <r>
    <x v="13"/>
    <s v="Common"/>
    <s v="1080 Accum Depr"/>
    <d v="2021-06-01T00:00:00"/>
    <d v="2026-12-01T00:00:00"/>
    <n v="26233"/>
    <n v="57908791"/>
    <x v="2"/>
  </r>
  <r>
    <x v="14"/>
    <s v="Common"/>
    <s v="1080 Accum Depr"/>
    <d v="2021-06-01T00:00:00"/>
    <d v="2026-12-01T00:00:00"/>
    <n v="26233"/>
    <n v="57908791"/>
    <x v="2"/>
  </r>
  <r>
    <x v="15"/>
    <s v="Common"/>
    <s v="1080 Accum Depr"/>
    <d v="2021-06-01T00:00:00"/>
    <d v="2026-12-01T00:00:00"/>
    <n v="26233"/>
    <n v="57908791"/>
    <x v="2"/>
  </r>
  <r>
    <x v="16"/>
    <s v="Common"/>
    <s v="1080 Accum Depr"/>
    <d v="2021-06-01T00:00:00"/>
    <d v="2026-12-01T00:00:00"/>
    <n v="26233"/>
    <n v="57908791"/>
    <x v="2"/>
  </r>
  <r>
    <x v="17"/>
    <s v="Common"/>
    <s v="1080 Accum Depr"/>
    <d v="2021-06-01T00:00:00"/>
    <d v="2026-12-01T00:00:00"/>
    <n v="26233"/>
    <n v="57908791"/>
    <x v="2"/>
  </r>
  <r>
    <x v="18"/>
    <s v="Common"/>
    <s v="1080 Accum Depr"/>
    <d v="2021-06-01T00:00:00"/>
    <d v="2026-12-01T00:00:00"/>
    <n v="26233"/>
    <n v="57908791"/>
    <x v="2"/>
  </r>
  <r>
    <x v="19"/>
    <s v="Common"/>
    <s v="1080 Accum Depr"/>
    <d v="2021-06-01T00:00:00"/>
    <d v="2026-12-01T00:00:00"/>
    <n v="26233"/>
    <n v="57908791"/>
    <x v="2"/>
  </r>
  <r>
    <x v="20"/>
    <s v="Common"/>
    <s v="1080 Accum Depr"/>
    <d v="2021-06-01T00:00:00"/>
    <d v="2026-12-01T00:00:00"/>
    <n v="26233"/>
    <n v="57908791"/>
    <x v="2"/>
  </r>
  <r>
    <x v="21"/>
    <s v="Common"/>
    <s v="1080 Accum Depr"/>
    <d v="2021-06-01T00:00:00"/>
    <d v="2026-12-01T00:00:00"/>
    <n v="26233"/>
    <n v="57908791"/>
    <x v="2"/>
  </r>
  <r>
    <x v="22"/>
    <s v="Common"/>
    <s v="1080 Accum Depr"/>
    <d v="2021-06-01T00:00:00"/>
    <d v="2026-12-01T00:00:00"/>
    <n v="26233"/>
    <n v="57908791"/>
    <x v="2"/>
  </r>
  <r>
    <x v="23"/>
    <s v="Common"/>
    <s v="1080 Accum Depr"/>
    <d v="2021-06-01T00:00:00"/>
    <d v="2026-12-01T00:00:00"/>
    <n v="26233"/>
    <n v="57908791"/>
    <x v="2"/>
  </r>
  <r>
    <x v="24"/>
    <s v="Common"/>
    <s v="1080 Accum Depr"/>
    <d v="2021-06-01T00:00:00"/>
    <d v="2026-12-01T00:00:00"/>
    <n v="26233"/>
    <n v="57908791"/>
    <x v="2"/>
  </r>
  <r>
    <x v="25"/>
    <s v="Common"/>
    <s v="1080 Accum Depr"/>
    <d v="2021-06-01T00:00:00"/>
    <d v="2026-12-01T00:00:00"/>
    <n v="26233"/>
    <n v="57908791"/>
    <x v="2"/>
  </r>
  <r>
    <x v="26"/>
    <s v="Common"/>
    <s v="1080 Accum Depr"/>
    <d v="2021-06-01T00:00:00"/>
    <d v="2026-12-01T00:00:00"/>
    <n v="26233"/>
    <n v="57908791"/>
    <x v="2"/>
  </r>
  <r>
    <x v="27"/>
    <s v="Common"/>
    <s v="1080 Accum Depr"/>
    <d v="2021-06-01T00:00:00"/>
    <d v="2026-12-01T00:00:00"/>
    <n v="26233"/>
    <n v="57908791"/>
    <x v="2"/>
  </r>
  <r>
    <x v="28"/>
    <s v="Common"/>
    <s v="1080 Accum Depr"/>
    <d v="2021-06-01T00:00:00"/>
    <d v="2026-12-01T00:00:00"/>
    <n v="26233"/>
    <n v="57908791"/>
    <x v="2"/>
  </r>
  <r>
    <x v="29"/>
    <s v="Common"/>
    <s v="1080 Accum Depr"/>
    <d v="2021-06-01T00:00:00"/>
    <d v="2026-12-01T00:00:00"/>
    <n v="26233"/>
    <n v="57908791"/>
    <x v="2"/>
  </r>
  <r>
    <x v="30"/>
    <s v="Common"/>
    <s v="1080 Accum Depr"/>
    <d v="2021-06-01T00:00:00"/>
    <d v="2026-12-01T00:00:00"/>
    <n v="26233"/>
    <n v="57908791"/>
    <x v="2"/>
  </r>
  <r>
    <x v="31"/>
    <s v="Common"/>
    <s v="1080 Accum Depr"/>
    <d v="2021-06-01T00:00:00"/>
    <d v="2026-12-01T00:00:00"/>
    <n v="26233"/>
    <n v="57908791"/>
    <x v="2"/>
  </r>
  <r>
    <x v="32"/>
    <s v="Common"/>
    <s v="1080 Accum Depr"/>
    <d v="2021-06-01T00:00:00"/>
    <d v="2026-12-01T00:00:00"/>
    <n v="26233"/>
    <n v="57908791"/>
    <x v="2"/>
  </r>
  <r>
    <x v="33"/>
    <s v="Common"/>
    <s v="1080 Accum Depr"/>
    <d v="2021-06-01T00:00:00"/>
    <d v="2026-12-01T00:00:00"/>
    <n v="26233"/>
    <n v="57908791"/>
    <x v="2"/>
  </r>
  <r>
    <x v="34"/>
    <s v="Common"/>
    <s v="1080 Accum Depr"/>
    <d v="2021-06-01T00:00:00"/>
    <d v="2026-12-01T00:00:00"/>
    <n v="26233"/>
    <n v="57908791"/>
    <x v="2"/>
  </r>
  <r>
    <x v="35"/>
    <s v="Common"/>
    <s v="1080 Accum Depr"/>
    <d v="2021-06-01T00:00:00"/>
    <d v="2026-12-01T00:00:00"/>
    <n v="26233"/>
    <n v="57908791"/>
    <x v="2"/>
  </r>
  <r>
    <x v="36"/>
    <s v="Common"/>
    <s v="1080 Accum Depr"/>
    <d v="2021-06-01T00:00:00"/>
    <d v="2026-12-01T00:00:00"/>
    <n v="26233"/>
    <n v="57908791"/>
    <x v="2"/>
  </r>
  <r>
    <x v="37"/>
    <s v="Common"/>
    <s v="1080 Accum Depr"/>
    <d v="2021-06-01T00:00:00"/>
    <d v="2026-12-01T00:00:00"/>
    <n v="26233"/>
    <n v="57908791"/>
    <x v="2"/>
  </r>
  <r>
    <x v="38"/>
    <s v="Common"/>
    <s v="1080 Accum Depr"/>
    <d v="2021-06-01T00:00:00"/>
    <d v="2026-12-01T00:00:00"/>
    <n v="26233"/>
    <n v="57908791"/>
    <x v="2"/>
  </r>
  <r>
    <x v="39"/>
    <s v="Common"/>
    <s v="1080 Accum Depr"/>
    <d v="2021-06-01T00:00:00"/>
    <d v="2026-12-01T00:00:00"/>
    <n v="26233"/>
    <n v="57908791"/>
    <x v="2"/>
  </r>
  <r>
    <x v="40"/>
    <s v="Common"/>
    <s v="1080 Accum Depr"/>
    <d v="2021-06-01T00:00:00"/>
    <d v="2026-12-01T00:00:00"/>
    <n v="26233"/>
    <n v="57908791"/>
    <x v="2"/>
  </r>
  <r>
    <x v="41"/>
    <s v="Common"/>
    <s v="1080 Accum Depr"/>
    <d v="2021-06-01T00:00:00"/>
    <d v="2026-12-01T00:00:00"/>
    <n v="26233"/>
    <n v="57908791"/>
    <x v="2"/>
  </r>
  <r>
    <x v="42"/>
    <s v="Common"/>
    <s v="1080 Accum Depr"/>
    <d v="2021-06-01T00:00:00"/>
    <d v="2026-12-01T00:00:00"/>
    <n v="26233"/>
    <n v="57908791"/>
    <x v="2"/>
  </r>
  <r>
    <x v="43"/>
    <s v="Common"/>
    <s v="1080 Accum Depr"/>
    <d v="2021-06-01T00:00:00"/>
    <d v="2026-12-01T00:00:00"/>
    <n v="26233"/>
    <n v="57908791"/>
    <x v="2"/>
  </r>
  <r>
    <x v="44"/>
    <s v="Common"/>
    <s v="1080 Accum Depr"/>
    <d v="2021-06-01T00:00:00"/>
    <d v="2026-12-01T00:00:00"/>
    <n v="26233"/>
    <n v="57908791"/>
    <x v="2"/>
  </r>
  <r>
    <x v="45"/>
    <s v="Common"/>
    <s v="1080 Accum Depr"/>
    <d v="2021-06-01T00:00:00"/>
    <d v="2026-12-01T00:00:00"/>
    <n v="26233"/>
    <n v="57908791"/>
    <x v="2"/>
  </r>
  <r>
    <x v="46"/>
    <s v="Common"/>
    <s v="1080 Accum Depr"/>
    <d v="2021-06-01T00:00:00"/>
    <d v="2026-12-01T00:00:00"/>
    <n v="26233"/>
    <n v="57908791"/>
    <x v="2"/>
  </r>
  <r>
    <x v="47"/>
    <s v="Common"/>
    <s v="1080 Accum Depr"/>
    <d v="2021-06-01T00:00:00"/>
    <d v="2026-12-01T00:00:00"/>
    <n v="26233"/>
    <n v="57908791"/>
    <x v="2"/>
  </r>
  <r>
    <x v="48"/>
    <s v="Common"/>
    <s v="1080 Accum Depr"/>
    <d v="2021-06-01T00:00:00"/>
    <d v="2026-12-01T00:00:00"/>
    <n v="26233"/>
    <n v="57908791"/>
    <x v="2"/>
  </r>
  <r>
    <x v="49"/>
    <s v="Common"/>
    <s v="1080 Accum Depr"/>
    <d v="2021-06-01T00:00:00"/>
    <d v="2026-12-01T00:00:00"/>
    <n v="26233"/>
    <n v="57908791"/>
    <x v="2"/>
  </r>
  <r>
    <x v="50"/>
    <s v="Common"/>
    <s v="1080 Accum Depr"/>
    <d v="2021-06-01T00:00:00"/>
    <d v="2026-12-01T00:00:00"/>
    <n v="26233"/>
    <n v="57908791"/>
    <x v="2"/>
  </r>
  <r>
    <x v="51"/>
    <s v="Common"/>
    <s v="1080 Accum Depr"/>
    <d v="2021-06-01T00:00:00"/>
    <d v="2026-12-01T00:00:00"/>
    <n v="26233"/>
    <n v="57908791"/>
    <x v="2"/>
  </r>
  <r>
    <x v="52"/>
    <s v="Common"/>
    <s v="1080 Accum Depr"/>
    <d v="2021-06-01T00:00:00"/>
    <d v="2026-12-01T00:00:00"/>
    <n v="26233"/>
    <n v="57908791"/>
    <x v="2"/>
  </r>
  <r>
    <x v="53"/>
    <s v="Common"/>
    <s v="1080 Accum Depr"/>
    <d v="2021-06-01T00:00:00"/>
    <d v="2026-12-01T00:00:00"/>
    <n v="26233"/>
    <n v="57908791"/>
    <x v="2"/>
  </r>
  <r>
    <x v="54"/>
    <s v="Common"/>
    <s v="1080 Accum Depr"/>
    <d v="2021-06-01T00:00:00"/>
    <d v="2026-12-01T00:00:00"/>
    <n v="26233"/>
    <n v="57908791"/>
    <x v="2"/>
  </r>
  <r>
    <x v="55"/>
    <s v="Common"/>
    <s v="1080 Accum Depr"/>
    <d v="2021-06-01T00:00:00"/>
    <d v="2026-12-01T00:00:00"/>
    <n v="26233"/>
    <n v="57908791"/>
    <x v="2"/>
  </r>
  <r>
    <x v="56"/>
    <s v="Common"/>
    <s v="1080 Accum Depr"/>
    <d v="2021-06-01T00:00:00"/>
    <d v="2026-12-01T00:00:00"/>
    <n v="26233"/>
    <n v="57908791"/>
    <x v="2"/>
  </r>
  <r>
    <x v="57"/>
    <s v="Common"/>
    <s v="1080 Accum Depr"/>
    <d v="2021-06-01T00:00:00"/>
    <d v="2026-12-01T00:00:00"/>
    <n v="26233"/>
    <n v="57908791"/>
    <x v="2"/>
  </r>
  <r>
    <x v="58"/>
    <s v="Common"/>
    <s v="1080 Accum Depr"/>
    <d v="2021-06-01T00:00:00"/>
    <d v="2026-12-01T00:00:00"/>
    <n v="26233"/>
    <n v="57908791"/>
    <x v="2"/>
  </r>
  <r>
    <x v="59"/>
    <s v="Common"/>
    <s v="1080 Accum Depr"/>
    <d v="2021-06-01T00:00:00"/>
    <d v="2026-12-01T00:00:00"/>
    <n v="26233"/>
    <n v="57908791"/>
    <x v="2"/>
  </r>
  <r>
    <x v="60"/>
    <s v="Common"/>
    <s v="1080 Accum Depr"/>
    <d v="2021-06-01T00:00:00"/>
    <d v="2026-12-01T00:00:00"/>
    <n v="26233"/>
    <n v="57908791"/>
    <x v="2"/>
  </r>
  <r>
    <x v="61"/>
    <s v="Common"/>
    <s v="1080 Accum Depr"/>
    <d v="2021-06-01T00:00:00"/>
    <d v="2026-12-01T00:00:00"/>
    <n v="26233"/>
    <n v="57908791"/>
    <x v="2"/>
  </r>
  <r>
    <x v="62"/>
    <s v="Common"/>
    <s v="1080 Accum Depr"/>
    <d v="2021-06-01T00:00:00"/>
    <d v="2026-12-01T00:00:00"/>
    <n v="26233"/>
    <n v="57908791"/>
    <x v="2"/>
  </r>
  <r>
    <x v="63"/>
    <s v="Common"/>
    <s v="1080 Accum Depr"/>
    <d v="2021-06-01T00:00:00"/>
    <d v="2026-12-01T00:00:00"/>
    <n v="26233"/>
    <n v="57908791"/>
    <x v="2"/>
  </r>
  <r>
    <x v="64"/>
    <s v="Common"/>
    <s v="1080 Accum Depr"/>
    <d v="2021-06-01T00:00:00"/>
    <d v="2026-12-01T00:00:00"/>
    <n v="26233"/>
    <n v="57908791"/>
    <x v="2"/>
  </r>
  <r>
    <x v="65"/>
    <s v="Common"/>
    <s v="1080 Accum Depr"/>
    <d v="2021-06-01T00:00:00"/>
    <d v="2026-12-01T00:00:00"/>
    <n v="26233"/>
    <n v="57908791"/>
    <x v="2"/>
  </r>
  <r>
    <x v="66"/>
    <s v="Common"/>
    <s v="1080 Accum Depr"/>
    <d v="2021-06-01T00:00:00"/>
    <d v="2026-12-01T00:00:00"/>
    <n v="26233"/>
    <n v="57908791"/>
    <x v="2"/>
  </r>
  <r>
    <x v="5"/>
    <s v="Common"/>
    <s v="1080 Accum Depr"/>
    <d v="2021-06-01T00:00:00"/>
    <d v="2026-12-01T00:00:00"/>
    <n v="26233"/>
    <n v="57908791"/>
    <x v="2"/>
  </r>
  <r>
    <x v="6"/>
    <s v="Common"/>
    <s v="1080 Accum Depr"/>
    <d v="2021-06-01T00:00:00"/>
    <d v="2026-12-01T00:00:00"/>
    <n v="26233"/>
    <n v="57908791"/>
    <x v="2"/>
  </r>
  <r>
    <x v="7"/>
    <s v="Common"/>
    <s v="1080 Accum Depr"/>
    <d v="2021-06-01T00:00:00"/>
    <d v="2026-12-01T00:00:00"/>
    <n v="26233"/>
    <n v="57908791"/>
    <x v="2"/>
  </r>
  <r>
    <x v="8"/>
    <s v="Common"/>
    <s v="1080 Accum Depr"/>
    <d v="2021-06-01T00:00:00"/>
    <d v="2026-12-01T00:00:00"/>
    <n v="26233"/>
    <n v="57908791"/>
    <x v="2"/>
  </r>
  <r>
    <x v="9"/>
    <s v="Common"/>
    <s v="1080 Accum Depr"/>
    <d v="2021-06-01T00:00:00"/>
    <d v="2026-12-01T00:00:00"/>
    <n v="26233"/>
    <n v="57908791"/>
    <x v="2"/>
  </r>
  <r>
    <x v="10"/>
    <s v="Common"/>
    <s v="1080 Accum Depr"/>
    <d v="2021-06-01T00:00:00"/>
    <d v="2026-12-01T00:00:00"/>
    <n v="26233"/>
    <n v="57908791"/>
    <x v="2"/>
  </r>
  <r>
    <x v="11"/>
    <s v="Common"/>
    <s v="1080 Accum Depr"/>
    <d v="2021-06-01T00:00:00"/>
    <d v="2026-12-01T00:00:00"/>
    <n v="26233"/>
    <n v="57908791"/>
    <x v="2"/>
  </r>
  <r>
    <x v="12"/>
    <s v="Common"/>
    <s v="1080 Accum Depr"/>
    <d v="2021-06-01T00:00:00"/>
    <d v="2026-12-01T00:00:00"/>
    <n v="26233"/>
    <n v="57908791"/>
    <x v="2"/>
  </r>
  <r>
    <x v="13"/>
    <s v="Common"/>
    <s v="1080 Accum Depr"/>
    <d v="2021-06-01T00:00:00"/>
    <d v="2026-12-01T00:00:00"/>
    <n v="26233"/>
    <n v="57908791"/>
    <x v="2"/>
  </r>
  <r>
    <x v="14"/>
    <s v="Common"/>
    <s v="1080 Accum Depr"/>
    <d v="2021-06-01T00:00:00"/>
    <d v="2026-12-01T00:00:00"/>
    <n v="26233"/>
    <n v="57908791"/>
    <x v="2"/>
  </r>
  <r>
    <x v="15"/>
    <s v="Common"/>
    <s v="1080 Accum Depr"/>
    <d v="2021-06-01T00:00:00"/>
    <d v="2026-12-01T00:00:00"/>
    <n v="26233"/>
    <n v="57908791"/>
    <x v="2"/>
  </r>
  <r>
    <x v="16"/>
    <s v="Common"/>
    <s v="1080 Accum Depr"/>
    <d v="2021-06-01T00:00:00"/>
    <d v="2026-12-01T00:00:00"/>
    <n v="26233"/>
    <n v="57908791"/>
    <x v="2"/>
  </r>
  <r>
    <x v="17"/>
    <s v="Common"/>
    <s v="1080 Accum Depr"/>
    <d v="2021-06-01T00:00:00"/>
    <d v="2026-12-01T00:00:00"/>
    <n v="26233"/>
    <n v="57908791"/>
    <x v="2"/>
  </r>
  <r>
    <x v="18"/>
    <s v="Common"/>
    <s v="1080 Accum Depr"/>
    <d v="2021-06-01T00:00:00"/>
    <d v="2026-12-01T00:00:00"/>
    <n v="26233"/>
    <n v="57908791"/>
    <x v="2"/>
  </r>
  <r>
    <x v="19"/>
    <s v="Common"/>
    <s v="1080 Accum Depr"/>
    <d v="2021-06-01T00:00:00"/>
    <d v="2026-12-01T00:00:00"/>
    <n v="26233"/>
    <n v="57908791"/>
    <x v="2"/>
  </r>
  <r>
    <x v="20"/>
    <s v="Common"/>
    <s v="1080 Accum Depr"/>
    <d v="2021-06-01T00:00:00"/>
    <d v="2026-12-01T00:00:00"/>
    <n v="26233"/>
    <n v="57908791"/>
    <x v="2"/>
  </r>
  <r>
    <x v="21"/>
    <s v="Common"/>
    <s v="1080 Accum Depr"/>
    <d v="2021-06-01T00:00:00"/>
    <d v="2026-12-01T00:00:00"/>
    <n v="26233"/>
    <n v="57908791"/>
    <x v="2"/>
  </r>
  <r>
    <x v="22"/>
    <s v="Common"/>
    <s v="1080 Accum Depr"/>
    <d v="2021-06-01T00:00:00"/>
    <d v="2026-12-01T00:00:00"/>
    <n v="26233"/>
    <n v="57908791"/>
    <x v="2"/>
  </r>
  <r>
    <x v="23"/>
    <s v="Common"/>
    <s v="1080 Accum Depr"/>
    <d v="2021-06-01T00:00:00"/>
    <d v="2026-12-01T00:00:00"/>
    <n v="26233"/>
    <n v="57908791"/>
    <x v="2"/>
  </r>
  <r>
    <x v="24"/>
    <s v="Common"/>
    <s v="1080 Accum Depr"/>
    <d v="2021-06-01T00:00:00"/>
    <d v="2026-12-01T00:00:00"/>
    <n v="26233"/>
    <n v="57908791"/>
    <x v="2"/>
  </r>
  <r>
    <x v="25"/>
    <s v="Common"/>
    <s v="1080 Accum Depr"/>
    <d v="2021-06-01T00:00:00"/>
    <d v="2026-12-01T00:00:00"/>
    <n v="26233"/>
    <n v="57908791"/>
    <x v="2"/>
  </r>
  <r>
    <x v="26"/>
    <s v="Common"/>
    <s v="1080 Accum Depr"/>
    <d v="2021-06-01T00:00:00"/>
    <d v="2026-12-01T00:00:00"/>
    <n v="26233"/>
    <n v="57908791"/>
    <x v="2"/>
  </r>
  <r>
    <x v="27"/>
    <s v="Common"/>
    <s v="1080 Accum Depr"/>
    <d v="2021-06-01T00:00:00"/>
    <d v="2026-12-01T00:00:00"/>
    <n v="26233"/>
    <n v="57908791"/>
    <x v="2"/>
  </r>
  <r>
    <x v="28"/>
    <s v="Common"/>
    <s v="1080 Accum Depr"/>
    <d v="2021-06-01T00:00:00"/>
    <d v="2026-12-01T00:00:00"/>
    <n v="26233"/>
    <n v="57908791"/>
    <x v="2"/>
  </r>
  <r>
    <x v="29"/>
    <s v="Common"/>
    <s v="1080 Accum Depr"/>
    <d v="2021-06-01T00:00:00"/>
    <d v="2026-12-01T00:00:00"/>
    <n v="26233"/>
    <n v="57908791"/>
    <x v="2"/>
  </r>
  <r>
    <x v="30"/>
    <s v="Common"/>
    <s v="1080 Accum Depr"/>
    <d v="2021-06-01T00:00:00"/>
    <d v="2026-12-01T00:00:00"/>
    <n v="26233"/>
    <n v="57908791"/>
    <x v="2"/>
  </r>
  <r>
    <x v="31"/>
    <s v="Common"/>
    <s v="1080 Accum Depr"/>
    <d v="2021-06-01T00:00:00"/>
    <d v="2026-12-01T00:00:00"/>
    <n v="26233"/>
    <n v="57908791"/>
    <x v="2"/>
  </r>
  <r>
    <x v="32"/>
    <s v="Common"/>
    <s v="1080 Accum Depr"/>
    <d v="2021-06-01T00:00:00"/>
    <d v="2026-12-01T00:00:00"/>
    <n v="26233"/>
    <n v="57908791"/>
    <x v="2"/>
  </r>
  <r>
    <x v="33"/>
    <s v="Common"/>
    <s v="1080 Accum Depr"/>
    <d v="2021-06-01T00:00:00"/>
    <d v="2026-12-01T00:00:00"/>
    <n v="26233"/>
    <n v="57908791"/>
    <x v="2"/>
  </r>
  <r>
    <x v="34"/>
    <s v="Common"/>
    <s v="1080 Accum Depr"/>
    <d v="2021-06-01T00:00:00"/>
    <d v="2026-12-01T00:00:00"/>
    <n v="26233"/>
    <n v="57908791"/>
    <x v="2"/>
  </r>
  <r>
    <x v="35"/>
    <s v="Common"/>
    <s v="1080 Accum Depr"/>
    <d v="2021-06-01T00:00:00"/>
    <d v="2026-12-01T00:00:00"/>
    <n v="26233"/>
    <n v="57908791"/>
    <x v="2"/>
  </r>
  <r>
    <x v="36"/>
    <s v="Common"/>
    <s v="1080 Accum Depr"/>
    <d v="2021-06-01T00:00:00"/>
    <d v="2026-12-01T00:00:00"/>
    <n v="26233"/>
    <n v="57908791"/>
    <x v="2"/>
  </r>
  <r>
    <x v="37"/>
    <s v="Common"/>
    <s v="1080 Accum Depr"/>
    <d v="2021-06-01T00:00:00"/>
    <d v="2026-12-01T00:00:00"/>
    <n v="26233"/>
    <n v="57908791"/>
    <x v="2"/>
  </r>
  <r>
    <x v="38"/>
    <s v="Common"/>
    <s v="1080 Accum Depr"/>
    <d v="2021-06-01T00:00:00"/>
    <d v="2026-12-01T00:00:00"/>
    <n v="26233"/>
    <n v="57908791"/>
    <x v="2"/>
  </r>
  <r>
    <x v="39"/>
    <s v="Common"/>
    <s v="1080 Accum Depr"/>
    <d v="2021-06-01T00:00:00"/>
    <d v="2026-12-01T00:00:00"/>
    <n v="26233"/>
    <n v="57908791"/>
    <x v="2"/>
  </r>
  <r>
    <x v="40"/>
    <s v="Common"/>
    <s v="1080 Accum Depr"/>
    <d v="2021-06-01T00:00:00"/>
    <d v="2026-12-01T00:00:00"/>
    <n v="26233"/>
    <n v="57908791"/>
    <x v="2"/>
  </r>
  <r>
    <x v="41"/>
    <s v="Common"/>
    <s v="1080 Accum Depr"/>
    <d v="2021-06-01T00:00:00"/>
    <d v="2026-12-01T00:00:00"/>
    <n v="26233"/>
    <n v="57908791"/>
    <x v="2"/>
  </r>
  <r>
    <x v="42"/>
    <s v="Common"/>
    <s v="1080 Accum Depr"/>
    <d v="2021-06-01T00:00:00"/>
    <d v="2026-12-01T00:00:00"/>
    <n v="26233"/>
    <n v="57908791"/>
    <x v="2"/>
  </r>
  <r>
    <x v="43"/>
    <s v="Common"/>
    <s v="1080 Accum Depr"/>
    <d v="2021-06-01T00:00:00"/>
    <d v="2026-12-01T00:00:00"/>
    <n v="26233"/>
    <n v="57908791"/>
    <x v="2"/>
  </r>
  <r>
    <x v="44"/>
    <s v="Common"/>
    <s v="1080 Accum Depr"/>
    <d v="2021-06-01T00:00:00"/>
    <d v="2026-12-01T00:00:00"/>
    <n v="26233"/>
    <n v="57908791"/>
    <x v="2"/>
  </r>
  <r>
    <x v="45"/>
    <s v="Common"/>
    <s v="1080 Accum Depr"/>
    <d v="2021-06-01T00:00:00"/>
    <d v="2026-12-01T00:00:00"/>
    <n v="26233"/>
    <n v="57908791"/>
    <x v="2"/>
  </r>
  <r>
    <x v="46"/>
    <s v="Common"/>
    <s v="1080 Accum Depr"/>
    <d v="2021-06-01T00:00:00"/>
    <d v="2026-12-01T00:00:00"/>
    <n v="26233"/>
    <n v="57908791"/>
    <x v="2"/>
  </r>
  <r>
    <x v="47"/>
    <s v="Common"/>
    <s v="1080 Accum Depr"/>
    <d v="2021-06-01T00:00:00"/>
    <d v="2026-12-01T00:00:00"/>
    <n v="26233"/>
    <n v="57908791"/>
    <x v="2"/>
  </r>
  <r>
    <x v="48"/>
    <s v="Common"/>
    <s v="1080 Accum Depr"/>
    <d v="2021-06-01T00:00:00"/>
    <d v="2026-12-01T00:00:00"/>
    <n v="26233"/>
    <n v="57908791"/>
    <x v="2"/>
  </r>
  <r>
    <x v="49"/>
    <s v="Common"/>
    <s v="1080 Accum Depr"/>
    <d v="2021-06-01T00:00:00"/>
    <d v="2026-12-01T00:00:00"/>
    <n v="26233"/>
    <n v="57908791"/>
    <x v="2"/>
  </r>
  <r>
    <x v="50"/>
    <s v="Common"/>
    <s v="1080 Accum Depr"/>
    <d v="2021-06-01T00:00:00"/>
    <d v="2026-12-01T00:00:00"/>
    <n v="26233"/>
    <n v="57908791"/>
    <x v="2"/>
  </r>
  <r>
    <x v="51"/>
    <s v="Common"/>
    <s v="1080 Accum Depr"/>
    <d v="2021-06-01T00:00:00"/>
    <d v="2026-12-01T00:00:00"/>
    <n v="26233"/>
    <n v="57908791"/>
    <x v="2"/>
  </r>
  <r>
    <x v="52"/>
    <s v="Common"/>
    <s v="1080 Accum Depr"/>
    <d v="2021-06-01T00:00:00"/>
    <d v="2026-12-01T00:00:00"/>
    <n v="26233"/>
    <n v="57908791"/>
    <x v="2"/>
  </r>
  <r>
    <x v="53"/>
    <s v="Common"/>
    <s v="1080 Accum Depr"/>
    <d v="2021-06-01T00:00:00"/>
    <d v="2026-12-01T00:00:00"/>
    <n v="26233"/>
    <n v="57908791"/>
    <x v="2"/>
  </r>
  <r>
    <x v="54"/>
    <s v="Common"/>
    <s v="1080 Accum Depr"/>
    <d v="2021-06-01T00:00:00"/>
    <d v="2026-12-01T00:00:00"/>
    <n v="26233"/>
    <n v="57908791"/>
    <x v="2"/>
  </r>
  <r>
    <x v="55"/>
    <s v="Common"/>
    <s v="1080 Accum Depr"/>
    <d v="2021-06-01T00:00:00"/>
    <d v="2026-12-01T00:00:00"/>
    <n v="26233"/>
    <n v="57908791"/>
    <x v="2"/>
  </r>
  <r>
    <x v="56"/>
    <s v="Common"/>
    <s v="1080 Accum Depr"/>
    <d v="2021-06-01T00:00:00"/>
    <d v="2026-12-01T00:00:00"/>
    <n v="26233"/>
    <n v="57908791"/>
    <x v="2"/>
  </r>
  <r>
    <x v="57"/>
    <s v="Common"/>
    <s v="1080 Accum Depr"/>
    <d v="2021-06-01T00:00:00"/>
    <d v="2026-12-01T00:00:00"/>
    <n v="26233"/>
    <n v="57908791"/>
    <x v="2"/>
  </r>
  <r>
    <x v="58"/>
    <s v="Common"/>
    <s v="1080 Accum Depr"/>
    <d v="2021-06-01T00:00:00"/>
    <d v="2026-12-01T00:00:00"/>
    <n v="26233"/>
    <n v="57908791"/>
    <x v="2"/>
  </r>
  <r>
    <x v="59"/>
    <s v="Common"/>
    <s v="1080 Accum Depr"/>
    <d v="2021-06-01T00:00:00"/>
    <d v="2026-12-01T00:00:00"/>
    <n v="26233"/>
    <n v="57908791"/>
    <x v="2"/>
  </r>
  <r>
    <x v="60"/>
    <s v="Common"/>
    <s v="1080 Accum Depr"/>
    <d v="2021-06-01T00:00:00"/>
    <d v="2026-12-01T00:00:00"/>
    <n v="26233"/>
    <n v="57908791"/>
    <x v="2"/>
  </r>
  <r>
    <x v="61"/>
    <s v="Common"/>
    <s v="1080 Accum Depr"/>
    <d v="2021-06-01T00:00:00"/>
    <d v="2026-12-01T00:00:00"/>
    <n v="26233"/>
    <n v="57908791"/>
    <x v="2"/>
  </r>
  <r>
    <x v="62"/>
    <s v="Common"/>
    <s v="1080 Accum Depr"/>
    <d v="2021-06-01T00:00:00"/>
    <d v="2026-12-01T00:00:00"/>
    <n v="26233"/>
    <n v="57908791"/>
    <x v="2"/>
  </r>
  <r>
    <x v="63"/>
    <s v="Common"/>
    <s v="1080 Accum Depr"/>
    <d v="2021-06-01T00:00:00"/>
    <d v="2026-12-01T00:00:00"/>
    <n v="26233"/>
    <n v="57908791"/>
    <x v="2"/>
  </r>
  <r>
    <x v="64"/>
    <s v="Common"/>
    <s v="1080 Accum Depr"/>
    <d v="2021-06-01T00:00:00"/>
    <d v="2026-12-01T00:00:00"/>
    <n v="26233"/>
    <n v="57908791"/>
    <x v="2"/>
  </r>
  <r>
    <x v="65"/>
    <s v="Common"/>
    <s v="1080 Accum Depr"/>
    <d v="2021-06-01T00:00:00"/>
    <d v="2026-12-01T00:00:00"/>
    <n v="26233"/>
    <n v="57908791"/>
    <x v="2"/>
  </r>
  <r>
    <x v="66"/>
    <s v="Common"/>
    <s v="1080 Accum Depr"/>
    <d v="2021-06-01T00:00:00"/>
    <d v="2026-12-01T00:00:00"/>
    <n v="26233"/>
    <n v="57908791"/>
    <x v="2"/>
  </r>
  <r>
    <x v="6"/>
    <s v="Common"/>
    <s v="1080 Accum Depr"/>
    <d v="2021-06-01T00:00:00"/>
    <d v="2026-12-01T00:00:00"/>
    <n v="10483"/>
    <n v="57908791"/>
    <x v="2"/>
  </r>
  <r>
    <x v="7"/>
    <s v="Common"/>
    <s v="1080 Accum Depr"/>
    <d v="2021-06-01T00:00:00"/>
    <d v="2026-12-01T00:00:00"/>
    <n v="10483"/>
    <n v="57908791"/>
    <x v="2"/>
  </r>
  <r>
    <x v="8"/>
    <s v="Common"/>
    <s v="1080 Accum Depr"/>
    <d v="2021-06-01T00:00:00"/>
    <d v="2026-12-01T00:00:00"/>
    <n v="10483"/>
    <n v="57908791"/>
    <x v="2"/>
  </r>
  <r>
    <x v="9"/>
    <s v="Common"/>
    <s v="1080 Accum Depr"/>
    <d v="2021-06-01T00:00:00"/>
    <d v="2026-12-01T00:00:00"/>
    <n v="10483"/>
    <n v="57908791"/>
    <x v="2"/>
  </r>
  <r>
    <x v="10"/>
    <s v="Common"/>
    <s v="1080 Accum Depr"/>
    <d v="2021-06-01T00:00:00"/>
    <d v="2026-12-01T00:00:00"/>
    <n v="10483"/>
    <n v="57908791"/>
    <x v="2"/>
  </r>
  <r>
    <x v="11"/>
    <s v="Common"/>
    <s v="1080 Accum Depr"/>
    <d v="2021-06-01T00:00:00"/>
    <d v="2026-12-01T00:00:00"/>
    <n v="10483"/>
    <n v="57908791"/>
    <x v="2"/>
  </r>
  <r>
    <x v="12"/>
    <s v="Common"/>
    <s v="1080 Accum Depr"/>
    <d v="2021-06-01T00:00:00"/>
    <d v="2026-12-01T00:00:00"/>
    <n v="10483"/>
    <n v="57908791"/>
    <x v="2"/>
  </r>
  <r>
    <x v="13"/>
    <s v="Common"/>
    <s v="1080 Accum Depr"/>
    <d v="2021-06-01T00:00:00"/>
    <d v="2026-12-01T00:00:00"/>
    <n v="10483"/>
    <n v="57908791"/>
    <x v="2"/>
  </r>
  <r>
    <x v="14"/>
    <s v="Common"/>
    <s v="1080 Accum Depr"/>
    <d v="2021-06-01T00:00:00"/>
    <d v="2026-12-01T00:00:00"/>
    <n v="10483"/>
    <n v="57908791"/>
    <x v="2"/>
  </r>
  <r>
    <x v="15"/>
    <s v="Common"/>
    <s v="1080 Accum Depr"/>
    <d v="2021-06-01T00:00:00"/>
    <d v="2026-12-01T00:00:00"/>
    <n v="10483"/>
    <n v="57908791"/>
    <x v="2"/>
  </r>
  <r>
    <x v="16"/>
    <s v="Common"/>
    <s v="1080 Accum Depr"/>
    <d v="2021-06-01T00:00:00"/>
    <d v="2026-12-01T00:00:00"/>
    <n v="10483"/>
    <n v="57908791"/>
    <x v="2"/>
  </r>
  <r>
    <x v="17"/>
    <s v="Common"/>
    <s v="1080 Accum Depr"/>
    <d v="2021-06-01T00:00:00"/>
    <d v="2026-12-01T00:00:00"/>
    <n v="10483"/>
    <n v="57908791"/>
    <x v="2"/>
  </r>
  <r>
    <x v="18"/>
    <s v="Common"/>
    <s v="1080 Accum Depr"/>
    <d v="2021-06-01T00:00:00"/>
    <d v="2026-12-01T00:00:00"/>
    <n v="10483"/>
    <n v="57908791"/>
    <x v="2"/>
  </r>
  <r>
    <x v="19"/>
    <s v="Common"/>
    <s v="1080 Accum Depr"/>
    <d v="2021-06-01T00:00:00"/>
    <d v="2026-12-01T00:00:00"/>
    <n v="10483"/>
    <n v="57908791"/>
    <x v="2"/>
  </r>
  <r>
    <x v="20"/>
    <s v="Common"/>
    <s v="1080 Accum Depr"/>
    <d v="2021-06-01T00:00:00"/>
    <d v="2026-12-01T00:00:00"/>
    <n v="10483"/>
    <n v="57908791"/>
    <x v="2"/>
  </r>
  <r>
    <x v="21"/>
    <s v="Common"/>
    <s v="1080 Accum Depr"/>
    <d v="2021-06-01T00:00:00"/>
    <d v="2026-12-01T00:00:00"/>
    <n v="10483"/>
    <n v="57908791"/>
    <x v="2"/>
  </r>
  <r>
    <x v="22"/>
    <s v="Common"/>
    <s v="1080 Accum Depr"/>
    <d v="2021-06-01T00:00:00"/>
    <d v="2026-12-01T00:00:00"/>
    <n v="10483"/>
    <n v="57908791"/>
    <x v="2"/>
  </r>
  <r>
    <x v="23"/>
    <s v="Common"/>
    <s v="1080 Accum Depr"/>
    <d v="2021-06-01T00:00:00"/>
    <d v="2026-12-01T00:00:00"/>
    <n v="10483"/>
    <n v="57908791"/>
    <x v="2"/>
  </r>
  <r>
    <x v="24"/>
    <s v="Common"/>
    <s v="1080 Accum Depr"/>
    <d v="2021-06-01T00:00:00"/>
    <d v="2026-12-01T00:00:00"/>
    <n v="10483"/>
    <n v="57908791"/>
    <x v="2"/>
  </r>
  <r>
    <x v="25"/>
    <s v="Common"/>
    <s v="1080 Accum Depr"/>
    <d v="2021-06-01T00:00:00"/>
    <d v="2026-12-01T00:00:00"/>
    <n v="10483"/>
    <n v="57908791"/>
    <x v="2"/>
  </r>
  <r>
    <x v="26"/>
    <s v="Common"/>
    <s v="1080 Accum Depr"/>
    <d v="2021-06-01T00:00:00"/>
    <d v="2026-12-01T00:00:00"/>
    <n v="10483"/>
    <n v="57908791"/>
    <x v="2"/>
  </r>
  <r>
    <x v="27"/>
    <s v="Common"/>
    <s v="1080 Accum Depr"/>
    <d v="2021-06-01T00:00:00"/>
    <d v="2026-12-01T00:00:00"/>
    <n v="10483"/>
    <n v="57908791"/>
    <x v="2"/>
  </r>
  <r>
    <x v="28"/>
    <s v="Common"/>
    <s v="1080 Accum Depr"/>
    <d v="2021-06-01T00:00:00"/>
    <d v="2026-12-01T00:00:00"/>
    <n v="10483"/>
    <n v="57908791"/>
    <x v="2"/>
  </r>
  <r>
    <x v="29"/>
    <s v="Common"/>
    <s v="1080 Accum Depr"/>
    <d v="2021-06-01T00:00:00"/>
    <d v="2026-12-01T00:00:00"/>
    <n v="10483"/>
    <n v="57908791"/>
    <x v="2"/>
  </r>
  <r>
    <x v="30"/>
    <s v="Common"/>
    <s v="1080 Accum Depr"/>
    <d v="2021-06-01T00:00:00"/>
    <d v="2026-12-01T00:00:00"/>
    <n v="10483"/>
    <n v="57908791"/>
    <x v="2"/>
  </r>
  <r>
    <x v="31"/>
    <s v="Common"/>
    <s v="1080 Accum Depr"/>
    <d v="2021-06-01T00:00:00"/>
    <d v="2026-12-01T00:00:00"/>
    <n v="10483"/>
    <n v="57908791"/>
    <x v="2"/>
  </r>
  <r>
    <x v="32"/>
    <s v="Common"/>
    <s v="1080 Accum Depr"/>
    <d v="2021-06-01T00:00:00"/>
    <d v="2026-12-01T00:00:00"/>
    <n v="10483"/>
    <n v="57908791"/>
    <x v="2"/>
  </r>
  <r>
    <x v="33"/>
    <s v="Common"/>
    <s v="1080 Accum Depr"/>
    <d v="2021-06-01T00:00:00"/>
    <d v="2026-12-01T00:00:00"/>
    <n v="10483"/>
    <n v="57908791"/>
    <x v="2"/>
  </r>
  <r>
    <x v="34"/>
    <s v="Common"/>
    <s v="1080 Accum Depr"/>
    <d v="2021-06-01T00:00:00"/>
    <d v="2026-12-01T00:00:00"/>
    <n v="10483"/>
    <n v="57908791"/>
    <x v="2"/>
  </r>
  <r>
    <x v="35"/>
    <s v="Common"/>
    <s v="1080 Accum Depr"/>
    <d v="2021-06-01T00:00:00"/>
    <d v="2026-12-01T00:00:00"/>
    <n v="10483"/>
    <n v="57908791"/>
    <x v="2"/>
  </r>
  <r>
    <x v="36"/>
    <s v="Common"/>
    <s v="1080 Accum Depr"/>
    <d v="2021-06-01T00:00:00"/>
    <d v="2026-12-01T00:00:00"/>
    <n v="10483"/>
    <n v="57908791"/>
    <x v="2"/>
  </r>
  <r>
    <x v="37"/>
    <s v="Common"/>
    <s v="1080 Accum Depr"/>
    <d v="2021-06-01T00:00:00"/>
    <d v="2026-12-01T00:00:00"/>
    <n v="10483"/>
    <n v="57908791"/>
    <x v="2"/>
  </r>
  <r>
    <x v="38"/>
    <s v="Common"/>
    <s v="1080 Accum Depr"/>
    <d v="2021-06-01T00:00:00"/>
    <d v="2026-12-01T00:00:00"/>
    <n v="10483"/>
    <n v="57908791"/>
    <x v="2"/>
  </r>
  <r>
    <x v="39"/>
    <s v="Common"/>
    <s v="1080 Accum Depr"/>
    <d v="2021-06-01T00:00:00"/>
    <d v="2026-12-01T00:00:00"/>
    <n v="10483"/>
    <n v="57908791"/>
    <x v="2"/>
  </r>
  <r>
    <x v="40"/>
    <s v="Common"/>
    <s v="1080 Accum Depr"/>
    <d v="2021-06-01T00:00:00"/>
    <d v="2026-12-01T00:00:00"/>
    <n v="10483"/>
    <n v="57908791"/>
    <x v="2"/>
  </r>
  <r>
    <x v="41"/>
    <s v="Common"/>
    <s v="1080 Accum Depr"/>
    <d v="2021-06-01T00:00:00"/>
    <d v="2026-12-01T00:00:00"/>
    <n v="10483"/>
    <n v="57908791"/>
    <x v="2"/>
  </r>
  <r>
    <x v="42"/>
    <s v="Common"/>
    <s v="1080 Accum Depr"/>
    <d v="2021-06-01T00:00:00"/>
    <d v="2026-12-01T00:00:00"/>
    <n v="10483"/>
    <n v="57908791"/>
    <x v="2"/>
  </r>
  <r>
    <x v="43"/>
    <s v="Common"/>
    <s v="1080 Accum Depr"/>
    <d v="2021-06-01T00:00:00"/>
    <d v="2026-12-01T00:00:00"/>
    <n v="10483"/>
    <n v="57908791"/>
    <x v="2"/>
  </r>
  <r>
    <x v="44"/>
    <s v="Common"/>
    <s v="1080 Accum Depr"/>
    <d v="2021-06-01T00:00:00"/>
    <d v="2026-12-01T00:00:00"/>
    <n v="10483"/>
    <n v="57908791"/>
    <x v="2"/>
  </r>
  <r>
    <x v="45"/>
    <s v="Common"/>
    <s v="1080 Accum Depr"/>
    <d v="2021-06-01T00:00:00"/>
    <d v="2026-12-01T00:00:00"/>
    <n v="10483"/>
    <n v="57908791"/>
    <x v="2"/>
  </r>
  <r>
    <x v="46"/>
    <s v="Common"/>
    <s v="1080 Accum Depr"/>
    <d v="2021-06-01T00:00:00"/>
    <d v="2026-12-01T00:00:00"/>
    <n v="10483"/>
    <n v="57908791"/>
    <x v="2"/>
  </r>
  <r>
    <x v="47"/>
    <s v="Common"/>
    <s v="1080 Accum Depr"/>
    <d v="2021-06-01T00:00:00"/>
    <d v="2026-12-01T00:00:00"/>
    <n v="10483"/>
    <n v="57908791"/>
    <x v="2"/>
  </r>
  <r>
    <x v="48"/>
    <s v="Common"/>
    <s v="1080 Accum Depr"/>
    <d v="2021-06-01T00:00:00"/>
    <d v="2026-12-01T00:00:00"/>
    <n v="10483"/>
    <n v="57908791"/>
    <x v="2"/>
  </r>
  <r>
    <x v="49"/>
    <s v="Common"/>
    <s v="1080 Accum Depr"/>
    <d v="2021-06-01T00:00:00"/>
    <d v="2026-12-01T00:00:00"/>
    <n v="10483"/>
    <n v="57908791"/>
    <x v="2"/>
  </r>
  <r>
    <x v="50"/>
    <s v="Common"/>
    <s v="1080 Accum Depr"/>
    <d v="2021-06-01T00:00:00"/>
    <d v="2026-12-01T00:00:00"/>
    <n v="10483"/>
    <n v="57908791"/>
    <x v="2"/>
  </r>
  <r>
    <x v="51"/>
    <s v="Common"/>
    <s v="1080 Accum Depr"/>
    <d v="2021-06-01T00:00:00"/>
    <d v="2026-12-01T00:00:00"/>
    <n v="10483"/>
    <n v="57908791"/>
    <x v="2"/>
  </r>
  <r>
    <x v="52"/>
    <s v="Common"/>
    <s v="1080 Accum Depr"/>
    <d v="2021-06-01T00:00:00"/>
    <d v="2026-12-01T00:00:00"/>
    <n v="10483"/>
    <n v="57908791"/>
    <x v="2"/>
  </r>
  <r>
    <x v="53"/>
    <s v="Common"/>
    <s v="1080 Accum Depr"/>
    <d v="2021-06-01T00:00:00"/>
    <d v="2026-12-01T00:00:00"/>
    <n v="10483"/>
    <n v="57908791"/>
    <x v="2"/>
  </r>
  <r>
    <x v="54"/>
    <s v="Common"/>
    <s v="1080 Accum Depr"/>
    <d v="2021-06-01T00:00:00"/>
    <d v="2026-12-01T00:00:00"/>
    <n v="10483"/>
    <n v="57908791"/>
    <x v="2"/>
  </r>
  <r>
    <x v="55"/>
    <s v="Common"/>
    <s v="1080 Accum Depr"/>
    <d v="2021-06-01T00:00:00"/>
    <d v="2026-12-01T00:00:00"/>
    <n v="10483"/>
    <n v="57908791"/>
    <x v="2"/>
  </r>
  <r>
    <x v="56"/>
    <s v="Common"/>
    <s v="1080 Accum Depr"/>
    <d v="2021-06-01T00:00:00"/>
    <d v="2026-12-01T00:00:00"/>
    <n v="10483"/>
    <n v="57908791"/>
    <x v="2"/>
  </r>
  <r>
    <x v="57"/>
    <s v="Common"/>
    <s v="1080 Accum Depr"/>
    <d v="2021-06-01T00:00:00"/>
    <d v="2026-12-01T00:00:00"/>
    <n v="10483"/>
    <n v="57908791"/>
    <x v="2"/>
  </r>
  <r>
    <x v="58"/>
    <s v="Common"/>
    <s v="1080 Accum Depr"/>
    <d v="2021-06-01T00:00:00"/>
    <d v="2026-12-01T00:00:00"/>
    <n v="10483"/>
    <n v="57908791"/>
    <x v="2"/>
  </r>
  <r>
    <x v="59"/>
    <s v="Common"/>
    <s v="1080 Accum Depr"/>
    <d v="2021-06-01T00:00:00"/>
    <d v="2026-12-01T00:00:00"/>
    <n v="10483"/>
    <n v="57908791"/>
    <x v="2"/>
  </r>
  <r>
    <x v="60"/>
    <s v="Common"/>
    <s v="1080 Accum Depr"/>
    <d v="2021-06-01T00:00:00"/>
    <d v="2026-12-01T00:00:00"/>
    <n v="10483"/>
    <n v="57908791"/>
    <x v="2"/>
  </r>
  <r>
    <x v="61"/>
    <s v="Common"/>
    <s v="1080 Accum Depr"/>
    <d v="2021-06-01T00:00:00"/>
    <d v="2026-12-01T00:00:00"/>
    <n v="10483"/>
    <n v="57908791"/>
    <x v="2"/>
  </r>
  <r>
    <x v="62"/>
    <s v="Common"/>
    <s v="1080 Accum Depr"/>
    <d v="2021-06-01T00:00:00"/>
    <d v="2026-12-01T00:00:00"/>
    <n v="10483"/>
    <n v="57908791"/>
    <x v="2"/>
  </r>
  <r>
    <x v="63"/>
    <s v="Common"/>
    <s v="1080 Accum Depr"/>
    <d v="2021-06-01T00:00:00"/>
    <d v="2026-12-01T00:00:00"/>
    <n v="10483"/>
    <n v="57908791"/>
    <x v="2"/>
  </r>
  <r>
    <x v="64"/>
    <s v="Common"/>
    <s v="1080 Accum Depr"/>
    <d v="2021-06-01T00:00:00"/>
    <d v="2026-12-01T00:00:00"/>
    <n v="10483"/>
    <n v="57908791"/>
    <x v="2"/>
  </r>
  <r>
    <x v="65"/>
    <s v="Common"/>
    <s v="1080 Accum Depr"/>
    <d v="2021-06-01T00:00:00"/>
    <d v="2026-12-01T00:00:00"/>
    <n v="10483"/>
    <n v="57908791"/>
    <x v="2"/>
  </r>
  <r>
    <x v="66"/>
    <s v="Common"/>
    <s v="1080 Accum Depr"/>
    <d v="2021-06-01T00:00:00"/>
    <d v="2026-12-01T00:00:00"/>
    <n v="10483"/>
    <n v="57908791"/>
    <x v="2"/>
  </r>
  <r>
    <x v="18"/>
    <s v="Common"/>
    <s v="1080 Accum Depr"/>
    <d v="2021-06-01T00:00:00"/>
    <d v="2026-12-01T00:00:00"/>
    <n v="-7343"/>
    <n v="57908791"/>
    <x v="2"/>
  </r>
  <r>
    <x v="19"/>
    <s v="Common"/>
    <s v="1080 Accum Depr"/>
    <d v="2021-06-01T00:00:00"/>
    <d v="2026-12-01T00:00:00"/>
    <n v="-7343"/>
    <n v="57908791"/>
    <x v="2"/>
  </r>
  <r>
    <x v="20"/>
    <s v="Common"/>
    <s v="1080 Accum Depr"/>
    <d v="2021-06-01T00:00:00"/>
    <d v="2026-12-01T00:00:00"/>
    <n v="-7343"/>
    <n v="57908791"/>
    <x v="2"/>
  </r>
  <r>
    <x v="21"/>
    <s v="Common"/>
    <s v="1080 Accum Depr"/>
    <d v="2021-06-01T00:00:00"/>
    <d v="2026-12-01T00:00:00"/>
    <n v="-7343"/>
    <n v="57908791"/>
    <x v="2"/>
  </r>
  <r>
    <x v="22"/>
    <s v="Common"/>
    <s v="1080 Accum Depr"/>
    <d v="2021-06-01T00:00:00"/>
    <d v="2026-12-01T00:00:00"/>
    <n v="-7343"/>
    <n v="57908791"/>
    <x v="2"/>
  </r>
  <r>
    <x v="23"/>
    <s v="Common"/>
    <s v="1080 Accum Depr"/>
    <d v="2021-06-01T00:00:00"/>
    <d v="2026-12-01T00:00:00"/>
    <n v="-7343"/>
    <n v="57908791"/>
    <x v="2"/>
  </r>
  <r>
    <x v="24"/>
    <s v="Common"/>
    <s v="1080 Accum Depr"/>
    <d v="2021-06-01T00:00:00"/>
    <d v="2026-12-01T00:00:00"/>
    <n v="-7343"/>
    <n v="57908791"/>
    <x v="2"/>
  </r>
  <r>
    <x v="25"/>
    <s v="Common"/>
    <s v="1080 Accum Depr"/>
    <d v="2021-06-01T00:00:00"/>
    <d v="2026-12-01T00:00:00"/>
    <n v="-7343"/>
    <n v="57908791"/>
    <x v="2"/>
  </r>
  <r>
    <x v="26"/>
    <s v="Common"/>
    <s v="1080 Accum Depr"/>
    <d v="2021-06-01T00:00:00"/>
    <d v="2026-12-01T00:00:00"/>
    <n v="-7343"/>
    <n v="57908791"/>
    <x v="2"/>
  </r>
  <r>
    <x v="27"/>
    <s v="Common"/>
    <s v="1080 Accum Depr"/>
    <d v="2021-06-01T00:00:00"/>
    <d v="2026-12-01T00:00:00"/>
    <n v="-7343"/>
    <n v="57908791"/>
    <x v="2"/>
  </r>
  <r>
    <x v="28"/>
    <s v="Common"/>
    <s v="1080 Accum Depr"/>
    <d v="2021-06-01T00:00:00"/>
    <d v="2026-12-01T00:00:00"/>
    <n v="-7343"/>
    <n v="57908791"/>
    <x v="2"/>
  </r>
  <r>
    <x v="29"/>
    <s v="Common"/>
    <s v="1080 Accum Depr"/>
    <d v="2021-06-01T00:00:00"/>
    <d v="2026-12-01T00:00:00"/>
    <n v="-7343"/>
    <n v="57908791"/>
    <x v="2"/>
  </r>
  <r>
    <x v="30"/>
    <s v="Common"/>
    <s v="1080 Accum Depr"/>
    <d v="2021-06-01T00:00:00"/>
    <d v="2026-12-01T00:00:00"/>
    <n v="-7343"/>
    <n v="57908791"/>
    <x v="2"/>
  </r>
  <r>
    <x v="31"/>
    <s v="Common"/>
    <s v="1080 Accum Depr"/>
    <d v="2021-06-01T00:00:00"/>
    <d v="2026-12-01T00:00:00"/>
    <n v="-7343"/>
    <n v="57908791"/>
    <x v="2"/>
  </r>
  <r>
    <x v="32"/>
    <s v="Common"/>
    <s v="1080 Accum Depr"/>
    <d v="2021-06-01T00:00:00"/>
    <d v="2026-12-01T00:00:00"/>
    <n v="-7343"/>
    <n v="57908791"/>
    <x v="2"/>
  </r>
  <r>
    <x v="33"/>
    <s v="Common"/>
    <s v="1080 Accum Depr"/>
    <d v="2021-06-01T00:00:00"/>
    <d v="2026-12-01T00:00:00"/>
    <n v="-7343"/>
    <n v="57908791"/>
    <x v="2"/>
  </r>
  <r>
    <x v="34"/>
    <s v="Common"/>
    <s v="1080 Accum Depr"/>
    <d v="2021-06-01T00:00:00"/>
    <d v="2026-12-01T00:00:00"/>
    <n v="-7343"/>
    <n v="57908791"/>
    <x v="2"/>
  </r>
  <r>
    <x v="35"/>
    <s v="Common"/>
    <s v="1080 Accum Depr"/>
    <d v="2021-06-01T00:00:00"/>
    <d v="2026-12-01T00:00:00"/>
    <n v="-7343"/>
    <n v="57908791"/>
    <x v="2"/>
  </r>
  <r>
    <x v="36"/>
    <s v="Common"/>
    <s v="1080 Accum Depr"/>
    <d v="2021-06-01T00:00:00"/>
    <d v="2026-12-01T00:00:00"/>
    <n v="-7343"/>
    <n v="57908791"/>
    <x v="2"/>
  </r>
  <r>
    <x v="37"/>
    <s v="Common"/>
    <s v="1080 Accum Depr"/>
    <d v="2021-06-01T00:00:00"/>
    <d v="2026-12-01T00:00:00"/>
    <n v="-7343"/>
    <n v="57908791"/>
    <x v="2"/>
  </r>
  <r>
    <x v="38"/>
    <s v="Common"/>
    <s v="1080 Accum Depr"/>
    <d v="2021-06-01T00:00:00"/>
    <d v="2026-12-01T00:00:00"/>
    <n v="-7343"/>
    <n v="57908791"/>
    <x v="2"/>
  </r>
  <r>
    <x v="39"/>
    <s v="Common"/>
    <s v="1080 Accum Depr"/>
    <d v="2021-06-01T00:00:00"/>
    <d v="2026-12-01T00:00:00"/>
    <n v="-7343"/>
    <n v="57908791"/>
    <x v="2"/>
  </r>
  <r>
    <x v="40"/>
    <s v="Common"/>
    <s v="1080 Accum Depr"/>
    <d v="2021-06-01T00:00:00"/>
    <d v="2026-12-01T00:00:00"/>
    <n v="-7343"/>
    <n v="57908791"/>
    <x v="2"/>
  </r>
  <r>
    <x v="41"/>
    <s v="Common"/>
    <s v="1080 Accum Depr"/>
    <d v="2021-06-01T00:00:00"/>
    <d v="2026-12-01T00:00:00"/>
    <n v="-7343"/>
    <n v="57908791"/>
    <x v="2"/>
  </r>
  <r>
    <x v="42"/>
    <s v="Common"/>
    <s v="1080 Accum Depr"/>
    <d v="2021-06-01T00:00:00"/>
    <d v="2026-12-01T00:00:00"/>
    <n v="-7343"/>
    <n v="57908791"/>
    <x v="2"/>
  </r>
  <r>
    <x v="43"/>
    <s v="Common"/>
    <s v="1080 Accum Depr"/>
    <d v="2021-06-01T00:00:00"/>
    <d v="2026-12-01T00:00:00"/>
    <n v="-7343"/>
    <n v="57908791"/>
    <x v="2"/>
  </r>
  <r>
    <x v="44"/>
    <s v="Common"/>
    <s v="1080 Accum Depr"/>
    <d v="2021-06-01T00:00:00"/>
    <d v="2026-12-01T00:00:00"/>
    <n v="-7343"/>
    <n v="57908791"/>
    <x v="2"/>
  </r>
  <r>
    <x v="45"/>
    <s v="Common"/>
    <s v="1080 Accum Depr"/>
    <d v="2021-06-01T00:00:00"/>
    <d v="2026-12-01T00:00:00"/>
    <n v="-7343"/>
    <n v="57908791"/>
    <x v="2"/>
  </r>
  <r>
    <x v="46"/>
    <s v="Common"/>
    <s v="1080 Accum Depr"/>
    <d v="2021-06-01T00:00:00"/>
    <d v="2026-12-01T00:00:00"/>
    <n v="-7343"/>
    <n v="57908791"/>
    <x v="2"/>
  </r>
  <r>
    <x v="47"/>
    <s v="Common"/>
    <s v="1080 Accum Depr"/>
    <d v="2021-06-01T00:00:00"/>
    <d v="2026-12-01T00:00:00"/>
    <n v="-7343"/>
    <n v="57908791"/>
    <x v="2"/>
  </r>
  <r>
    <x v="48"/>
    <s v="Common"/>
    <s v="1080 Accum Depr"/>
    <d v="2021-06-01T00:00:00"/>
    <d v="2026-12-01T00:00:00"/>
    <n v="-7343"/>
    <n v="57908791"/>
    <x v="2"/>
  </r>
  <r>
    <x v="49"/>
    <s v="Common"/>
    <s v="1080 Accum Depr"/>
    <d v="2021-06-01T00:00:00"/>
    <d v="2026-12-01T00:00:00"/>
    <n v="-7343"/>
    <n v="57908791"/>
    <x v="2"/>
  </r>
  <r>
    <x v="50"/>
    <s v="Common"/>
    <s v="1080 Accum Depr"/>
    <d v="2021-06-01T00:00:00"/>
    <d v="2026-12-01T00:00:00"/>
    <n v="-7343"/>
    <n v="57908791"/>
    <x v="2"/>
  </r>
  <r>
    <x v="51"/>
    <s v="Common"/>
    <s v="1080 Accum Depr"/>
    <d v="2021-06-01T00:00:00"/>
    <d v="2026-12-01T00:00:00"/>
    <n v="-7343"/>
    <n v="57908791"/>
    <x v="2"/>
  </r>
  <r>
    <x v="52"/>
    <s v="Common"/>
    <s v="1080 Accum Depr"/>
    <d v="2021-06-01T00:00:00"/>
    <d v="2026-12-01T00:00:00"/>
    <n v="-7343"/>
    <n v="57908791"/>
    <x v="2"/>
  </r>
  <r>
    <x v="53"/>
    <s v="Common"/>
    <s v="1080 Accum Depr"/>
    <d v="2021-06-01T00:00:00"/>
    <d v="2026-12-01T00:00:00"/>
    <n v="-7343"/>
    <n v="57908791"/>
    <x v="2"/>
  </r>
  <r>
    <x v="54"/>
    <s v="Common"/>
    <s v="1080 Accum Depr"/>
    <d v="2021-06-01T00:00:00"/>
    <d v="2026-12-01T00:00:00"/>
    <n v="-7343"/>
    <n v="57908791"/>
    <x v="2"/>
  </r>
  <r>
    <x v="55"/>
    <s v="Common"/>
    <s v="1080 Accum Depr"/>
    <d v="2021-06-01T00:00:00"/>
    <d v="2026-12-01T00:00:00"/>
    <n v="-7343"/>
    <n v="57908791"/>
    <x v="2"/>
  </r>
  <r>
    <x v="56"/>
    <s v="Common"/>
    <s v="1080 Accum Depr"/>
    <d v="2021-06-01T00:00:00"/>
    <d v="2026-12-01T00:00:00"/>
    <n v="-7343"/>
    <n v="57908791"/>
    <x v="2"/>
  </r>
  <r>
    <x v="57"/>
    <s v="Common"/>
    <s v="1080 Accum Depr"/>
    <d v="2021-06-01T00:00:00"/>
    <d v="2026-12-01T00:00:00"/>
    <n v="-7343"/>
    <n v="57908791"/>
    <x v="2"/>
  </r>
  <r>
    <x v="58"/>
    <s v="Common"/>
    <s v="1080 Accum Depr"/>
    <d v="2021-06-01T00:00:00"/>
    <d v="2026-12-01T00:00:00"/>
    <n v="-7343"/>
    <n v="57908791"/>
    <x v="2"/>
  </r>
  <r>
    <x v="59"/>
    <s v="Common"/>
    <s v="1080 Accum Depr"/>
    <d v="2021-06-01T00:00:00"/>
    <d v="2026-12-01T00:00:00"/>
    <n v="-7343"/>
    <n v="57908791"/>
    <x v="2"/>
  </r>
  <r>
    <x v="60"/>
    <s v="Common"/>
    <s v="1080 Accum Depr"/>
    <d v="2021-06-01T00:00:00"/>
    <d v="2026-12-01T00:00:00"/>
    <n v="-7343"/>
    <n v="57908791"/>
    <x v="2"/>
  </r>
  <r>
    <x v="61"/>
    <s v="Common"/>
    <s v="1080 Accum Depr"/>
    <d v="2021-06-01T00:00:00"/>
    <d v="2026-12-01T00:00:00"/>
    <n v="-7343"/>
    <n v="57908791"/>
    <x v="2"/>
  </r>
  <r>
    <x v="62"/>
    <s v="Common"/>
    <s v="1080 Accum Depr"/>
    <d v="2021-06-01T00:00:00"/>
    <d v="2026-12-01T00:00:00"/>
    <n v="-7343"/>
    <n v="57908791"/>
    <x v="2"/>
  </r>
  <r>
    <x v="63"/>
    <s v="Common"/>
    <s v="1080 Accum Depr"/>
    <d v="2021-06-01T00:00:00"/>
    <d v="2026-12-01T00:00:00"/>
    <n v="-7343"/>
    <n v="57908791"/>
    <x v="2"/>
  </r>
  <r>
    <x v="64"/>
    <s v="Common"/>
    <s v="1080 Accum Depr"/>
    <d v="2021-06-01T00:00:00"/>
    <d v="2026-12-01T00:00:00"/>
    <n v="-7343"/>
    <n v="57908791"/>
    <x v="2"/>
  </r>
  <r>
    <x v="65"/>
    <s v="Common"/>
    <s v="1080 Accum Depr"/>
    <d v="2021-06-01T00:00:00"/>
    <d v="2026-12-01T00:00:00"/>
    <n v="-7343"/>
    <n v="57908791"/>
    <x v="2"/>
  </r>
  <r>
    <x v="66"/>
    <s v="Common"/>
    <s v="1080 Accum Depr"/>
    <d v="2021-06-01T00:00:00"/>
    <d v="2026-12-01T00:00:00"/>
    <n v="-7343"/>
    <n v="57908791"/>
    <x v="2"/>
  </r>
  <r>
    <x v="54"/>
    <s v="Common"/>
    <s v="1080 Accum Depr"/>
    <d v="2021-06-01T00:00:00"/>
    <d v="2026-12-01T00:00:00"/>
    <n v="-2733"/>
    <n v="57908791"/>
    <x v="2"/>
  </r>
  <r>
    <x v="55"/>
    <s v="Common"/>
    <s v="1080 Accum Depr"/>
    <d v="2021-06-01T00:00:00"/>
    <d v="2026-12-01T00:00:00"/>
    <n v="-2733"/>
    <n v="57908791"/>
    <x v="2"/>
  </r>
  <r>
    <x v="56"/>
    <s v="Common"/>
    <s v="1080 Accum Depr"/>
    <d v="2021-06-01T00:00:00"/>
    <d v="2026-12-01T00:00:00"/>
    <n v="-2733"/>
    <n v="57908791"/>
    <x v="2"/>
  </r>
  <r>
    <x v="57"/>
    <s v="Common"/>
    <s v="1080 Accum Depr"/>
    <d v="2021-06-01T00:00:00"/>
    <d v="2026-12-01T00:00:00"/>
    <n v="-2733"/>
    <n v="57908791"/>
    <x v="2"/>
  </r>
  <r>
    <x v="58"/>
    <s v="Common"/>
    <s v="1080 Accum Depr"/>
    <d v="2021-06-01T00:00:00"/>
    <d v="2026-12-01T00:00:00"/>
    <n v="-2733"/>
    <n v="57908791"/>
    <x v="2"/>
  </r>
  <r>
    <x v="59"/>
    <s v="Common"/>
    <s v="1080 Accum Depr"/>
    <d v="2021-06-01T00:00:00"/>
    <d v="2026-12-01T00:00:00"/>
    <n v="-2733"/>
    <n v="57908791"/>
    <x v="2"/>
  </r>
  <r>
    <x v="60"/>
    <s v="Common"/>
    <s v="1080 Accum Depr"/>
    <d v="2021-06-01T00:00:00"/>
    <d v="2026-12-01T00:00:00"/>
    <n v="-2733"/>
    <n v="57908791"/>
    <x v="2"/>
  </r>
  <r>
    <x v="61"/>
    <s v="Common"/>
    <s v="1080 Accum Depr"/>
    <d v="2021-06-01T00:00:00"/>
    <d v="2026-12-01T00:00:00"/>
    <n v="-2733"/>
    <n v="57908791"/>
    <x v="2"/>
  </r>
  <r>
    <x v="62"/>
    <s v="Common"/>
    <s v="1080 Accum Depr"/>
    <d v="2021-06-01T00:00:00"/>
    <d v="2026-12-01T00:00:00"/>
    <n v="-2733"/>
    <n v="57908791"/>
    <x v="2"/>
  </r>
  <r>
    <x v="63"/>
    <s v="Common"/>
    <s v="1080 Accum Depr"/>
    <d v="2021-06-01T00:00:00"/>
    <d v="2026-12-01T00:00:00"/>
    <n v="-2733"/>
    <n v="57908791"/>
    <x v="2"/>
  </r>
  <r>
    <x v="64"/>
    <s v="Common"/>
    <s v="1080 Accum Depr"/>
    <d v="2021-06-01T00:00:00"/>
    <d v="2026-12-01T00:00:00"/>
    <n v="-2733"/>
    <n v="57908791"/>
    <x v="2"/>
  </r>
  <r>
    <x v="65"/>
    <s v="Common"/>
    <s v="1080 Accum Depr"/>
    <d v="2021-06-01T00:00:00"/>
    <d v="2026-12-01T00:00:00"/>
    <n v="-2733"/>
    <n v="57908791"/>
    <x v="2"/>
  </r>
  <r>
    <x v="66"/>
    <s v="Common"/>
    <s v="1080 Accum Depr"/>
    <d v="2021-06-01T00:00:00"/>
    <d v="2026-12-01T00:00:00"/>
    <n v="-2733"/>
    <n v="57908791"/>
    <x v="2"/>
  </r>
  <r>
    <x v="66"/>
    <s v="Common"/>
    <s v="1080 Accum Depr"/>
    <d v="2021-06-01T00:00:00"/>
    <d v="2026-12-01T00:00:00"/>
    <n v="96355"/>
    <n v="5790879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BQ13" firstHeaderRow="1" firstDataRow="3" firstDataCol="1"/>
  <pivotFields count="10">
    <pivotField axis="axisCol" numFmtId="22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numFmtId="22" showAll="0"/>
    <pivotField numFmtId="22" showAll="0"/>
    <pivotField dataField="1"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axis="axisCol" showAll="0" defaultSubtotal="0">
      <items count="8">
        <item x="0"/>
        <item x="1"/>
        <item x="2"/>
        <item x="3"/>
        <item x="4"/>
        <item x="5"/>
        <item x="6"/>
        <item x="7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9"/>
    <field x="0"/>
  </colFields>
  <colItems count="68">
    <i>
      <x v="1"/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colItems>
  <dataFields count="1">
    <dataField name="Sum of compute_0006" fld="5" baseField="0" baseItem="0" numFmtId="164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9"/>
  <sheetViews>
    <sheetView tabSelected="1" topLeftCell="A13" workbookViewId="0">
      <selection activeCell="A10" sqref="A7:A12"/>
      <pivotSelection pane="bottomRight" showHeader="1" axis="axisRow" activeRow="9" previousRow="9" click="1" r:id="rId1">
        <pivotArea dataOnly="0" labelOnly="1" fieldPosition="0">
          <references count="1">
            <reference field="7" count="0"/>
          </references>
        </pivotArea>
      </pivotSelection>
    </sheetView>
  </sheetViews>
  <sheetFormatPr defaultRowHeight="12.75" x14ac:dyDescent="0.2"/>
  <cols>
    <col min="1" max="1" width="30.85546875" bestFit="1" customWidth="1"/>
    <col min="2" max="2" width="17" customWidth="1"/>
    <col min="3" max="68" width="11.28515625" customWidth="1"/>
    <col min="69" max="69" width="14" customWidth="1"/>
  </cols>
  <sheetData>
    <row r="1" spans="1:69" x14ac:dyDescent="0.2">
      <c r="A1" s="6" t="s">
        <v>33</v>
      </c>
    </row>
    <row r="3" spans="1:69" x14ac:dyDescent="0.2">
      <c r="B3" s="7" t="s">
        <v>32</v>
      </c>
      <c r="C3" s="8"/>
      <c r="D3" s="8"/>
      <c r="E3" s="8"/>
      <c r="F3" s="8"/>
      <c r="G3" s="8"/>
      <c r="H3" s="9"/>
    </row>
    <row r="4" spans="1:69" x14ac:dyDescent="0.2">
      <c r="A4" t="s">
        <v>0</v>
      </c>
      <c r="B4" t="s">
        <v>1</v>
      </c>
    </row>
    <row r="5" spans="1:69" x14ac:dyDescent="0.2">
      <c r="B5" t="s">
        <v>2</v>
      </c>
      <c r="I5" t="s">
        <v>3</v>
      </c>
      <c r="U5" t="s">
        <v>4</v>
      </c>
      <c r="AG5" t="s">
        <v>5</v>
      </c>
      <c r="AS5" t="s">
        <v>6</v>
      </c>
      <c r="BE5" t="s">
        <v>7</v>
      </c>
      <c r="BQ5" t="s">
        <v>8</v>
      </c>
    </row>
    <row r="6" spans="1:69" x14ac:dyDescent="0.2">
      <c r="A6" t="s">
        <v>9</v>
      </c>
      <c r="B6" s="1" t="s">
        <v>10</v>
      </c>
      <c r="C6" s="1" t="s">
        <v>11</v>
      </c>
      <c r="D6" s="1" t="s">
        <v>12</v>
      </c>
      <c r="E6" s="1" t="s">
        <v>13</v>
      </c>
      <c r="F6" s="1" t="s">
        <v>14</v>
      </c>
      <c r="G6" s="1" t="s">
        <v>15</v>
      </c>
      <c r="H6" s="1" t="s">
        <v>16</v>
      </c>
      <c r="I6" s="1" t="s">
        <v>17</v>
      </c>
      <c r="J6" s="1" t="s">
        <v>18</v>
      </c>
      <c r="K6" s="1" t="s">
        <v>19</v>
      </c>
      <c r="L6" s="1" t="s">
        <v>20</v>
      </c>
      <c r="M6" s="1" t="s">
        <v>21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  <c r="S6" s="1" t="s">
        <v>15</v>
      </c>
      <c r="T6" s="1" t="s">
        <v>16</v>
      </c>
      <c r="U6" s="1" t="s">
        <v>17</v>
      </c>
      <c r="V6" s="1" t="s">
        <v>18</v>
      </c>
      <c r="W6" s="1" t="s">
        <v>19</v>
      </c>
      <c r="X6" s="1" t="s">
        <v>20</v>
      </c>
      <c r="Y6" s="1" t="s">
        <v>21</v>
      </c>
      <c r="Z6" s="1" t="s">
        <v>10</v>
      </c>
      <c r="AA6" s="1" t="s">
        <v>11</v>
      </c>
      <c r="AB6" s="1" t="s">
        <v>12</v>
      </c>
      <c r="AC6" s="1" t="s">
        <v>13</v>
      </c>
      <c r="AD6" s="1" t="s">
        <v>14</v>
      </c>
      <c r="AE6" s="1" t="s">
        <v>15</v>
      </c>
      <c r="AF6" s="1" t="s">
        <v>16</v>
      </c>
      <c r="AG6" s="1" t="s">
        <v>17</v>
      </c>
      <c r="AH6" s="1" t="s">
        <v>18</v>
      </c>
      <c r="AI6" s="1" t="s">
        <v>19</v>
      </c>
      <c r="AJ6" s="1" t="s">
        <v>20</v>
      </c>
      <c r="AK6" s="1" t="s">
        <v>21</v>
      </c>
      <c r="AL6" s="1" t="s">
        <v>10</v>
      </c>
      <c r="AM6" s="1" t="s">
        <v>11</v>
      </c>
      <c r="AN6" s="1" t="s">
        <v>12</v>
      </c>
      <c r="AO6" s="1" t="s">
        <v>13</v>
      </c>
      <c r="AP6" s="1" t="s">
        <v>14</v>
      </c>
      <c r="AQ6" s="1" t="s">
        <v>15</v>
      </c>
      <c r="AR6" s="1" t="s">
        <v>16</v>
      </c>
      <c r="AS6" s="1" t="s">
        <v>17</v>
      </c>
      <c r="AT6" s="1" t="s">
        <v>18</v>
      </c>
      <c r="AU6" s="1" t="s">
        <v>19</v>
      </c>
      <c r="AV6" s="1" t="s">
        <v>20</v>
      </c>
      <c r="AW6" s="1" t="s">
        <v>21</v>
      </c>
      <c r="AX6" s="1" t="s">
        <v>10</v>
      </c>
      <c r="AY6" s="1" t="s">
        <v>11</v>
      </c>
      <c r="AZ6" s="1" t="s">
        <v>12</v>
      </c>
      <c r="BA6" s="1" t="s">
        <v>13</v>
      </c>
      <c r="BB6" s="1" t="s">
        <v>14</v>
      </c>
      <c r="BC6" s="1" t="s">
        <v>15</v>
      </c>
      <c r="BD6" s="1" t="s">
        <v>16</v>
      </c>
      <c r="BE6" s="1" t="s">
        <v>17</v>
      </c>
      <c r="BF6" s="1" t="s">
        <v>18</v>
      </c>
      <c r="BG6" s="1" t="s">
        <v>19</v>
      </c>
      <c r="BH6" s="1" t="s">
        <v>20</v>
      </c>
      <c r="BI6" s="1" t="s">
        <v>21</v>
      </c>
      <c r="BJ6" s="1" t="s">
        <v>10</v>
      </c>
      <c r="BK6" s="1" t="s">
        <v>11</v>
      </c>
      <c r="BL6" s="1" t="s">
        <v>12</v>
      </c>
      <c r="BM6" s="1" t="s">
        <v>13</v>
      </c>
      <c r="BN6" s="1" t="s">
        <v>14</v>
      </c>
      <c r="BO6" s="1" t="s">
        <v>15</v>
      </c>
      <c r="BP6" s="1" t="s">
        <v>16</v>
      </c>
    </row>
    <row r="7" spans="1:69" x14ac:dyDescent="0.2">
      <c r="A7" s="2" t="s">
        <v>22</v>
      </c>
      <c r="B7" s="3">
        <v>5966.29</v>
      </c>
      <c r="C7" s="3">
        <v>5966.29</v>
      </c>
      <c r="D7" s="3">
        <v>5966.29</v>
      </c>
      <c r="E7" s="3">
        <v>5966.29</v>
      </c>
      <c r="F7" s="3">
        <v>5966.29</v>
      </c>
      <c r="G7" s="3">
        <v>5966.29</v>
      </c>
      <c r="H7" s="3">
        <v>5966.29</v>
      </c>
      <c r="I7" s="3">
        <v>5966.29</v>
      </c>
      <c r="J7" s="3">
        <v>5966.29</v>
      </c>
      <c r="K7" s="3">
        <v>5966.29</v>
      </c>
      <c r="L7" s="3">
        <v>5966.29</v>
      </c>
      <c r="M7" s="3">
        <v>5966.29</v>
      </c>
      <c r="N7" s="3">
        <v>5966.29</v>
      </c>
      <c r="O7" s="3">
        <v>5966.29</v>
      </c>
      <c r="P7" s="3">
        <v>5966.29</v>
      </c>
      <c r="Q7" s="3">
        <v>5966.29</v>
      </c>
      <c r="R7" s="3">
        <v>5966.29</v>
      </c>
      <c r="S7" s="3">
        <v>5966.29</v>
      </c>
      <c r="T7" s="3">
        <v>5966.29</v>
      </c>
      <c r="U7" s="3">
        <v>5966.29</v>
      </c>
      <c r="V7" s="3">
        <v>5966.29</v>
      </c>
      <c r="W7" s="3">
        <v>5966.29</v>
      </c>
      <c r="X7" s="3">
        <v>5966.29</v>
      </c>
      <c r="Y7" s="3">
        <v>5966.29</v>
      </c>
      <c r="Z7" s="3">
        <v>5966.29</v>
      </c>
      <c r="AA7" s="3">
        <v>5966.29</v>
      </c>
      <c r="AB7" s="3">
        <v>5966.29</v>
      </c>
      <c r="AC7" s="3">
        <v>5966.29</v>
      </c>
      <c r="AD7" s="3">
        <v>5966.29</v>
      </c>
      <c r="AE7" s="3">
        <v>5966.29</v>
      </c>
      <c r="AF7" s="3">
        <v>5966.29</v>
      </c>
      <c r="AG7" s="3">
        <v>5966.29</v>
      </c>
      <c r="AH7" s="3">
        <v>5966.29</v>
      </c>
      <c r="AI7" s="3">
        <v>5966.29</v>
      </c>
      <c r="AJ7" s="3">
        <v>5966.29</v>
      </c>
      <c r="AK7" s="3">
        <v>5966.29</v>
      </c>
      <c r="AL7" s="3">
        <v>5966.29</v>
      </c>
      <c r="AM7" s="3">
        <v>5966.29</v>
      </c>
      <c r="AN7" s="3">
        <v>5966.29</v>
      </c>
      <c r="AO7" s="3">
        <v>5966.29</v>
      </c>
      <c r="AP7" s="3">
        <v>5966.29</v>
      </c>
      <c r="AQ7" s="3">
        <v>5966.29</v>
      </c>
      <c r="AR7" s="3">
        <v>5966.29</v>
      </c>
      <c r="AS7" s="3">
        <v>5966.29</v>
      </c>
      <c r="AT7" s="3">
        <v>5966.29</v>
      </c>
      <c r="AU7" s="3">
        <v>5966.29</v>
      </c>
      <c r="AV7" s="3">
        <v>5966.29</v>
      </c>
      <c r="AW7" s="3">
        <v>5966.29</v>
      </c>
      <c r="AX7" s="3">
        <v>5966.29</v>
      </c>
      <c r="AY7" s="3">
        <v>5966.29</v>
      </c>
      <c r="AZ7" s="3">
        <v>5966.29</v>
      </c>
      <c r="BA7" s="3">
        <v>5966.29</v>
      </c>
      <c r="BB7" s="3">
        <v>5966.29</v>
      </c>
      <c r="BC7" s="3">
        <v>5966.29</v>
      </c>
      <c r="BD7" s="3">
        <v>5966.29</v>
      </c>
      <c r="BE7" s="3">
        <v>5966.29</v>
      </c>
      <c r="BF7" s="3">
        <v>5966.29</v>
      </c>
      <c r="BG7" s="3">
        <v>5966.29</v>
      </c>
      <c r="BH7" s="3">
        <v>5966.29</v>
      </c>
      <c r="BI7" s="3">
        <v>5966.29</v>
      </c>
      <c r="BJ7" s="3">
        <v>5966.29</v>
      </c>
      <c r="BK7" s="3">
        <v>5966.29</v>
      </c>
      <c r="BL7" s="3">
        <v>5966.29</v>
      </c>
      <c r="BM7" s="3">
        <v>5966.29</v>
      </c>
      <c r="BN7" s="3">
        <v>5966.29</v>
      </c>
      <c r="BO7" s="3">
        <v>5966.29</v>
      </c>
      <c r="BP7" s="3">
        <v>5966.29</v>
      </c>
      <c r="BQ7" s="3">
        <v>399741.42999999964</v>
      </c>
    </row>
    <row r="8" spans="1:69" x14ac:dyDescent="0.2">
      <c r="A8" s="2" t="s">
        <v>23</v>
      </c>
      <c r="B8" s="3">
        <v>5468634.0999999996</v>
      </c>
      <c r="C8" s="3">
        <v>5468634.0999999996</v>
      </c>
      <c r="D8" s="3">
        <v>5468634.0999999996</v>
      </c>
      <c r="E8" s="3">
        <v>5468634.0999999996</v>
      </c>
      <c r="F8" s="3">
        <v>5468634.0999999996</v>
      </c>
      <c r="G8" s="3">
        <v>5468634.0999999996</v>
      </c>
      <c r="H8" s="3">
        <v>5468634.0999999996</v>
      </c>
      <c r="I8" s="3">
        <v>5468634.0999999996</v>
      </c>
      <c r="J8" s="3">
        <v>5468634.0999999996</v>
      </c>
      <c r="K8" s="3">
        <v>5468634.0999999996</v>
      </c>
      <c r="L8" s="3">
        <v>5468634.0999999996</v>
      </c>
      <c r="M8" s="3">
        <v>5468634.0999999996</v>
      </c>
      <c r="N8" s="3">
        <v>5468634.0999999996</v>
      </c>
      <c r="O8" s="3">
        <v>5468634.0999999996</v>
      </c>
      <c r="P8" s="3">
        <v>5468634.0999999996</v>
      </c>
      <c r="Q8" s="3">
        <v>5468634.0999999996</v>
      </c>
      <c r="R8" s="3">
        <v>5468634.0999999996</v>
      </c>
      <c r="S8" s="3">
        <v>5468634.0999999996</v>
      </c>
      <c r="T8" s="3">
        <v>5468634.0999999996</v>
      </c>
      <c r="U8" s="3">
        <v>5468634.0999999996</v>
      </c>
      <c r="V8" s="3">
        <v>5468634.0999999996</v>
      </c>
      <c r="W8" s="3">
        <v>5468634.0999999996</v>
      </c>
      <c r="X8" s="3">
        <v>5468634.0999999996</v>
      </c>
      <c r="Y8" s="3">
        <v>5468634.0999999996</v>
      </c>
      <c r="Z8" s="3">
        <v>5468634.0999999996</v>
      </c>
      <c r="AA8" s="3">
        <v>5468634.0999999996</v>
      </c>
      <c r="AB8" s="3">
        <v>5468634.0999999996</v>
      </c>
      <c r="AC8" s="3">
        <v>5468634.0999999996</v>
      </c>
      <c r="AD8" s="3">
        <v>5468634.0999999996</v>
      </c>
      <c r="AE8" s="3">
        <v>5468634.0999999996</v>
      </c>
      <c r="AF8" s="3">
        <v>5468634.0999999996</v>
      </c>
      <c r="AG8" s="3">
        <v>5468634.0999999996</v>
      </c>
      <c r="AH8" s="3">
        <v>5468634.0999999996</v>
      </c>
      <c r="AI8" s="3">
        <v>5468634.0999999996</v>
      </c>
      <c r="AJ8" s="3">
        <v>5468634.0999999996</v>
      </c>
      <c r="AK8" s="3">
        <v>5468634.0999999996</v>
      </c>
      <c r="AL8" s="3">
        <v>5468634.0999999996</v>
      </c>
      <c r="AM8" s="3">
        <v>5468634.0999999996</v>
      </c>
      <c r="AN8" s="3">
        <v>5468634.0999999996</v>
      </c>
      <c r="AO8" s="3">
        <v>5468634.0999999996</v>
      </c>
      <c r="AP8" s="3">
        <v>5468634.0999999996</v>
      </c>
      <c r="AQ8" s="3">
        <v>5468634.0999999996</v>
      </c>
      <c r="AR8" s="3">
        <v>5468634.0999999996</v>
      </c>
      <c r="AS8" s="3">
        <v>5468634.0999999996</v>
      </c>
      <c r="AT8" s="3">
        <v>5468634.0999999996</v>
      </c>
      <c r="AU8" s="3">
        <v>5468634.0999999996</v>
      </c>
      <c r="AV8" s="3">
        <v>5468634.0999999996</v>
      </c>
      <c r="AW8" s="3">
        <v>5468634.0999999996</v>
      </c>
      <c r="AX8" s="3">
        <v>5468634.0999999996</v>
      </c>
      <c r="AY8" s="3">
        <v>5468634.0999999996</v>
      </c>
      <c r="AZ8" s="3">
        <v>5468634.0999999996</v>
      </c>
      <c r="BA8" s="3">
        <v>5468634.0999999996</v>
      </c>
      <c r="BB8" s="3">
        <v>5468634.0999999996</v>
      </c>
      <c r="BC8" s="3">
        <v>5468634.0999999996</v>
      </c>
      <c r="BD8" s="3">
        <v>5468634.0999999996</v>
      </c>
      <c r="BE8" s="3">
        <v>5468634.0999999996</v>
      </c>
      <c r="BF8" s="3">
        <v>5468634.0999999996</v>
      </c>
      <c r="BG8" s="3">
        <v>5468634.0999999996</v>
      </c>
      <c r="BH8" s="3">
        <v>5468634.0999999996</v>
      </c>
      <c r="BI8" s="3">
        <v>5468634.0999999996</v>
      </c>
      <c r="BJ8" s="3">
        <v>5468634.0999999996</v>
      </c>
      <c r="BK8" s="3">
        <v>5468634.0999999996</v>
      </c>
      <c r="BL8" s="3">
        <v>5468634.0999999996</v>
      </c>
      <c r="BM8" s="3">
        <v>5468634.0999999996</v>
      </c>
      <c r="BN8" s="3">
        <v>5468634.0999999996</v>
      </c>
      <c r="BO8" s="3">
        <v>5468634.0999999996</v>
      </c>
      <c r="BP8" s="3">
        <v>5468634.0999999996</v>
      </c>
      <c r="BQ8" s="3">
        <v>366398484.70000023</v>
      </c>
    </row>
    <row r="9" spans="1:69" x14ac:dyDescent="0.2">
      <c r="A9" s="2" t="s">
        <v>24</v>
      </c>
      <c r="B9" s="3">
        <v>8735173.0599999987</v>
      </c>
      <c r="C9" s="3">
        <v>8825003.0600000005</v>
      </c>
      <c r="D9" s="3">
        <v>8914833.0600000005</v>
      </c>
      <c r="E9" s="3">
        <v>9004663.0600000005</v>
      </c>
      <c r="F9" s="3">
        <v>9094493.0600000005</v>
      </c>
      <c r="G9" s="3">
        <v>9187421.0600000005</v>
      </c>
      <c r="H9" s="3">
        <v>9668392.8600000013</v>
      </c>
      <c r="I9" s="3">
        <v>9829920.8600000013</v>
      </c>
      <c r="J9" s="3">
        <v>9829920.8600000013</v>
      </c>
      <c r="K9" s="3">
        <v>9879920.8600000013</v>
      </c>
      <c r="L9" s="3">
        <v>9879920.8600000013</v>
      </c>
      <c r="M9" s="3">
        <v>9879920.8600000013</v>
      </c>
      <c r="N9" s="3">
        <v>10090866.590000002</v>
      </c>
      <c r="O9" s="3">
        <v>10090866.590000002</v>
      </c>
      <c r="P9" s="3">
        <v>10090866.590000002</v>
      </c>
      <c r="Q9" s="3">
        <v>10090866.590000002</v>
      </c>
      <c r="R9" s="3">
        <v>10090866.590000002</v>
      </c>
      <c r="S9" s="3">
        <v>10090866.590000002</v>
      </c>
      <c r="T9" s="3">
        <v>11949199.680000002</v>
      </c>
      <c r="U9" s="3">
        <v>11949199.680000002</v>
      </c>
      <c r="V9" s="3">
        <v>13149199.680000002</v>
      </c>
      <c r="W9" s="3">
        <v>13149199.680000002</v>
      </c>
      <c r="X9" s="3">
        <v>13149199.680000002</v>
      </c>
      <c r="Y9" s="3">
        <v>13149199.680000002</v>
      </c>
      <c r="Z9" s="3">
        <v>14149199.680000002</v>
      </c>
      <c r="AA9" s="3">
        <v>14149199.680000002</v>
      </c>
      <c r="AB9" s="3">
        <v>14149199.680000002</v>
      </c>
      <c r="AC9" s="3">
        <v>14149199.680000002</v>
      </c>
      <c r="AD9" s="3">
        <v>14149199.680000002</v>
      </c>
      <c r="AE9" s="3">
        <v>14149199.680000002</v>
      </c>
      <c r="AF9" s="3">
        <v>14734199.680000002</v>
      </c>
      <c r="AG9" s="3">
        <v>14734199.680000002</v>
      </c>
      <c r="AH9" s="3">
        <v>14734199.680000002</v>
      </c>
      <c r="AI9" s="3">
        <v>14734199.680000002</v>
      </c>
      <c r="AJ9" s="3">
        <v>14734199.680000002</v>
      </c>
      <c r="AK9" s="3">
        <v>14734199.680000002</v>
      </c>
      <c r="AL9" s="3">
        <v>14734199.680000002</v>
      </c>
      <c r="AM9" s="3">
        <v>14734199.680000002</v>
      </c>
      <c r="AN9" s="3">
        <v>14734199.680000002</v>
      </c>
      <c r="AO9" s="3">
        <v>14734199.680000002</v>
      </c>
      <c r="AP9" s="3">
        <v>14734199.680000002</v>
      </c>
      <c r="AQ9" s="3">
        <v>14734199.680000002</v>
      </c>
      <c r="AR9" s="3">
        <v>14734199.680000002</v>
      </c>
      <c r="AS9" s="3">
        <v>14734199.680000002</v>
      </c>
      <c r="AT9" s="3">
        <v>14734199.680000002</v>
      </c>
      <c r="AU9" s="3">
        <v>14734199.680000002</v>
      </c>
      <c r="AV9" s="3">
        <v>14734199.680000002</v>
      </c>
      <c r="AW9" s="3">
        <v>14734199.680000002</v>
      </c>
      <c r="AX9" s="3">
        <v>14734199.680000002</v>
      </c>
      <c r="AY9" s="3">
        <v>14734199.680000002</v>
      </c>
      <c r="AZ9" s="3">
        <v>14734199.680000002</v>
      </c>
      <c r="BA9" s="3">
        <v>14734199.680000002</v>
      </c>
      <c r="BB9" s="3">
        <v>14734199.680000002</v>
      </c>
      <c r="BC9" s="3">
        <v>14734199.680000002</v>
      </c>
      <c r="BD9" s="3">
        <v>15813549.990000002</v>
      </c>
      <c r="BE9" s="3">
        <v>15813549.990000002</v>
      </c>
      <c r="BF9" s="3">
        <v>15813549.990000002</v>
      </c>
      <c r="BG9" s="3">
        <v>15813549.990000002</v>
      </c>
      <c r="BH9" s="3">
        <v>15813549.990000002</v>
      </c>
      <c r="BI9" s="3">
        <v>15813549.990000002</v>
      </c>
      <c r="BJ9" s="3">
        <v>15813549.990000002</v>
      </c>
      <c r="BK9" s="3">
        <v>15813549.990000002</v>
      </c>
      <c r="BL9" s="3">
        <v>15813549.990000002</v>
      </c>
      <c r="BM9" s="3">
        <v>15813549.990000002</v>
      </c>
      <c r="BN9" s="3">
        <v>15813549.990000002</v>
      </c>
      <c r="BO9" s="3">
        <v>15813549.990000002</v>
      </c>
      <c r="BP9" s="3">
        <v>22778772.810000002</v>
      </c>
      <c r="BQ9" s="3">
        <v>900827344.22999978</v>
      </c>
    </row>
    <row r="10" spans="1:69" x14ac:dyDescent="0.2">
      <c r="A10" s="2" t="s">
        <v>25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</row>
    <row r="11" spans="1:69" x14ac:dyDescent="0.2">
      <c r="A11" s="2" t="s">
        <v>26</v>
      </c>
      <c r="B11" s="3">
        <v>369049.68</v>
      </c>
      <c r="C11" s="3">
        <v>369049.68</v>
      </c>
      <c r="D11" s="3">
        <v>369049.68</v>
      </c>
      <c r="E11" s="3">
        <v>369049.68</v>
      </c>
      <c r="F11" s="3">
        <v>369049.68</v>
      </c>
      <c r="G11" s="3">
        <v>369049.68</v>
      </c>
      <c r="H11" s="3">
        <v>369049.68</v>
      </c>
      <c r="I11" s="3">
        <v>369049.68</v>
      </c>
      <c r="J11" s="3">
        <v>369049.68</v>
      </c>
      <c r="K11" s="3">
        <v>369049.68</v>
      </c>
      <c r="L11" s="3">
        <v>369049.68</v>
      </c>
      <c r="M11" s="3">
        <v>369049.68</v>
      </c>
      <c r="N11" s="3">
        <v>369049.68</v>
      </c>
      <c r="O11" s="3">
        <v>369049.68</v>
      </c>
      <c r="P11" s="3">
        <v>369049.68</v>
      </c>
      <c r="Q11" s="3">
        <v>369049.68</v>
      </c>
      <c r="R11" s="3">
        <v>369049.68</v>
      </c>
      <c r="S11" s="3">
        <v>369049.68</v>
      </c>
      <c r="T11" s="3">
        <v>369049.68</v>
      </c>
      <c r="U11" s="3">
        <v>369049.68</v>
      </c>
      <c r="V11" s="3">
        <v>369049.68</v>
      </c>
      <c r="W11" s="3">
        <v>369049.68</v>
      </c>
      <c r="X11" s="3">
        <v>369049.68</v>
      </c>
      <c r="Y11" s="3">
        <v>369049.68</v>
      </c>
      <c r="Z11" s="3">
        <v>369049.68</v>
      </c>
      <c r="AA11" s="3">
        <v>369049.68</v>
      </c>
      <c r="AB11" s="3">
        <v>369049.68</v>
      </c>
      <c r="AC11" s="3">
        <v>369049.68</v>
      </c>
      <c r="AD11" s="3">
        <v>369049.68</v>
      </c>
      <c r="AE11" s="3">
        <v>369049.68</v>
      </c>
      <c r="AF11" s="3">
        <v>369049.68</v>
      </c>
      <c r="AG11" s="3">
        <v>369049.68</v>
      </c>
      <c r="AH11" s="3">
        <v>369049.68</v>
      </c>
      <c r="AI11" s="3">
        <v>369049.68</v>
      </c>
      <c r="AJ11" s="3">
        <v>369049.68</v>
      </c>
      <c r="AK11" s="3">
        <v>369049.68</v>
      </c>
      <c r="AL11" s="3">
        <v>369049.68</v>
      </c>
      <c r="AM11" s="3">
        <v>369049.68</v>
      </c>
      <c r="AN11" s="3">
        <v>369049.68</v>
      </c>
      <c r="AO11" s="3">
        <v>369049.68</v>
      </c>
      <c r="AP11" s="3">
        <v>369049.68</v>
      </c>
      <c r="AQ11" s="3">
        <v>369049.68</v>
      </c>
      <c r="AR11" s="3">
        <v>369049.68</v>
      </c>
      <c r="AS11" s="3">
        <v>369049.68</v>
      </c>
      <c r="AT11" s="3">
        <v>369049.68</v>
      </c>
      <c r="AU11" s="3">
        <v>369049.68</v>
      </c>
      <c r="AV11" s="3">
        <v>369049.68</v>
      </c>
      <c r="AW11" s="3">
        <v>369049.68</v>
      </c>
      <c r="AX11" s="3">
        <v>369049.68</v>
      </c>
      <c r="AY11" s="3">
        <v>369049.68</v>
      </c>
      <c r="AZ11" s="3">
        <v>369049.68</v>
      </c>
      <c r="BA11" s="3">
        <v>369049.68</v>
      </c>
      <c r="BB11" s="3">
        <v>369049.68</v>
      </c>
      <c r="BC11" s="3">
        <v>369049.68</v>
      </c>
      <c r="BD11" s="3">
        <v>369049.68</v>
      </c>
      <c r="BE11" s="3">
        <v>369049.68</v>
      </c>
      <c r="BF11" s="3">
        <v>369049.68</v>
      </c>
      <c r="BG11" s="3">
        <v>369049.68</v>
      </c>
      <c r="BH11" s="3">
        <v>369049.68</v>
      </c>
      <c r="BI11" s="3">
        <v>369049.68</v>
      </c>
      <c r="BJ11" s="3">
        <v>369049.68</v>
      </c>
      <c r="BK11" s="3">
        <v>369049.68</v>
      </c>
      <c r="BL11" s="3">
        <v>369049.68</v>
      </c>
      <c r="BM11" s="3">
        <v>369049.68</v>
      </c>
      <c r="BN11" s="3">
        <v>369049.68</v>
      </c>
      <c r="BO11" s="3">
        <v>369049.68</v>
      </c>
      <c r="BP11" s="3">
        <v>369049.68</v>
      </c>
      <c r="BQ11" s="3">
        <v>24726328.559999987</v>
      </c>
    </row>
    <row r="12" spans="1:69" x14ac:dyDescent="0.2">
      <c r="A12" s="2" t="s">
        <v>27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</row>
    <row r="13" spans="1:69" x14ac:dyDescent="0.2">
      <c r="A13" s="2" t="s">
        <v>8</v>
      </c>
      <c r="B13" s="3">
        <v>14578823.129999999</v>
      </c>
      <c r="C13" s="3">
        <v>14668653.129999999</v>
      </c>
      <c r="D13" s="3">
        <v>14758483.129999999</v>
      </c>
      <c r="E13" s="3">
        <v>14848313.129999999</v>
      </c>
      <c r="F13" s="3">
        <v>14938143.129999999</v>
      </c>
      <c r="G13" s="3">
        <v>15031071.129999999</v>
      </c>
      <c r="H13" s="3">
        <v>15512042.93</v>
      </c>
      <c r="I13" s="3">
        <v>15673570.93</v>
      </c>
      <c r="J13" s="3">
        <v>15673570.93</v>
      </c>
      <c r="K13" s="3">
        <v>15723570.93</v>
      </c>
      <c r="L13" s="3">
        <v>15723570.93</v>
      </c>
      <c r="M13" s="3">
        <v>15723570.93</v>
      </c>
      <c r="N13" s="3">
        <v>15934516.66</v>
      </c>
      <c r="O13" s="3">
        <v>15934516.66</v>
      </c>
      <c r="P13" s="3">
        <v>15934516.66</v>
      </c>
      <c r="Q13" s="3">
        <v>15934516.66</v>
      </c>
      <c r="R13" s="3">
        <v>15934516.66</v>
      </c>
      <c r="S13" s="3">
        <v>15934516.66</v>
      </c>
      <c r="T13" s="3">
        <v>17792849.75</v>
      </c>
      <c r="U13" s="3">
        <v>17792849.75</v>
      </c>
      <c r="V13" s="3">
        <v>18992849.75</v>
      </c>
      <c r="W13" s="3">
        <v>18992849.75</v>
      </c>
      <c r="X13" s="3">
        <v>18992849.75</v>
      </c>
      <c r="Y13" s="3">
        <v>18992849.75</v>
      </c>
      <c r="Z13" s="3">
        <v>19992849.75</v>
      </c>
      <c r="AA13" s="3">
        <v>19992849.75</v>
      </c>
      <c r="AB13" s="3">
        <v>19992849.75</v>
      </c>
      <c r="AC13" s="3">
        <v>19992849.75</v>
      </c>
      <c r="AD13" s="3">
        <v>19992849.75</v>
      </c>
      <c r="AE13" s="3">
        <v>19992849.75</v>
      </c>
      <c r="AF13" s="3">
        <v>20577849.75</v>
      </c>
      <c r="AG13" s="3">
        <v>20577849.75</v>
      </c>
      <c r="AH13" s="3">
        <v>20577849.75</v>
      </c>
      <c r="AI13" s="3">
        <v>20577849.75</v>
      </c>
      <c r="AJ13" s="3">
        <v>20577849.75</v>
      </c>
      <c r="AK13" s="3">
        <v>20577849.75</v>
      </c>
      <c r="AL13" s="3">
        <v>20577849.75</v>
      </c>
      <c r="AM13" s="3">
        <v>20577849.75</v>
      </c>
      <c r="AN13" s="3">
        <v>20577849.75</v>
      </c>
      <c r="AO13" s="3">
        <v>20577849.75</v>
      </c>
      <c r="AP13" s="3">
        <v>20577849.75</v>
      </c>
      <c r="AQ13" s="3">
        <v>20577849.75</v>
      </c>
      <c r="AR13" s="3">
        <v>20577849.75</v>
      </c>
      <c r="AS13" s="3">
        <v>20577849.75</v>
      </c>
      <c r="AT13" s="3">
        <v>20577849.75</v>
      </c>
      <c r="AU13" s="3">
        <v>20577849.75</v>
      </c>
      <c r="AV13" s="3">
        <v>20577849.75</v>
      </c>
      <c r="AW13" s="3">
        <v>20577849.75</v>
      </c>
      <c r="AX13" s="3">
        <v>20577849.75</v>
      </c>
      <c r="AY13" s="3">
        <v>20577849.75</v>
      </c>
      <c r="AZ13" s="3">
        <v>20577849.75</v>
      </c>
      <c r="BA13" s="3">
        <v>20577849.75</v>
      </c>
      <c r="BB13" s="3">
        <v>20577849.75</v>
      </c>
      <c r="BC13" s="3">
        <v>20577849.75</v>
      </c>
      <c r="BD13" s="3">
        <v>21657200.060000002</v>
      </c>
      <c r="BE13" s="3">
        <v>21657200.060000002</v>
      </c>
      <c r="BF13" s="3">
        <v>21657200.060000002</v>
      </c>
      <c r="BG13" s="3">
        <v>21657200.060000002</v>
      </c>
      <c r="BH13" s="3">
        <v>21657200.060000002</v>
      </c>
      <c r="BI13" s="3">
        <v>21657200.060000002</v>
      </c>
      <c r="BJ13" s="3">
        <v>21657200.060000002</v>
      </c>
      <c r="BK13" s="3">
        <v>21657200.060000002</v>
      </c>
      <c r="BL13" s="3">
        <v>21657200.060000002</v>
      </c>
      <c r="BM13" s="3">
        <v>21657200.060000002</v>
      </c>
      <c r="BN13" s="3">
        <v>21657200.060000002</v>
      </c>
      <c r="BO13" s="3">
        <v>21657200.060000002</v>
      </c>
      <c r="BP13" s="3">
        <v>28622422.880000003</v>
      </c>
      <c r="BQ13" s="3">
        <v>1292351898.9200001</v>
      </c>
    </row>
    <row r="15" spans="1:69" x14ac:dyDescent="0.2">
      <c r="A15" s="2" t="s">
        <v>28</v>
      </c>
      <c r="B15" s="4">
        <f>'[1]CU BS'!G6</f>
        <v>14578823.129999999</v>
      </c>
      <c r="C15" s="4">
        <f>'[1]CU BS'!H6</f>
        <v>14668653.129999999</v>
      </c>
      <c r="D15" s="4">
        <f>'[1]CU BS'!I6</f>
        <v>14758483.129999999</v>
      </c>
      <c r="E15" s="4">
        <f>'[1]CU BS'!J6</f>
        <v>14848313.129999999</v>
      </c>
      <c r="F15" s="4">
        <f>'[1]CU BS'!K6</f>
        <v>14938143.129999999</v>
      </c>
      <c r="G15" s="4">
        <f>'[1]CU BS'!L6</f>
        <v>15031071.129999999</v>
      </c>
      <c r="H15" s="4">
        <f>'[1]CU BS'!M6</f>
        <v>15512042.93</v>
      </c>
      <c r="I15" s="4">
        <f>'[1]CU BS'!N6</f>
        <v>15673570.93</v>
      </c>
      <c r="J15" s="4">
        <f>'[1]CU BS'!O6</f>
        <v>15673570.93</v>
      </c>
      <c r="K15" s="4">
        <f>'[1]CU BS'!P6</f>
        <v>15723570.93</v>
      </c>
      <c r="L15" s="4">
        <f>'[1]CU BS'!Q6</f>
        <v>15723570.93</v>
      </c>
      <c r="M15" s="4">
        <f>'[1]CU BS'!R6</f>
        <v>15723570.93</v>
      </c>
      <c r="N15" s="4">
        <f>'[1]CU BS'!S6</f>
        <v>15934516.66</v>
      </c>
      <c r="O15" s="4">
        <f>'[1]CU BS'!T6</f>
        <v>15934516.66</v>
      </c>
      <c r="P15" s="4">
        <f>'[1]CU BS'!U6</f>
        <v>15934516.66</v>
      </c>
      <c r="Q15" s="4">
        <f>'[1]CU BS'!V6</f>
        <v>15934516.66</v>
      </c>
      <c r="R15" s="4">
        <f>'[1]CU BS'!W6</f>
        <v>15934516.66</v>
      </c>
      <c r="S15" s="4">
        <f>'[1]CU BS'!X6</f>
        <v>15934516.66</v>
      </c>
      <c r="T15" s="4">
        <f>'[1]CU BS'!Y6</f>
        <v>17792849.990000002</v>
      </c>
      <c r="U15" s="4">
        <f>'[1]CU BS'!Z6</f>
        <v>17792849.990000002</v>
      </c>
      <c r="V15" s="4">
        <f>'[1]CU BS'!AA6</f>
        <v>18992849.990000002</v>
      </c>
      <c r="W15" s="4">
        <f>'[1]CU BS'!AB6</f>
        <v>18992849.990000002</v>
      </c>
      <c r="X15" s="4">
        <f>'[1]CU BS'!AC6</f>
        <v>18992849.990000002</v>
      </c>
      <c r="Y15" s="4">
        <f>'[1]CU BS'!AD6</f>
        <v>18992849.990000002</v>
      </c>
      <c r="Z15" s="4">
        <f>'[1]CU BS'!AE6</f>
        <v>19992849.990000002</v>
      </c>
      <c r="AA15" s="4">
        <f>'[1]CU BS'!AF6</f>
        <v>19992849.990000002</v>
      </c>
      <c r="AB15" s="4">
        <f>'[1]CU BS'!AG6</f>
        <v>19992849.990000002</v>
      </c>
      <c r="AC15" s="4">
        <f>'[1]CU BS'!AH6</f>
        <v>19992849.990000002</v>
      </c>
      <c r="AD15" s="4">
        <f>'[1]CU BS'!AI6</f>
        <v>19992849.990000002</v>
      </c>
      <c r="AE15" s="4">
        <f>'[1]CU BS'!AJ6</f>
        <v>19992849.990000002</v>
      </c>
      <c r="AF15" s="4">
        <f>'[1]CU BS'!AK6</f>
        <v>20577849.990000002</v>
      </c>
      <c r="AG15" s="4">
        <f>'[1]CU BS'!AL6</f>
        <v>20577849.990000002</v>
      </c>
      <c r="AH15" s="4">
        <f>'[1]CU BS'!AM6</f>
        <v>20577849.990000002</v>
      </c>
      <c r="AI15" s="4">
        <f>'[1]CU BS'!AN6</f>
        <v>20577849.990000002</v>
      </c>
      <c r="AJ15" s="4">
        <f>'[1]CU BS'!AO6</f>
        <v>20577849.990000002</v>
      </c>
      <c r="AK15" s="4">
        <f>'[1]CU BS'!AP6</f>
        <v>20577849.990000002</v>
      </c>
      <c r="AL15" s="4">
        <f>'[1]CU BS'!AQ6</f>
        <v>20577849.990000002</v>
      </c>
      <c r="AM15" s="4">
        <f>'[1]CU BS'!AR6</f>
        <v>20577849.990000002</v>
      </c>
      <c r="AN15" s="4">
        <f>'[1]CU BS'!AS6</f>
        <v>20577849.990000002</v>
      </c>
      <c r="AO15" s="4">
        <f>'[1]CU BS'!AT6</f>
        <v>20577849.990000002</v>
      </c>
      <c r="AP15" s="4">
        <f>'[1]CU BS'!AU6</f>
        <v>20577849.990000002</v>
      </c>
      <c r="AQ15" s="4">
        <f>'[1]CU BS'!AV6</f>
        <v>20577849.990000002</v>
      </c>
      <c r="AR15" s="4">
        <f>'[1]CU BS'!AW6</f>
        <v>20577849.990000002</v>
      </c>
      <c r="AS15" s="4">
        <f>'[1]CU BS'!AX6</f>
        <v>20577849.990000002</v>
      </c>
      <c r="AT15" s="4">
        <f>'[1]CU BS'!AY6</f>
        <v>20577849.990000002</v>
      </c>
      <c r="AU15" s="4">
        <f>'[1]CU BS'!AZ6</f>
        <v>20577849.990000002</v>
      </c>
      <c r="AV15" s="4">
        <f>'[1]CU BS'!BA6</f>
        <v>20577849.990000002</v>
      </c>
      <c r="AW15" s="4">
        <f>'[1]CU BS'!BB6</f>
        <v>20577849.990000002</v>
      </c>
      <c r="AX15" s="4">
        <f>'[1]CU BS'!BC6</f>
        <v>20577849.990000002</v>
      </c>
      <c r="AY15" s="4">
        <f>'[1]CU BS'!BD6</f>
        <v>20577849.990000002</v>
      </c>
      <c r="AZ15" s="4">
        <f>'[1]CU BS'!BE6</f>
        <v>20577849.990000002</v>
      </c>
      <c r="BA15" s="4">
        <f>'[1]CU BS'!BF6</f>
        <v>20577849.990000002</v>
      </c>
      <c r="BB15" s="4">
        <f>'[1]CU BS'!BG6</f>
        <v>20577849.990000002</v>
      </c>
      <c r="BC15" s="4">
        <f>'[1]CU BS'!BH6</f>
        <v>20577849.990000002</v>
      </c>
      <c r="BD15" s="4">
        <f>'[1]CU BS'!BI6</f>
        <v>21657200.300000001</v>
      </c>
      <c r="BE15" s="4">
        <f>'[1]CU BS'!BJ6</f>
        <v>21657200.300000001</v>
      </c>
      <c r="BF15" s="4">
        <f>'[1]CU BS'!BK6</f>
        <v>21657200.300000001</v>
      </c>
      <c r="BG15" s="4">
        <f>'[1]CU BS'!BL6</f>
        <v>21657200.300000001</v>
      </c>
      <c r="BH15" s="4">
        <f>'[1]CU BS'!BM6</f>
        <v>21657200.300000001</v>
      </c>
      <c r="BI15" s="4">
        <f>'[1]CU BS'!BN6</f>
        <v>21657200.300000001</v>
      </c>
      <c r="BJ15" s="4">
        <f>'[1]CU BS'!BO6</f>
        <v>21657200.300000001</v>
      </c>
      <c r="BK15" s="4">
        <f>'[1]CU BS'!BP6</f>
        <v>21657200.300000001</v>
      </c>
      <c r="BL15" s="4">
        <f>'[1]CU BS'!BQ6</f>
        <v>21657200.300000001</v>
      </c>
      <c r="BM15" s="4">
        <f>'[1]CU BS'!BR6</f>
        <v>21657200.300000001</v>
      </c>
      <c r="BN15" s="4">
        <f>'[1]CU BS'!BS6</f>
        <v>21657200.300000001</v>
      </c>
      <c r="BO15" s="4">
        <f>'[1]CU BS'!BT6</f>
        <v>21657200.300000001</v>
      </c>
      <c r="BP15" s="4">
        <f>'[1]CU BS'!BU6</f>
        <v>28622423.09</v>
      </c>
    </row>
    <row r="17" spans="1:68" x14ac:dyDescent="0.2">
      <c r="A17" s="5" t="s">
        <v>29</v>
      </c>
      <c r="B17" s="4">
        <f>+B15-B13</f>
        <v>0</v>
      </c>
      <c r="C17" s="4">
        <f t="shared" ref="C17:BN17" si="0">+C15-C13</f>
        <v>0</v>
      </c>
      <c r="D17" s="4">
        <f t="shared" si="0"/>
        <v>0</v>
      </c>
      <c r="E17" s="4">
        <f t="shared" si="0"/>
        <v>0</v>
      </c>
      <c r="F17" s="4">
        <f t="shared" si="0"/>
        <v>0</v>
      </c>
      <c r="G17" s="4">
        <f t="shared" si="0"/>
        <v>0</v>
      </c>
      <c r="H17" s="4">
        <f t="shared" si="0"/>
        <v>0</v>
      </c>
      <c r="I17" s="4">
        <f t="shared" si="0"/>
        <v>0</v>
      </c>
      <c r="J17" s="4">
        <f t="shared" si="0"/>
        <v>0</v>
      </c>
      <c r="K17" s="4">
        <f t="shared" si="0"/>
        <v>0</v>
      </c>
      <c r="L17" s="4">
        <f t="shared" si="0"/>
        <v>0</v>
      </c>
      <c r="M17" s="4">
        <f t="shared" si="0"/>
        <v>0</v>
      </c>
      <c r="N17" s="4">
        <f t="shared" si="0"/>
        <v>0</v>
      </c>
      <c r="O17" s="4">
        <f t="shared" si="0"/>
        <v>0</v>
      </c>
      <c r="P17" s="4">
        <f t="shared" si="0"/>
        <v>0</v>
      </c>
      <c r="Q17" s="4">
        <f t="shared" si="0"/>
        <v>0</v>
      </c>
      <c r="R17" s="4">
        <f t="shared" si="0"/>
        <v>0</v>
      </c>
      <c r="S17" s="4">
        <f t="shared" si="0"/>
        <v>0</v>
      </c>
      <c r="T17" s="4">
        <f t="shared" si="0"/>
        <v>0.24000000208616257</v>
      </c>
      <c r="U17" s="4">
        <f t="shared" si="0"/>
        <v>0.24000000208616257</v>
      </c>
      <c r="V17" s="4">
        <f t="shared" si="0"/>
        <v>0.24000000208616257</v>
      </c>
      <c r="W17" s="4">
        <f t="shared" si="0"/>
        <v>0.24000000208616257</v>
      </c>
      <c r="X17" s="4">
        <f t="shared" si="0"/>
        <v>0.24000000208616257</v>
      </c>
      <c r="Y17" s="4">
        <f t="shared" si="0"/>
        <v>0.24000000208616257</v>
      </c>
      <c r="Z17" s="4">
        <f t="shared" si="0"/>
        <v>0.24000000208616257</v>
      </c>
      <c r="AA17" s="4">
        <f t="shared" si="0"/>
        <v>0.24000000208616257</v>
      </c>
      <c r="AB17" s="4">
        <f t="shared" si="0"/>
        <v>0.24000000208616257</v>
      </c>
      <c r="AC17" s="4">
        <f t="shared" si="0"/>
        <v>0.24000000208616257</v>
      </c>
      <c r="AD17" s="4">
        <f t="shared" si="0"/>
        <v>0.24000000208616257</v>
      </c>
      <c r="AE17" s="4">
        <f t="shared" si="0"/>
        <v>0.24000000208616257</v>
      </c>
      <c r="AF17" s="4">
        <f t="shared" si="0"/>
        <v>0.24000000208616257</v>
      </c>
      <c r="AG17" s="4">
        <f t="shared" si="0"/>
        <v>0.24000000208616257</v>
      </c>
      <c r="AH17" s="4">
        <f t="shared" si="0"/>
        <v>0.24000000208616257</v>
      </c>
      <c r="AI17" s="4">
        <f t="shared" si="0"/>
        <v>0.24000000208616257</v>
      </c>
      <c r="AJ17" s="4">
        <f t="shared" si="0"/>
        <v>0.24000000208616257</v>
      </c>
      <c r="AK17" s="4">
        <f t="shared" si="0"/>
        <v>0.24000000208616257</v>
      </c>
      <c r="AL17" s="4">
        <f t="shared" si="0"/>
        <v>0.24000000208616257</v>
      </c>
      <c r="AM17" s="4">
        <f t="shared" si="0"/>
        <v>0.24000000208616257</v>
      </c>
      <c r="AN17" s="4">
        <f t="shared" si="0"/>
        <v>0.24000000208616257</v>
      </c>
      <c r="AO17" s="4">
        <f t="shared" si="0"/>
        <v>0.24000000208616257</v>
      </c>
      <c r="AP17" s="4">
        <f t="shared" si="0"/>
        <v>0.24000000208616257</v>
      </c>
      <c r="AQ17" s="4">
        <f t="shared" si="0"/>
        <v>0.24000000208616257</v>
      </c>
      <c r="AR17" s="4">
        <f t="shared" si="0"/>
        <v>0.24000000208616257</v>
      </c>
      <c r="AS17" s="4">
        <f t="shared" si="0"/>
        <v>0.24000000208616257</v>
      </c>
      <c r="AT17" s="4">
        <f t="shared" si="0"/>
        <v>0.24000000208616257</v>
      </c>
      <c r="AU17" s="4">
        <f t="shared" si="0"/>
        <v>0.24000000208616257</v>
      </c>
      <c r="AV17" s="4">
        <f t="shared" si="0"/>
        <v>0.24000000208616257</v>
      </c>
      <c r="AW17" s="4">
        <f t="shared" si="0"/>
        <v>0.24000000208616257</v>
      </c>
      <c r="AX17" s="4">
        <f t="shared" si="0"/>
        <v>0.24000000208616257</v>
      </c>
      <c r="AY17" s="4">
        <f t="shared" si="0"/>
        <v>0.24000000208616257</v>
      </c>
      <c r="AZ17" s="4">
        <f t="shared" si="0"/>
        <v>0.24000000208616257</v>
      </c>
      <c r="BA17" s="4">
        <f t="shared" si="0"/>
        <v>0.24000000208616257</v>
      </c>
      <c r="BB17" s="4">
        <f t="shared" si="0"/>
        <v>0.24000000208616257</v>
      </c>
      <c r="BC17" s="4">
        <f t="shared" si="0"/>
        <v>0.24000000208616257</v>
      </c>
      <c r="BD17" s="4">
        <f t="shared" si="0"/>
        <v>0.23999999836087227</v>
      </c>
      <c r="BE17" s="4">
        <f t="shared" si="0"/>
        <v>0.23999999836087227</v>
      </c>
      <c r="BF17" s="4">
        <f t="shared" si="0"/>
        <v>0.23999999836087227</v>
      </c>
      <c r="BG17" s="4">
        <f t="shared" si="0"/>
        <v>0.23999999836087227</v>
      </c>
      <c r="BH17" s="4">
        <f t="shared" si="0"/>
        <v>0.23999999836087227</v>
      </c>
      <c r="BI17" s="4">
        <f t="shared" si="0"/>
        <v>0.23999999836087227</v>
      </c>
      <c r="BJ17" s="4">
        <f t="shared" si="0"/>
        <v>0.23999999836087227</v>
      </c>
      <c r="BK17" s="4">
        <f t="shared" si="0"/>
        <v>0.23999999836087227</v>
      </c>
      <c r="BL17" s="4">
        <f t="shared" si="0"/>
        <v>0.23999999836087227</v>
      </c>
      <c r="BM17" s="4">
        <f t="shared" si="0"/>
        <v>0.23999999836087227</v>
      </c>
      <c r="BN17" s="4">
        <f t="shared" si="0"/>
        <v>0.23999999836087227</v>
      </c>
      <c r="BO17" s="4">
        <f t="shared" ref="BO17:BP17" si="1">+BO15-BO13</f>
        <v>0.23999999836087227</v>
      </c>
      <c r="BP17" s="4">
        <f t="shared" si="1"/>
        <v>0.20999999716877937</v>
      </c>
    </row>
    <row r="18" spans="1:68" x14ac:dyDescent="0.2">
      <c r="H18" s="3"/>
    </row>
    <row r="19" spans="1:68" x14ac:dyDescent="0.2">
      <c r="A19" s="6" t="s">
        <v>30</v>
      </c>
      <c r="H19" s="3"/>
    </row>
    <row r="20" spans="1:68" x14ac:dyDescent="0.2">
      <c r="A20" s="2" t="s">
        <v>22</v>
      </c>
      <c r="B20" s="3">
        <f>B7-[1]pivot_05.31.21!B4</f>
        <v>0</v>
      </c>
      <c r="C20" s="3">
        <f>C7-B7</f>
        <v>0</v>
      </c>
      <c r="D20" s="3">
        <f t="shared" ref="D20:BO24" si="2">D7-C7</f>
        <v>0</v>
      </c>
      <c r="E20" s="3">
        <f t="shared" si="2"/>
        <v>0</v>
      </c>
      <c r="F20" s="3">
        <f t="shared" si="2"/>
        <v>0</v>
      </c>
      <c r="G20" s="3">
        <f t="shared" si="2"/>
        <v>0</v>
      </c>
      <c r="H20" s="3">
        <f t="shared" si="2"/>
        <v>0</v>
      </c>
      <c r="I20" s="3">
        <f t="shared" si="2"/>
        <v>0</v>
      </c>
      <c r="J20" s="3">
        <f t="shared" si="2"/>
        <v>0</v>
      </c>
      <c r="K20" s="3">
        <f t="shared" si="2"/>
        <v>0</v>
      </c>
      <c r="L20" s="3">
        <f t="shared" si="2"/>
        <v>0</v>
      </c>
      <c r="M20" s="3">
        <f t="shared" si="2"/>
        <v>0</v>
      </c>
      <c r="N20" s="3">
        <f t="shared" si="2"/>
        <v>0</v>
      </c>
      <c r="O20" s="3">
        <f t="shared" si="2"/>
        <v>0</v>
      </c>
      <c r="P20" s="3">
        <f t="shared" si="2"/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  <c r="AC20" s="3">
        <f t="shared" si="2"/>
        <v>0</v>
      </c>
      <c r="AD20" s="3">
        <f t="shared" si="2"/>
        <v>0</v>
      </c>
      <c r="AE20" s="3">
        <f t="shared" si="2"/>
        <v>0</v>
      </c>
      <c r="AF20" s="3">
        <f t="shared" si="2"/>
        <v>0</v>
      </c>
      <c r="AG20" s="3">
        <f t="shared" si="2"/>
        <v>0</v>
      </c>
      <c r="AH20" s="3">
        <f t="shared" si="2"/>
        <v>0</v>
      </c>
      <c r="AI20" s="3">
        <f t="shared" si="2"/>
        <v>0</v>
      </c>
      <c r="AJ20" s="3">
        <f t="shared" si="2"/>
        <v>0</v>
      </c>
      <c r="AK20" s="3">
        <f t="shared" si="2"/>
        <v>0</v>
      </c>
      <c r="AL20" s="3">
        <f t="shared" si="2"/>
        <v>0</v>
      </c>
      <c r="AM20" s="3">
        <f t="shared" si="2"/>
        <v>0</v>
      </c>
      <c r="AN20" s="3">
        <f t="shared" si="2"/>
        <v>0</v>
      </c>
      <c r="AO20" s="3">
        <f t="shared" si="2"/>
        <v>0</v>
      </c>
      <c r="AP20" s="3">
        <f t="shared" si="2"/>
        <v>0</v>
      </c>
      <c r="AQ20" s="3">
        <f t="shared" si="2"/>
        <v>0</v>
      </c>
      <c r="AR20" s="3">
        <f t="shared" si="2"/>
        <v>0</v>
      </c>
      <c r="AS20" s="3">
        <f t="shared" si="2"/>
        <v>0</v>
      </c>
      <c r="AT20" s="3">
        <f t="shared" si="2"/>
        <v>0</v>
      </c>
      <c r="AU20" s="3">
        <f t="shared" si="2"/>
        <v>0</v>
      </c>
      <c r="AV20" s="3">
        <f t="shared" si="2"/>
        <v>0</v>
      </c>
      <c r="AW20" s="3">
        <f t="shared" si="2"/>
        <v>0</v>
      </c>
      <c r="AX20" s="3">
        <f t="shared" si="2"/>
        <v>0</v>
      </c>
      <c r="AY20" s="3">
        <f t="shared" si="2"/>
        <v>0</v>
      </c>
      <c r="AZ20" s="3">
        <f t="shared" si="2"/>
        <v>0</v>
      </c>
      <c r="BA20" s="3">
        <f t="shared" si="2"/>
        <v>0</v>
      </c>
      <c r="BB20" s="3">
        <f t="shared" si="2"/>
        <v>0</v>
      </c>
      <c r="BC20" s="3">
        <f t="shared" si="2"/>
        <v>0</v>
      </c>
      <c r="BD20" s="3">
        <f t="shared" si="2"/>
        <v>0</v>
      </c>
      <c r="BE20" s="3">
        <f t="shared" si="2"/>
        <v>0</v>
      </c>
      <c r="BF20" s="3">
        <f t="shared" si="2"/>
        <v>0</v>
      </c>
      <c r="BG20" s="3">
        <f t="shared" si="2"/>
        <v>0</v>
      </c>
      <c r="BH20" s="3">
        <f t="shared" si="2"/>
        <v>0</v>
      </c>
      <c r="BI20" s="3">
        <f t="shared" si="2"/>
        <v>0</v>
      </c>
      <c r="BJ20" s="3">
        <f t="shared" si="2"/>
        <v>0</v>
      </c>
      <c r="BK20" s="3">
        <f t="shared" si="2"/>
        <v>0</v>
      </c>
      <c r="BL20" s="3">
        <f t="shared" si="2"/>
        <v>0</v>
      </c>
      <c r="BM20" s="3">
        <f t="shared" si="2"/>
        <v>0</v>
      </c>
      <c r="BN20" s="3">
        <f t="shared" si="2"/>
        <v>0</v>
      </c>
      <c r="BO20" s="3">
        <f t="shared" si="2"/>
        <v>0</v>
      </c>
      <c r="BP20" s="3">
        <f t="shared" ref="BP20:BP25" si="3">BP7-BO7</f>
        <v>0</v>
      </c>
    </row>
    <row r="21" spans="1:68" x14ac:dyDescent="0.2">
      <c r="A21" s="2" t="s">
        <v>23</v>
      </c>
      <c r="B21" s="3">
        <f>B8-([1]pivot_05.31.21!B5+[1]pivot_05.31.21!B6)</f>
        <v>0</v>
      </c>
      <c r="C21" s="3">
        <f t="shared" ref="C21:R25" si="4">C8-B8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  <c r="J21" s="3">
        <f t="shared" si="4"/>
        <v>0</v>
      </c>
      <c r="K21" s="3">
        <f t="shared" si="4"/>
        <v>0</v>
      </c>
      <c r="L21" s="3">
        <f t="shared" si="4"/>
        <v>0</v>
      </c>
      <c r="M21" s="3">
        <f t="shared" si="4"/>
        <v>0</v>
      </c>
      <c r="N21" s="3">
        <f t="shared" si="4"/>
        <v>0</v>
      </c>
      <c r="O21" s="3">
        <f t="shared" si="4"/>
        <v>0</v>
      </c>
      <c r="P21" s="3">
        <f t="shared" si="4"/>
        <v>0</v>
      </c>
      <c r="Q21" s="3">
        <f t="shared" si="4"/>
        <v>0</v>
      </c>
      <c r="R21" s="3">
        <f t="shared" si="4"/>
        <v>0</v>
      </c>
      <c r="S21" s="3">
        <f t="shared" si="2"/>
        <v>0</v>
      </c>
      <c r="T21" s="3">
        <f t="shared" si="2"/>
        <v>0</v>
      </c>
      <c r="U21" s="3">
        <f t="shared" si="2"/>
        <v>0</v>
      </c>
      <c r="V21" s="3">
        <f t="shared" si="2"/>
        <v>0</v>
      </c>
      <c r="W21" s="3">
        <f t="shared" si="2"/>
        <v>0</v>
      </c>
      <c r="X21" s="3">
        <f t="shared" si="2"/>
        <v>0</v>
      </c>
      <c r="Y21" s="3">
        <f t="shared" si="2"/>
        <v>0</v>
      </c>
      <c r="Z21" s="3">
        <f t="shared" si="2"/>
        <v>0</v>
      </c>
      <c r="AA21" s="3">
        <f t="shared" si="2"/>
        <v>0</v>
      </c>
      <c r="AB21" s="3">
        <f t="shared" si="2"/>
        <v>0</v>
      </c>
      <c r="AC21" s="3">
        <f t="shared" si="2"/>
        <v>0</v>
      </c>
      <c r="AD21" s="3">
        <f t="shared" si="2"/>
        <v>0</v>
      </c>
      <c r="AE21" s="3">
        <f t="shared" si="2"/>
        <v>0</v>
      </c>
      <c r="AF21" s="3">
        <f t="shared" si="2"/>
        <v>0</v>
      </c>
      <c r="AG21" s="3">
        <f t="shared" si="2"/>
        <v>0</v>
      </c>
      <c r="AH21" s="3">
        <f t="shared" si="2"/>
        <v>0</v>
      </c>
      <c r="AI21" s="3">
        <f t="shared" si="2"/>
        <v>0</v>
      </c>
      <c r="AJ21" s="3">
        <f t="shared" si="2"/>
        <v>0</v>
      </c>
      <c r="AK21" s="3">
        <f t="shared" si="2"/>
        <v>0</v>
      </c>
      <c r="AL21" s="3">
        <f t="shared" si="2"/>
        <v>0</v>
      </c>
      <c r="AM21" s="3">
        <f t="shared" si="2"/>
        <v>0</v>
      </c>
      <c r="AN21" s="3">
        <f t="shared" si="2"/>
        <v>0</v>
      </c>
      <c r="AO21" s="3">
        <f t="shared" si="2"/>
        <v>0</v>
      </c>
      <c r="AP21" s="3">
        <f t="shared" si="2"/>
        <v>0</v>
      </c>
      <c r="AQ21" s="3">
        <f t="shared" si="2"/>
        <v>0</v>
      </c>
      <c r="AR21" s="3">
        <f t="shared" si="2"/>
        <v>0</v>
      </c>
      <c r="AS21" s="3">
        <f t="shared" si="2"/>
        <v>0</v>
      </c>
      <c r="AT21" s="3">
        <f t="shared" si="2"/>
        <v>0</v>
      </c>
      <c r="AU21" s="3">
        <f t="shared" si="2"/>
        <v>0</v>
      </c>
      <c r="AV21" s="3">
        <f t="shared" si="2"/>
        <v>0</v>
      </c>
      <c r="AW21" s="3">
        <f t="shared" si="2"/>
        <v>0</v>
      </c>
      <c r="AX21" s="3">
        <f t="shared" si="2"/>
        <v>0</v>
      </c>
      <c r="AY21" s="3">
        <f t="shared" si="2"/>
        <v>0</v>
      </c>
      <c r="AZ21" s="3">
        <f t="shared" si="2"/>
        <v>0</v>
      </c>
      <c r="BA21" s="3">
        <f t="shared" si="2"/>
        <v>0</v>
      </c>
      <c r="BB21" s="3">
        <f t="shared" si="2"/>
        <v>0</v>
      </c>
      <c r="BC21" s="3">
        <f t="shared" si="2"/>
        <v>0</v>
      </c>
      <c r="BD21" s="3">
        <f t="shared" si="2"/>
        <v>0</v>
      </c>
      <c r="BE21" s="3">
        <f t="shared" si="2"/>
        <v>0</v>
      </c>
      <c r="BF21" s="3">
        <f t="shared" si="2"/>
        <v>0</v>
      </c>
      <c r="BG21" s="3">
        <f t="shared" si="2"/>
        <v>0</v>
      </c>
      <c r="BH21" s="3">
        <f t="shared" si="2"/>
        <v>0</v>
      </c>
      <c r="BI21" s="3">
        <f t="shared" si="2"/>
        <v>0</v>
      </c>
      <c r="BJ21" s="3">
        <f t="shared" si="2"/>
        <v>0</v>
      </c>
      <c r="BK21" s="3">
        <f t="shared" si="2"/>
        <v>0</v>
      </c>
      <c r="BL21" s="3">
        <f t="shared" si="2"/>
        <v>0</v>
      </c>
      <c r="BM21" s="3">
        <f t="shared" si="2"/>
        <v>0</v>
      </c>
      <c r="BN21" s="3">
        <f t="shared" si="2"/>
        <v>0</v>
      </c>
      <c r="BO21" s="3">
        <f t="shared" si="2"/>
        <v>0</v>
      </c>
      <c r="BP21" s="3">
        <f t="shared" si="3"/>
        <v>0</v>
      </c>
    </row>
    <row r="22" spans="1:68" x14ac:dyDescent="0.2">
      <c r="A22" s="2" t="s">
        <v>24</v>
      </c>
      <c r="B22" s="3">
        <f>B9-SUM([1]pivot_05.31.21!B7:B12)</f>
        <v>89830</v>
      </c>
      <c r="C22" s="3">
        <f t="shared" si="4"/>
        <v>89830.000000001863</v>
      </c>
      <c r="D22" s="3">
        <f t="shared" si="4"/>
        <v>89830</v>
      </c>
      <c r="E22" s="3">
        <f t="shared" si="4"/>
        <v>89830</v>
      </c>
      <c r="F22" s="3">
        <f t="shared" si="4"/>
        <v>89830</v>
      </c>
      <c r="G22" s="3">
        <f t="shared" si="4"/>
        <v>92928</v>
      </c>
      <c r="H22" s="3">
        <f t="shared" si="4"/>
        <v>480971.80000000075</v>
      </c>
      <c r="I22" s="3">
        <f t="shared" si="4"/>
        <v>161528</v>
      </c>
      <c r="J22" s="3">
        <f t="shared" si="4"/>
        <v>0</v>
      </c>
      <c r="K22" s="3">
        <f t="shared" si="4"/>
        <v>50000</v>
      </c>
      <c r="L22" s="3">
        <f t="shared" si="4"/>
        <v>0</v>
      </c>
      <c r="M22" s="3">
        <f t="shared" si="4"/>
        <v>0</v>
      </c>
      <c r="N22" s="3">
        <f t="shared" si="4"/>
        <v>210945.73000000045</v>
      </c>
      <c r="O22" s="3">
        <f t="shared" si="4"/>
        <v>0</v>
      </c>
      <c r="P22" s="3">
        <f t="shared" si="4"/>
        <v>0</v>
      </c>
      <c r="Q22" s="3">
        <f t="shared" si="4"/>
        <v>0</v>
      </c>
      <c r="R22" s="3">
        <f t="shared" si="4"/>
        <v>0</v>
      </c>
      <c r="S22" s="3">
        <f t="shared" si="2"/>
        <v>0</v>
      </c>
      <c r="T22" s="3">
        <f t="shared" si="2"/>
        <v>1858333.0899999999</v>
      </c>
      <c r="U22" s="3">
        <f t="shared" si="2"/>
        <v>0</v>
      </c>
      <c r="V22" s="3">
        <f t="shared" si="2"/>
        <v>1200000</v>
      </c>
      <c r="W22" s="3">
        <f t="shared" si="2"/>
        <v>0</v>
      </c>
      <c r="X22" s="3">
        <f t="shared" si="2"/>
        <v>0</v>
      </c>
      <c r="Y22" s="3">
        <f t="shared" si="2"/>
        <v>0</v>
      </c>
      <c r="Z22" s="3">
        <f t="shared" si="2"/>
        <v>1000000</v>
      </c>
      <c r="AA22" s="3">
        <f t="shared" si="2"/>
        <v>0</v>
      </c>
      <c r="AB22" s="3">
        <f t="shared" si="2"/>
        <v>0</v>
      </c>
      <c r="AC22" s="3">
        <f t="shared" si="2"/>
        <v>0</v>
      </c>
      <c r="AD22" s="3">
        <f t="shared" si="2"/>
        <v>0</v>
      </c>
      <c r="AE22" s="3">
        <f t="shared" si="2"/>
        <v>0</v>
      </c>
      <c r="AF22" s="3">
        <f t="shared" si="2"/>
        <v>585000</v>
      </c>
      <c r="AG22" s="3">
        <f t="shared" si="2"/>
        <v>0</v>
      </c>
      <c r="AH22" s="3">
        <f t="shared" si="2"/>
        <v>0</v>
      </c>
      <c r="AI22" s="3">
        <f t="shared" si="2"/>
        <v>0</v>
      </c>
      <c r="AJ22" s="3">
        <f t="shared" si="2"/>
        <v>0</v>
      </c>
      <c r="AK22" s="3">
        <f t="shared" si="2"/>
        <v>0</v>
      </c>
      <c r="AL22" s="3">
        <f t="shared" si="2"/>
        <v>0</v>
      </c>
      <c r="AM22" s="3">
        <f t="shared" si="2"/>
        <v>0</v>
      </c>
      <c r="AN22" s="3">
        <f t="shared" si="2"/>
        <v>0</v>
      </c>
      <c r="AO22" s="3">
        <f t="shared" si="2"/>
        <v>0</v>
      </c>
      <c r="AP22" s="3">
        <f t="shared" si="2"/>
        <v>0</v>
      </c>
      <c r="AQ22" s="3">
        <f t="shared" si="2"/>
        <v>0</v>
      </c>
      <c r="AR22" s="3">
        <f t="shared" si="2"/>
        <v>0</v>
      </c>
      <c r="AS22" s="3">
        <f t="shared" si="2"/>
        <v>0</v>
      </c>
      <c r="AT22" s="3">
        <f t="shared" si="2"/>
        <v>0</v>
      </c>
      <c r="AU22" s="3">
        <f t="shared" si="2"/>
        <v>0</v>
      </c>
      <c r="AV22" s="3">
        <f t="shared" si="2"/>
        <v>0</v>
      </c>
      <c r="AW22" s="3">
        <f t="shared" si="2"/>
        <v>0</v>
      </c>
      <c r="AX22" s="3">
        <f t="shared" si="2"/>
        <v>0</v>
      </c>
      <c r="AY22" s="3">
        <f t="shared" si="2"/>
        <v>0</v>
      </c>
      <c r="AZ22" s="3">
        <f t="shared" si="2"/>
        <v>0</v>
      </c>
      <c r="BA22" s="3">
        <f t="shared" si="2"/>
        <v>0</v>
      </c>
      <c r="BB22" s="3">
        <f t="shared" si="2"/>
        <v>0</v>
      </c>
      <c r="BC22" s="3">
        <f t="shared" si="2"/>
        <v>0</v>
      </c>
      <c r="BD22" s="3">
        <f t="shared" si="2"/>
        <v>1079350.3100000005</v>
      </c>
      <c r="BE22" s="3">
        <f t="shared" si="2"/>
        <v>0</v>
      </c>
      <c r="BF22" s="3">
        <f t="shared" si="2"/>
        <v>0</v>
      </c>
      <c r="BG22" s="3">
        <f t="shared" si="2"/>
        <v>0</v>
      </c>
      <c r="BH22" s="3">
        <f t="shared" si="2"/>
        <v>0</v>
      </c>
      <c r="BI22" s="3">
        <f t="shared" si="2"/>
        <v>0</v>
      </c>
      <c r="BJ22" s="3">
        <f t="shared" si="2"/>
        <v>0</v>
      </c>
      <c r="BK22" s="3">
        <f t="shared" si="2"/>
        <v>0</v>
      </c>
      <c r="BL22" s="3">
        <f t="shared" si="2"/>
        <v>0</v>
      </c>
      <c r="BM22" s="3">
        <f t="shared" si="2"/>
        <v>0</v>
      </c>
      <c r="BN22" s="3">
        <f t="shared" si="2"/>
        <v>0</v>
      </c>
      <c r="BO22" s="3">
        <f t="shared" si="2"/>
        <v>0</v>
      </c>
      <c r="BP22" s="3">
        <f t="shared" si="3"/>
        <v>6965222.8200000003</v>
      </c>
    </row>
    <row r="23" spans="1:68" x14ac:dyDescent="0.2">
      <c r="A23" s="2" t="s">
        <v>25</v>
      </c>
      <c r="B23" s="3">
        <f>B10</f>
        <v>0</v>
      </c>
      <c r="C23" s="3">
        <f t="shared" si="4"/>
        <v>0</v>
      </c>
      <c r="D23" s="3">
        <f t="shared" si="2"/>
        <v>0</v>
      </c>
      <c r="E23" s="3">
        <f t="shared" si="2"/>
        <v>0</v>
      </c>
      <c r="F23" s="3">
        <f t="shared" si="2"/>
        <v>0</v>
      </c>
      <c r="G23" s="3">
        <f t="shared" si="2"/>
        <v>0</v>
      </c>
      <c r="H23" s="3">
        <f t="shared" si="2"/>
        <v>0</v>
      </c>
      <c r="I23" s="3">
        <f t="shared" si="2"/>
        <v>0</v>
      </c>
      <c r="J23" s="3">
        <f t="shared" si="2"/>
        <v>0</v>
      </c>
      <c r="K23" s="3">
        <f t="shared" si="2"/>
        <v>0</v>
      </c>
      <c r="L23" s="3">
        <f t="shared" si="2"/>
        <v>0</v>
      </c>
      <c r="M23" s="3">
        <f t="shared" si="2"/>
        <v>0</v>
      </c>
      <c r="N23" s="3">
        <f t="shared" si="2"/>
        <v>0</v>
      </c>
      <c r="O23" s="3">
        <f t="shared" si="2"/>
        <v>0</v>
      </c>
      <c r="P23" s="3">
        <f t="shared" si="2"/>
        <v>0</v>
      </c>
      <c r="Q23" s="3">
        <f t="shared" si="2"/>
        <v>0</v>
      </c>
      <c r="R23" s="3">
        <f t="shared" si="2"/>
        <v>0</v>
      </c>
      <c r="S23" s="3">
        <f t="shared" si="2"/>
        <v>0</v>
      </c>
      <c r="T23" s="3">
        <f t="shared" si="2"/>
        <v>0</v>
      </c>
      <c r="U23" s="3">
        <f t="shared" si="2"/>
        <v>0</v>
      </c>
      <c r="V23" s="3">
        <f t="shared" si="2"/>
        <v>0</v>
      </c>
      <c r="W23" s="3">
        <f t="shared" si="2"/>
        <v>0</v>
      </c>
      <c r="X23" s="3">
        <f t="shared" si="2"/>
        <v>0</v>
      </c>
      <c r="Y23" s="3">
        <f t="shared" si="2"/>
        <v>0</v>
      </c>
      <c r="Z23" s="3">
        <f t="shared" si="2"/>
        <v>0</v>
      </c>
      <c r="AA23" s="3">
        <f t="shared" si="2"/>
        <v>0</v>
      </c>
      <c r="AB23" s="3">
        <f t="shared" si="2"/>
        <v>0</v>
      </c>
      <c r="AC23" s="3">
        <f t="shared" si="2"/>
        <v>0</v>
      </c>
      <c r="AD23" s="3">
        <f t="shared" si="2"/>
        <v>0</v>
      </c>
      <c r="AE23" s="3">
        <f t="shared" si="2"/>
        <v>0</v>
      </c>
      <c r="AF23" s="3">
        <f t="shared" si="2"/>
        <v>0</v>
      </c>
      <c r="AG23" s="3">
        <f t="shared" si="2"/>
        <v>0</v>
      </c>
      <c r="AH23" s="3">
        <f t="shared" si="2"/>
        <v>0</v>
      </c>
      <c r="AI23" s="3">
        <f t="shared" si="2"/>
        <v>0</v>
      </c>
      <c r="AJ23" s="3">
        <f t="shared" si="2"/>
        <v>0</v>
      </c>
      <c r="AK23" s="3">
        <f t="shared" si="2"/>
        <v>0</v>
      </c>
      <c r="AL23" s="3">
        <f t="shared" si="2"/>
        <v>0</v>
      </c>
      <c r="AM23" s="3">
        <f t="shared" si="2"/>
        <v>0</v>
      </c>
      <c r="AN23" s="3">
        <f t="shared" si="2"/>
        <v>0</v>
      </c>
      <c r="AO23" s="3">
        <f t="shared" si="2"/>
        <v>0</v>
      </c>
      <c r="AP23" s="3">
        <f t="shared" si="2"/>
        <v>0</v>
      </c>
      <c r="AQ23" s="3">
        <f t="shared" si="2"/>
        <v>0</v>
      </c>
      <c r="AR23" s="3">
        <f t="shared" si="2"/>
        <v>0</v>
      </c>
      <c r="AS23" s="3">
        <f t="shared" si="2"/>
        <v>0</v>
      </c>
      <c r="AT23" s="3">
        <f t="shared" si="2"/>
        <v>0</v>
      </c>
      <c r="AU23" s="3">
        <f t="shared" si="2"/>
        <v>0</v>
      </c>
      <c r="AV23" s="3">
        <f t="shared" si="2"/>
        <v>0</v>
      </c>
      <c r="AW23" s="3">
        <f t="shared" si="2"/>
        <v>0</v>
      </c>
      <c r="AX23" s="3">
        <f t="shared" si="2"/>
        <v>0</v>
      </c>
      <c r="AY23" s="3">
        <f t="shared" si="2"/>
        <v>0</v>
      </c>
      <c r="AZ23" s="3">
        <f t="shared" si="2"/>
        <v>0</v>
      </c>
      <c r="BA23" s="3">
        <f t="shared" si="2"/>
        <v>0</v>
      </c>
      <c r="BB23" s="3">
        <f t="shared" si="2"/>
        <v>0</v>
      </c>
      <c r="BC23" s="3">
        <f t="shared" si="2"/>
        <v>0</v>
      </c>
      <c r="BD23" s="3">
        <f t="shared" si="2"/>
        <v>0</v>
      </c>
      <c r="BE23" s="3">
        <f t="shared" si="2"/>
        <v>0</v>
      </c>
      <c r="BF23" s="3">
        <f t="shared" si="2"/>
        <v>0</v>
      </c>
      <c r="BG23" s="3">
        <f t="shared" si="2"/>
        <v>0</v>
      </c>
      <c r="BH23" s="3">
        <f t="shared" si="2"/>
        <v>0</v>
      </c>
      <c r="BI23" s="3">
        <f t="shared" si="2"/>
        <v>0</v>
      </c>
      <c r="BJ23" s="3">
        <f t="shared" si="2"/>
        <v>0</v>
      </c>
      <c r="BK23" s="3">
        <f t="shared" si="2"/>
        <v>0</v>
      </c>
      <c r="BL23" s="3">
        <f t="shared" si="2"/>
        <v>0</v>
      </c>
      <c r="BM23" s="3">
        <f t="shared" si="2"/>
        <v>0</v>
      </c>
      <c r="BN23" s="3">
        <f t="shared" si="2"/>
        <v>0</v>
      </c>
      <c r="BO23" s="3">
        <f t="shared" si="2"/>
        <v>0</v>
      </c>
      <c r="BP23" s="3">
        <f t="shared" si="3"/>
        <v>0</v>
      </c>
    </row>
    <row r="24" spans="1:68" x14ac:dyDescent="0.2">
      <c r="A24" s="2" t="s">
        <v>26</v>
      </c>
      <c r="B24" s="3">
        <f>B11-[1]pivot_05.31.21!B13</f>
        <v>0</v>
      </c>
      <c r="C24" s="3">
        <f t="shared" si="4"/>
        <v>0</v>
      </c>
      <c r="D24" s="3">
        <f t="shared" si="2"/>
        <v>0</v>
      </c>
      <c r="E24" s="3">
        <f t="shared" si="2"/>
        <v>0</v>
      </c>
      <c r="F24" s="3">
        <f t="shared" si="2"/>
        <v>0</v>
      </c>
      <c r="G24" s="3">
        <f t="shared" si="2"/>
        <v>0</v>
      </c>
      <c r="H24" s="3">
        <f t="shared" si="2"/>
        <v>0</v>
      </c>
      <c r="I24" s="3">
        <f t="shared" si="2"/>
        <v>0</v>
      </c>
      <c r="J24" s="3">
        <f t="shared" si="2"/>
        <v>0</v>
      </c>
      <c r="K24" s="3">
        <f t="shared" si="2"/>
        <v>0</v>
      </c>
      <c r="L24" s="3">
        <f t="shared" si="2"/>
        <v>0</v>
      </c>
      <c r="M24" s="3">
        <f t="shared" si="2"/>
        <v>0</v>
      </c>
      <c r="N24" s="3">
        <f t="shared" si="2"/>
        <v>0</v>
      </c>
      <c r="O24" s="3">
        <f t="shared" si="2"/>
        <v>0</v>
      </c>
      <c r="P24" s="3">
        <f t="shared" si="2"/>
        <v>0</v>
      </c>
      <c r="Q24" s="3">
        <f t="shared" si="2"/>
        <v>0</v>
      </c>
      <c r="R24" s="3">
        <f t="shared" si="2"/>
        <v>0</v>
      </c>
      <c r="S24" s="3">
        <f t="shared" si="2"/>
        <v>0</v>
      </c>
      <c r="T24" s="3">
        <f t="shared" si="2"/>
        <v>0</v>
      </c>
      <c r="U24" s="3">
        <f t="shared" si="2"/>
        <v>0</v>
      </c>
      <c r="V24" s="3">
        <f t="shared" si="2"/>
        <v>0</v>
      </c>
      <c r="W24" s="3">
        <f t="shared" si="2"/>
        <v>0</v>
      </c>
      <c r="X24" s="3">
        <f t="shared" si="2"/>
        <v>0</v>
      </c>
      <c r="Y24" s="3">
        <f t="shared" si="2"/>
        <v>0</v>
      </c>
      <c r="Z24" s="3">
        <f t="shared" si="2"/>
        <v>0</v>
      </c>
      <c r="AA24" s="3">
        <f t="shared" si="2"/>
        <v>0</v>
      </c>
      <c r="AB24" s="3">
        <f t="shared" si="2"/>
        <v>0</v>
      </c>
      <c r="AC24" s="3">
        <f t="shared" si="2"/>
        <v>0</v>
      </c>
      <c r="AD24" s="3">
        <f t="shared" si="2"/>
        <v>0</v>
      </c>
      <c r="AE24" s="3">
        <f t="shared" si="2"/>
        <v>0</v>
      </c>
      <c r="AF24" s="3">
        <f t="shared" si="2"/>
        <v>0</v>
      </c>
      <c r="AG24" s="3">
        <f t="shared" ref="AG24:BO25" si="5">AG11-AF11</f>
        <v>0</v>
      </c>
      <c r="AH24" s="3">
        <f t="shared" si="5"/>
        <v>0</v>
      </c>
      <c r="AI24" s="3">
        <f t="shared" si="5"/>
        <v>0</v>
      </c>
      <c r="AJ24" s="3">
        <f t="shared" si="5"/>
        <v>0</v>
      </c>
      <c r="AK24" s="3">
        <f t="shared" si="5"/>
        <v>0</v>
      </c>
      <c r="AL24" s="3">
        <f t="shared" si="5"/>
        <v>0</v>
      </c>
      <c r="AM24" s="3">
        <f t="shared" si="5"/>
        <v>0</v>
      </c>
      <c r="AN24" s="3">
        <f t="shared" si="5"/>
        <v>0</v>
      </c>
      <c r="AO24" s="3">
        <f t="shared" si="5"/>
        <v>0</v>
      </c>
      <c r="AP24" s="3">
        <f t="shared" si="5"/>
        <v>0</v>
      </c>
      <c r="AQ24" s="3">
        <f t="shared" si="5"/>
        <v>0</v>
      </c>
      <c r="AR24" s="3">
        <f t="shared" si="5"/>
        <v>0</v>
      </c>
      <c r="AS24" s="3">
        <f t="shared" si="5"/>
        <v>0</v>
      </c>
      <c r="AT24" s="3">
        <f t="shared" si="5"/>
        <v>0</v>
      </c>
      <c r="AU24" s="3">
        <f t="shared" si="5"/>
        <v>0</v>
      </c>
      <c r="AV24" s="3">
        <f t="shared" si="5"/>
        <v>0</v>
      </c>
      <c r="AW24" s="3">
        <f t="shared" si="5"/>
        <v>0</v>
      </c>
      <c r="AX24" s="3">
        <f t="shared" si="5"/>
        <v>0</v>
      </c>
      <c r="AY24" s="3">
        <f t="shared" si="5"/>
        <v>0</v>
      </c>
      <c r="AZ24" s="3">
        <f t="shared" si="5"/>
        <v>0</v>
      </c>
      <c r="BA24" s="3">
        <f t="shared" si="5"/>
        <v>0</v>
      </c>
      <c r="BB24" s="3">
        <f t="shared" si="5"/>
        <v>0</v>
      </c>
      <c r="BC24" s="3">
        <f t="shared" si="5"/>
        <v>0</v>
      </c>
      <c r="BD24" s="3">
        <f t="shared" si="5"/>
        <v>0</v>
      </c>
      <c r="BE24" s="3">
        <f t="shared" si="5"/>
        <v>0</v>
      </c>
      <c r="BF24" s="3">
        <f t="shared" si="5"/>
        <v>0</v>
      </c>
      <c r="BG24" s="3">
        <f t="shared" si="5"/>
        <v>0</v>
      </c>
      <c r="BH24" s="3">
        <f t="shared" si="5"/>
        <v>0</v>
      </c>
      <c r="BI24" s="3">
        <f t="shared" si="5"/>
        <v>0</v>
      </c>
      <c r="BJ24" s="3">
        <f t="shared" si="5"/>
        <v>0</v>
      </c>
      <c r="BK24" s="3">
        <f t="shared" si="5"/>
        <v>0</v>
      </c>
      <c r="BL24" s="3">
        <f t="shared" si="5"/>
        <v>0</v>
      </c>
      <c r="BM24" s="3">
        <f t="shared" si="5"/>
        <v>0</v>
      </c>
      <c r="BN24" s="3">
        <f t="shared" si="5"/>
        <v>0</v>
      </c>
      <c r="BO24" s="3">
        <f t="shared" si="5"/>
        <v>0</v>
      </c>
      <c r="BP24" s="3">
        <f t="shared" si="3"/>
        <v>0</v>
      </c>
    </row>
    <row r="25" spans="1:68" x14ac:dyDescent="0.2">
      <c r="A25" s="2" t="s">
        <v>27</v>
      </c>
      <c r="B25" s="3">
        <f>B12</f>
        <v>0</v>
      </c>
      <c r="C25" s="3">
        <f t="shared" si="4"/>
        <v>0</v>
      </c>
      <c r="D25" s="3">
        <f t="shared" si="4"/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</v>
      </c>
      <c r="N25" s="3">
        <f t="shared" si="4"/>
        <v>0</v>
      </c>
      <c r="O25" s="3">
        <f t="shared" si="4"/>
        <v>0</v>
      </c>
      <c r="P25" s="3">
        <f t="shared" si="4"/>
        <v>0</v>
      </c>
      <c r="Q25" s="3">
        <f t="shared" si="4"/>
        <v>0</v>
      </c>
      <c r="R25" s="3">
        <f t="shared" si="4"/>
        <v>0</v>
      </c>
      <c r="S25" s="3">
        <f t="shared" ref="S25:BN25" si="6">S12-R12</f>
        <v>0</v>
      </c>
      <c r="T25" s="3">
        <f t="shared" si="6"/>
        <v>0</v>
      </c>
      <c r="U25" s="3">
        <f t="shared" si="6"/>
        <v>0</v>
      </c>
      <c r="V25" s="3">
        <f t="shared" si="6"/>
        <v>0</v>
      </c>
      <c r="W25" s="3">
        <f t="shared" si="6"/>
        <v>0</v>
      </c>
      <c r="X25" s="3">
        <f t="shared" si="6"/>
        <v>0</v>
      </c>
      <c r="Y25" s="3">
        <f t="shared" si="6"/>
        <v>0</v>
      </c>
      <c r="Z25" s="3">
        <f t="shared" si="6"/>
        <v>0</v>
      </c>
      <c r="AA25" s="3">
        <f t="shared" si="6"/>
        <v>0</v>
      </c>
      <c r="AB25" s="3">
        <f t="shared" si="6"/>
        <v>0</v>
      </c>
      <c r="AC25" s="3">
        <f t="shared" si="6"/>
        <v>0</v>
      </c>
      <c r="AD25" s="3">
        <f t="shared" si="6"/>
        <v>0</v>
      </c>
      <c r="AE25" s="3">
        <f t="shared" si="6"/>
        <v>0</v>
      </c>
      <c r="AF25" s="3">
        <f t="shared" si="6"/>
        <v>0</v>
      </c>
      <c r="AG25" s="3">
        <f t="shared" si="6"/>
        <v>0</v>
      </c>
      <c r="AH25" s="3">
        <f t="shared" si="6"/>
        <v>0</v>
      </c>
      <c r="AI25" s="3">
        <f t="shared" si="6"/>
        <v>0</v>
      </c>
      <c r="AJ25" s="3">
        <f t="shared" si="6"/>
        <v>0</v>
      </c>
      <c r="AK25" s="3">
        <f t="shared" si="6"/>
        <v>0</v>
      </c>
      <c r="AL25" s="3">
        <f t="shared" si="6"/>
        <v>0</v>
      </c>
      <c r="AM25" s="3">
        <f t="shared" si="6"/>
        <v>0</v>
      </c>
      <c r="AN25" s="3">
        <f t="shared" si="6"/>
        <v>0</v>
      </c>
      <c r="AO25" s="3">
        <f t="shared" si="6"/>
        <v>0</v>
      </c>
      <c r="AP25" s="3">
        <f t="shared" si="6"/>
        <v>0</v>
      </c>
      <c r="AQ25" s="3">
        <f t="shared" si="6"/>
        <v>0</v>
      </c>
      <c r="AR25" s="3">
        <f t="shared" si="6"/>
        <v>0</v>
      </c>
      <c r="AS25" s="3">
        <f t="shared" si="6"/>
        <v>0</v>
      </c>
      <c r="AT25" s="3">
        <f t="shared" si="6"/>
        <v>0</v>
      </c>
      <c r="AU25" s="3">
        <f t="shared" si="6"/>
        <v>0</v>
      </c>
      <c r="AV25" s="3">
        <f t="shared" si="6"/>
        <v>0</v>
      </c>
      <c r="AW25" s="3">
        <f t="shared" si="6"/>
        <v>0</v>
      </c>
      <c r="AX25" s="3">
        <f t="shared" si="6"/>
        <v>0</v>
      </c>
      <c r="AY25" s="3">
        <f t="shared" si="6"/>
        <v>0</v>
      </c>
      <c r="AZ25" s="3">
        <f t="shared" si="6"/>
        <v>0</v>
      </c>
      <c r="BA25" s="3">
        <f t="shared" si="6"/>
        <v>0</v>
      </c>
      <c r="BB25" s="3">
        <f t="shared" si="6"/>
        <v>0</v>
      </c>
      <c r="BC25" s="3">
        <f t="shared" si="6"/>
        <v>0</v>
      </c>
      <c r="BD25" s="3">
        <f t="shared" si="6"/>
        <v>0</v>
      </c>
      <c r="BE25" s="3">
        <f t="shared" si="6"/>
        <v>0</v>
      </c>
      <c r="BF25" s="3">
        <f t="shared" si="6"/>
        <v>0</v>
      </c>
      <c r="BG25" s="3">
        <f t="shared" si="6"/>
        <v>0</v>
      </c>
      <c r="BH25" s="3">
        <f t="shared" si="6"/>
        <v>0</v>
      </c>
      <c r="BI25" s="3">
        <f t="shared" si="6"/>
        <v>0</v>
      </c>
      <c r="BJ25" s="3">
        <f t="shared" si="6"/>
        <v>0</v>
      </c>
      <c r="BK25" s="3">
        <f t="shared" si="6"/>
        <v>0</v>
      </c>
      <c r="BL25" s="3">
        <f t="shared" si="6"/>
        <v>0</v>
      </c>
      <c r="BM25" s="3">
        <f t="shared" si="6"/>
        <v>0</v>
      </c>
      <c r="BN25" s="3">
        <f t="shared" si="6"/>
        <v>0</v>
      </c>
      <c r="BO25" s="3">
        <f t="shared" si="5"/>
        <v>0</v>
      </c>
      <c r="BP25" s="3">
        <f t="shared" si="3"/>
        <v>0</v>
      </c>
    </row>
    <row r="26" spans="1:68" x14ac:dyDescent="0.2">
      <c r="A26" s="2" t="s">
        <v>31</v>
      </c>
      <c r="B26" s="3">
        <f>SUM(B20:B25)</f>
        <v>89830</v>
      </c>
      <c r="C26" s="3">
        <f t="shared" ref="C26:BN26" si="7">SUM(C20:C25)</f>
        <v>89830.000000001863</v>
      </c>
      <c r="D26" s="3">
        <f t="shared" si="7"/>
        <v>89830</v>
      </c>
      <c r="E26" s="3">
        <f t="shared" si="7"/>
        <v>89830</v>
      </c>
      <c r="F26" s="3">
        <f t="shared" si="7"/>
        <v>89830</v>
      </c>
      <c r="G26" s="3">
        <f t="shared" si="7"/>
        <v>92928</v>
      </c>
      <c r="H26" s="3">
        <f t="shared" si="7"/>
        <v>480971.80000000075</v>
      </c>
      <c r="I26" s="3">
        <f t="shared" si="7"/>
        <v>161528</v>
      </c>
      <c r="J26" s="3">
        <f t="shared" si="7"/>
        <v>0</v>
      </c>
      <c r="K26" s="3">
        <f t="shared" si="7"/>
        <v>50000</v>
      </c>
      <c r="L26" s="3">
        <f t="shared" si="7"/>
        <v>0</v>
      </c>
      <c r="M26" s="3">
        <f t="shared" si="7"/>
        <v>0</v>
      </c>
      <c r="N26" s="3">
        <f t="shared" si="7"/>
        <v>210945.73000000045</v>
      </c>
      <c r="O26" s="3">
        <f t="shared" si="7"/>
        <v>0</v>
      </c>
      <c r="P26" s="3">
        <f t="shared" si="7"/>
        <v>0</v>
      </c>
      <c r="Q26" s="3">
        <f t="shared" si="7"/>
        <v>0</v>
      </c>
      <c r="R26" s="3">
        <f t="shared" si="7"/>
        <v>0</v>
      </c>
      <c r="S26" s="3">
        <f t="shared" si="7"/>
        <v>0</v>
      </c>
      <c r="T26" s="3">
        <f t="shared" si="7"/>
        <v>1858333.0899999999</v>
      </c>
      <c r="U26" s="3">
        <f t="shared" si="7"/>
        <v>0</v>
      </c>
      <c r="V26" s="3">
        <f t="shared" si="7"/>
        <v>1200000</v>
      </c>
      <c r="W26" s="3">
        <f t="shared" si="7"/>
        <v>0</v>
      </c>
      <c r="X26" s="3">
        <f t="shared" si="7"/>
        <v>0</v>
      </c>
      <c r="Y26" s="3">
        <f t="shared" si="7"/>
        <v>0</v>
      </c>
      <c r="Z26" s="3">
        <f t="shared" si="7"/>
        <v>1000000</v>
      </c>
      <c r="AA26" s="3">
        <f t="shared" si="7"/>
        <v>0</v>
      </c>
      <c r="AB26" s="3">
        <f t="shared" si="7"/>
        <v>0</v>
      </c>
      <c r="AC26" s="3">
        <f t="shared" si="7"/>
        <v>0</v>
      </c>
      <c r="AD26" s="3">
        <f t="shared" si="7"/>
        <v>0</v>
      </c>
      <c r="AE26" s="3">
        <f t="shared" si="7"/>
        <v>0</v>
      </c>
      <c r="AF26" s="3">
        <f t="shared" si="7"/>
        <v>585000</v>
      </c>
      <c r="AG26" s="3">
        <f t="shared" si="7"/>
        <v>0</v>
      </c>
      <c r="AH26" s="3">
        <f t="shared" si="7"/>
        <v>0</v>
      </c>
      <c r="AI26" s="3">
        <f t="shared" si="7"/>
        <v>0</v>
      </c>
      <c r="AJ26" s="3">
        <f t="shared" si="7"/>
        <v>0</v>
      </c>
      <c r="AK26" s="3">
        <f t="shared" si="7"/>
        <v>0</v>
      </c>
      <c r="AL26" s="3">
        <f t="shared" si="7"/>
        <v>0</v>
      </c>
      <c r="AM26" s="3">
        <f t="shared" si="7"/>
        <v>0</v>
      </c>
      <c r="AN26" s="3">
        <f t="shared" si="7"/>
        <v>0</v>
      </c>
      <c r="AO26" s="3">
        <f t="shared" si="7"/>
        <v>0</v>
      </c>
      <c r="AP26" s="3">
        <f t="shared" si="7"/>
        <v>0</v>
      </c>
      <c r="AQ26" s="3">
        <f t="shared" si="7"/>
        <v>0</v>
      </c>
      <c r="AR26" s="3">
        <f t="shared" si="7"/>
        <v>0</v>
      </c>
      <c r="AS26" s="3">
        <f t="shared" si="7"/>
        <v>0</v>
      </c>
      <c r="AT26" s="3">
        <f t="shared" si="7"/>
        <v>0</v>
      </c>
      <c r="AU26" s="3">
        <f t="shared" si="7"/>
        <v>0</v>
      </c>
      <c r="AV26" s="3">
        <f t="shared" si="7"/>
        <v>0</v>
      </c>
      <c r="AW26" s="3">
        <f t="shared" si="7"/>
        <v>0</v>
      </c>
      <c r="AX26" s="3">
        <f t="shared" si="7"/>
        <v>0</v>
      </c>
      <c r="AY26" s="3">
        <f t="shared" si="7"/>
        <v>0</v>
      </c>
      <c r="AZ26" s="3">
        <f t="shared" si="7"/>
        <v>0</v>
      </c>
      <c r="BA26" s="3">
        <f t="shared" si="7"/>
        <v>0</v>
      </c>
      <c r="BB26" s="3">
        <f t="shared" si="7"/>
        <v>0</v>
      </c>
      <c r="BC26" s="3">
        <f t="shared" si="7"/>
        <v>0</v>
      </c>
      <c r="BD26" s="3">
        <f t="shared" si="7"/>
        <v>1079350.3100000005</v>
      </c>
      <c r="BE26" s="3">
        <f t="shared" si="7"/>
        <v>0</v>
      </c>
      <c r="BF26" s="3">
        <f t="shared" si="7"/>
        <v>0</v>
      </c>
      <c r="BG26" s="3">
        <f t="shared" si="7"/>
        <v>0</v>
      </c>
      <c r="BH26" s="3">
        <f t="shared" si="7"/>
        <v>0</v>
      </c>
      <c r="BI26" s="3">
        <f t="shared" si="7"/>
        <v>0</v>
      </c>
      <c r="BJ26" s="3">
        <f t="shared" si="7"/>
        <v>0</v>
      </c>
      <c r="BK26" s="3">
        <f t="shared" si="7"/>
        <v>0</v>
      </c>
      <c r="BL26" s="3">
        <f t="shared" si="7"/>
        <v>0</v>
      </c>
      <c r="BM26" s="3">
        <f t="shared" si="7"/>
        <v>0</v>
      </c>
      <c r="BN26" s="3">
        <f t="shared" si="7"/>
        <v>0</v>
      </c>
      <c r="BO26" s="3">
        <f t="shared" ref="BO26:BP26" si="8">SUM(BO20:BO25)</f>
        <v>0</v>
      </c>
      <c r="BP26" s="3">
        <f t="shared" si="8"/>
        <v>6965222.8200000003</v>
      </c>
    </row>
    <row r="28" spans="1:68" x14ac:dyDescent="0.2">
      <c r="B28" s="3"/>
    </row>
    <row r="29" spans="1:68" x14ac:dyDescent="0.2">
      <c r="B29" s="3"/>
    </row>
  </sheetData>
  <mergeCells count="1">
    <mergeCell ref="B3:H3"/>
  </mergeCells>
  <pageMargins left="0.7" right="0.7" top="0.75" bottom="0.75" header="0.3" footer="0.3"/>
  <pageSetup orientation="portrait"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 A C T I V E ! 1 5 6 7 6 0 2 7 . 1 < / d o c u m e n t i d >  
     < s e n d e r i d > K E A B E T < / s e n d e r i d >  
     < s e n d e r e m a i l > B K E A T I N G @ G U N S T E R . C O M < / s e n d e r e m a i l >  
     < l a s t m o d i f i e d > 2 0 2 2 - 0 2 - 2 6 T 1 5 : 1 8 : 1 4 . 0 0 0 0 0 0 0 - 0 5 : 0 0 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Valerie</dc:creator>
  <cp:lastModifiedBy>Welch, Kathy</cp:lastModifiedBy>
  <dcterms:created xsi:type="dcterms:W3CDTF">2022-02-21T13:29:50Z</dcterms:created>
  <dcterms:modified xsi:type="dcterms:W3CDTF">2022-02-26T20:18:14Z</dcterms:modified>
</cp:coreProperties>
</file>