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B-3\"/>
    </mc:Choice>
  </mc:AlternateContent>
  <bookViews>
    <workbookView xWindow="0" yWindow="0" windowWidth="19200" windowHeight="12180"/>
  </bookViews>
  <sheets>
    <sheet name="CONSOLIDATED" sheetId="2" r:id="rId1"/>
    <sheet name="Instructions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2" l="1"/>
  <c r="P21" i="2" l="1"/>
  <c r="K21" i="2" s="1"/>
  <c r="K24" i="2" s="1"/>
  <c r="K28" i="2" s="1"/>
  <c r="K30" i="2" s="1"/>
  <c r="K34" i="2" s="1"/>
  <c r="K36" i="2" s="1"/>
  <c r="K38" i="2" s="1"/>
</calcChain>
</file>

<file path=xl/sharedStrings.xml><?xml version="1.0" encoding="utf-8"?>
<sst xmlns="http://schemas.openxmlformats.org/spreadsheetml/2006/main" count="34" uniqueCount="34">
  <si>
    <t>REVENUE EXPANSION FACTOR</t>
  </si>
  <si>
    <t xml:space="preserve">        Page 1 of 1</t>
  </si>
  <si>
    <t>FLORIDA PUBLIC SERVICE COMMISSION</t>
  </si>
  <si>
    <t xml:space="preserve">        EXPLANATION: </t>
  </si>
  <si>
    <t xml:space="preserve">Provide the calculation of the revenue expansion factor for </t>
  </si>
  <si>
    <t>the test year.</t>
  </si>
  <si>
    <t>COMPANY: FLORIDA PUBLIC UTILITIES</t>
  </si>
  <si>
    <t>Line</t>
  </si>
  <si>
    <t>No.</t>
  </si>
  <si>
    <t>Description</t>
  </si>
  <si>
    <t>Percent</t>
  </si>
  <si>
    <t xml:space="preserve">SALES </t>
  </si>
  <si>
    <t>UNCOLLECTIBLE</t>
  </si>
  <si>
    <t>RATE</t>
  </si>
  <si>
    <t>Revenue Requirement</t>
  </si>
  <si>
    <t>Gross Receipts Tax Rate</t>
  </si>
  <si>
    <t>Regulatory Assessment Rate</t>
  </si>
  <si>
    <t>Bad Debt Rate</t>
  </si>
  <si>
    <t>Net Before Income Taxes</t>
  </si>
  <si>
    <t>(1) - (2) - (3) - (4)</t>
  </si>
  <si>
    <t>State Income Tax Rate</t>
  </si>
  <si>
    <t>State Income Tax (5) x (6)</t>
  </si>
  <si>
    <t>Net Before Federal Income Tax (5) - (7)</t>
  </si>
  <si>
    <t>Federal Income Tax Rate</t>
  </si>
  <si>
    <t>Federal Income Tax (8) x (9)</t>
  </si>
  <si>
    <t>Revenue Expansion Factor (8) - (10)</t>
  </si>
  <si>
    <t>Net Operating Income Multiplier</t>
  </si>
  <si>
    <t>(100% / Line 11)</t>
  </si>
  <si>
    <t xml:space="preserve">  Consolidated FN</t>
  </si>
  <si>
    <t>Input:</t>
  </si>
  <si>
    <t>Sales Number:</t>
  </si>
  <si>
    <t>Total BU Revenue for PY</t>
  </si>
  <si>
    <t>Bad Debt</t>
  </si>
  <si>
    <t>Pull Back office for Seg 4: 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</si>
</sst>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0%"/>
    <numFmt numFmtId="165" formatCode="#,##0.0000_);\(#,##0.0000\)"/>
    <numFmt numFmtId="167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3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0" borderId="0" xfId="3" applyNumberFormat="1" applyFont="1"/>
    <xf numFmtId="0" fontId="3" fillId="0" borderId="1" xfId="3" applyNumberFormat="1" applyFont="1" applyBorder="1" applyAlignment="1"/>
    <xf numFmtId="0" fontId="3" fillId="0" borderId="0" xfId="4" applyNumberFormat="1" applyFont="1" applyAlignment="1"/>
    <xf numFmtId="0" fontId="3" fillId="0" borderId="0" xfId="5" applyNumberFormat="1" applyFont="1" applyAlignment="1"/>
    <xf numFmtId="0" fontId="3" fillId="0" borderId="0" xfId="3" applyNumberFormat="1" applyFont="1" applyAlignment="1" applyProtection="1">
      <alignment horizontal="centerContinuous"/>
      <protection locked="0"/>
    </xf>
    <xf numFmtId="0" fontId="3" fillId="0" borderId="1" xfId="3" applyNumberFormat="1" applyFont="1" applyBorder="1" applyAlignment="1" applyProtection="1">
      <protection locked="0"/>
    </xf>
    <xf numFmtId="0" fontId="3" fillId="0" borderId="1" xfId="3" applyNumberFormat="1" applyFont="1" applyFill="1" applyBorder="1" applyAlignment="1" applyProtection="1">
      <protection locked="0"/>
    </xf>
    <xf numFmtId="0" fontId="3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Fill="1" applyAlignment="1" applyProtection="1">
      <protection locked="0"/>
    </xf>
    <xf numFmtId="164" fontId="2" fillId="0" borderId="0" xfId="6" applyNumberFormat="1" applyFont="1" applyFill="1" applyProtection="1">
      <protection locked="0"/>
    </xf>
    <xf numFmtId="0" fontId="2" fillId="0" borderId="0" xfId="7" applyFont="1" applyFill="1" applyProtection="1">
      <protection locked="0"/>
    </xf>
    <xf numFmtId="165" fontId="2" fillId="0" borderId="0" xfId="7" applyNumberFormat="1" applyFont="1" applyFill="1" applyProtection="1">
      <protection locked="0"/>
    </xf>
    <xf numFmtId="165" fontId="2" fillId="0" borderId="2" xfId="7" applyNumberFormat="1" applyFont="1" applyFill="1" applyBorder="1" applyProtection="1">
      <protection locked="0"/>
    </xf>
    <xf numFmtId="164" fontId="3" fillId="0" borderId="0" xfId="3" applyNumberFormat="1" applyFont="1" applyFill="1" applyAlignment="1" applyProtection="1">
      <protection locked="0"/>
    </xf>
    <xf numFmtId="164" fontId="2" fillId="0" borderId="2" xfId="6" applyNumberFormat="1" applyFont="1" applyFill="1" applyBorder="1" applyProtection="1">
      <protection locked="0"/>
    </xf>
    <xf numFmtId="167" fontId="2" fillId="0" borderId="3" xfId="8" applyNumberFormat="1" applyFont="1" applyFill="1" applyBorder="1" applyProtection="1">
      <protection locked="0"/>
    </xf>
    <xf numFmtId="43" fontId="3" fillId="0" borderId="0" xfId="1" applyFont="1" applyFill="1" applyAlignment="1" applyProtection="1">
      <protection locked="0"/>
    </xf>
    <xf numFmtId="164" fontId="3" fillId="0" borderId="0" xfId="2" applyNumberFormat="1" applyFont="1" applyAlignment="1"/>
    <xf numFmtId="9" fontId="2" fillId="0" borderId="2" xfId="2" applyFont="1" applyFill="1" applyBorder="1" applyProtection="1">
      <protection locked="0"/>
    </xf>
  </cellXfs>
  <cellStyles count="9">
    <cellStyle name="Comma" xfId="1" builtinId="3"/>
    <cellStyle name="Comma 2" xfId="8"/>
    <cellStyle name="Normal" xfId="0" builtinId="0"/>
    <cellStyle name="Normal 2" xfId="4"/>
    <cellStyle name="Normal 3 2" xfId="3"/>
    <cellStyle name="Normal_d-1a" xfId="5"/>
    <cellStyle name="Normal_SCHC58" xfId="7"/>
    <cellStyle name="Percent" xfId="2" builtinId="5"/>
    <cellStyle name="Percent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20" workbookViewId="0">
      <selection activeCell="M27" sqref="M27"/>
    </sheetView>
  </sheetViews>
  <sheetFormatPr defaultRowHeight="15" x14ac:dyDescent="0.25"/>
  <cols>
    <col min="11" max="11" width="16.7109375" customWidth="1"/>
    <col min="13" max="13" width="19.5703125" bestFit="1" customWidth="1"/>
    <col min="15" max="15" width="15.7109375" bestFit="1" customWidth="1"/>
    <col min="16" max="16" width="11" bestFit="1" customWidth="1"/>
    <col min="267" max="267" width="16.7109375" customWidth="1"/>
    <col min="269" max="269" width="18.28515625" bestFit="1" customWidth="1"/>
    <col min="271" max="271" width="14.85546875" bestFit="1" customWidth="1"/>
    <col min="272" max="272" width="11" bestFit="1" customWidth="1"/>
    <col min="523" max="523" width="16.7109375" customWidth="1"/>
    <col min="525" max="525" width="18.28515625" bestFit="1" customWidth="1"/>
    <col min="527" max="527" width="14.85546875" bestFit="1" customWidth="1"/>
    <col min="528" max="528" width="11" bestFit="1" customWidth="1"/>
    <col min="779" max="779" width="16.7109375" customWidth="1"/>
    <col min="781" max="781" width="18.28515625" bestFit="1" customWidth="1"/>
    <col min="783" max="783" width="14.85546875" bestFit="1" customWidth="1"/>
    <col min="784" max="784" width="11" bestFit="1" customWidth="1"/>
    <col min="1035" max="1035" width="16.7109375" customWidth="1"/>
    <col min="1037" max="1037" width="18.28515625" bestFit="1" customWidth="1"/>
    <col min="1039" max="1039" width="14.85546875" bestFit="1" customWidth="1"/>
    <col min="1040" max="1040" width="11" bestFit="1" customWidth="1"/>
    <col min="1291" max="1291" width="16.7109375" customWidth="1"/>
    <col min="1293" max="1293" width="18.28515625" bestFit="1" customWidth="1"/>
    <col min="1295" max="1295" width="14.85546875" bestFit="1" customWidth="1"/>
    <col min="1296" max="1296" width="11" bestFit="1" customWidth="1"/>
    <col min="1547" max="1547" width="16.7109375" customWidth="1"/>
    <col min="1549" max="1549" width="18.28515625" bestFit="1" customWidth="1"/>
    <col min="1551" max="1551" width="14.85546875" bestFit="1" customWidth="1"/>
    <col min="1552" max="1552" width="11" bestFit="1" customWidth="1"/>
    <col min="1803" max="1803" width="16.7109375" customWidth="1"/>
    <col min="1805" max="1805" width="18.28515625" bestFit="1" customWidth="1"/>
    <col min="1807" max="1807" width="14.85546875" bestFit="1" customWidth="1"/>
    <col min="1808" max="1808" width="11" bestFit="1" customWidth="1"/>
    <col min="2059" max="2059" width="16.7109375" customWidth="1"/>
    <col min="2061" max="2061" width="18.28515625" bestFit="1" customWidth="1"/>
    <col min="2063" max="2063" width="14.85546875" bestFit="1" customWidth="1"/>
    <col min="2064" max="2064" width="11" bestFit="1" customWidth="1"/>
    <col min="2315" max="2315" width="16.7109375" customWidth="1"/>
    <col min="2317" max="2317" width="18.28515625" bestFit="1" customWidth="1"/>
    <col min="2319" max="2319" width="14.85546875" bestFit="1" customWidth="1"/>
    <col min="2320" max="2320" width="11" bestFit="1" customWidth="1"/>
    <col min="2571" max="2571" width="16.7109375" customWidth="1"/>
    <col min="2573" max="2573" width="18.28515625" bestFit="1" customWidth="1"/>
    <col min="2575" max="2575" width="14.85546875" bestFit="1" customWidth="1"/>
    <col min="2576" max="2576" width="11" bestFit="1" customWidth="1"/>
    <col min="2827" max="2827" width="16.7109375" customWidth="1"/>
    <col min="2829" max="2829" width="18.28515625" bestFit="1" customWidth="1"/>
    <col min="2831" max="2831" width="14.85546875" bestFit="1" customWidth="1"/>
    <col min="2832" max="2832" width="11" bestFit="1" customWidth="1"/>
    <col min="3083" max="3083" width="16.7109375" customWidth="1"/>
    <col min="3085" max="3085" width="18.28515625" bestFit="1" customWidth="1"/>
    <col min="3087" max="3087" width="14.85546875" bestFit="1" customWidth="1"/>
    <col min="3088" max="3088" width="11" bestFit="1" customWidth="1"/>
    <col min="3339" max="3339" width="16.7109375" customWidth="1"/>
    <col min="3341" max="3341" width="18.28515625" bestFit="1" customWidth="1"/>
    <col min="3343" max="3343" width="14.85546875" bestFit="1" customWidth="1"/>
    <col min="3344" max="3344" width="11" bestFit="1" customWidth="1"/>
    <col min="3595" max="3595" width="16.7109375" customWidth="1"/>
    <col min="3597" max="3597" width="18.28515625" bestFit="1" customWidth="1"/>
    <col min="3599" max="3599" width="14.85546875" bestFit="1" customWidth="1"/>
    <col min="3600" max="3600" width="11" bestFit="1" customWidth="1"/>
    <col min="3851" max="3851" width="16.7109375" customWidth="1"/>
    <col min="3853" max="3853" width="18.28515625" bestFit="1" customWidth="1"/>
    <col min="3855" max="3855" width="14.85546875" bestFit="1" customWidth="1"/>
    <col min="3856" max="3856" width="11" bestFit="1" customWidth="1"/>
    <col min="4107" max="4107" width="16.7109375" customWidth="1"/>
    <col min="4109" max="4109" width="18.28515625" bestFit="1" customWidth="1"/>
    <col min="4111" max="4111" width="14.85546875" bestFit="1" customWidth="1"/>
    <col min="4112" max="4112" width="11" bestFit="1" customWidth="1"/>
    <col min="4363" max="4363" width="16.7109375" customWidth="1"/>
    <col min="4365" max="4365" width="18.28515625" bestFit="1" customWidth="1"/>
    <col min="4367" max="4367" width="14.85546875" bestFit="1" customWidth="1"/>
    <col min="4368" max="4368" width="11" bestFit="1" customWidth="1"/>
    <col min="4619" max="4619" width="16.7109375" customWidth="1"/>
    <col min="4621" max="4621" width="18.28515625" bestFit="1" customWidth="1"/>
    <col min="4623" max="4623" width="14.85546875" bestFit="1" customWidth="1"/>
    <col min="4624" max="4624" width="11" bestFit="1" customWidth="1"/>
    <col min="4875" max="4875" width="16.7109375" customWidth="1"/>
    <col min="4877" max="4877" width="18.28515625" bestFit="1" customWidth="1"/>
    <col min="4879" max="4879" width="14.85546875" bestFit="1" customWidth="1"/>
    <col min="4880" max="4880" width="11" bestFit="1" customWidth="1"/>
    <col min="5131" max="5131" width="16.7109375" customWidth="1"/>
    <col min="5133" max="5133" width="18.28515625" bestFit="1" customWidth="1"/>
    <col min="5135" max="5135" width="14.85546875" bestFit="1" customWidth="1"/>
    <col min="5136" max="5136" width="11" bestFit="1" customWidth="1"/>
    <col min="5387" max="5387" width="16.7109375" customWidth="1"/>
    <col min="5389" max="5389" width="18.28515625" bestFit="1" customWidth="1"/>
    <col min="5391" max="5391" width="14.85546875" bestFit="1" customWidth="1"/>
    <col min="5392" max="5392" width="11" bestFit="1" customWidth="1"/>
    <col min="5643" max="5643" width="16.7109375" customWidth="1"/>
    <col min="5645" max="5645" width="18.28515625" bestFit="1" customWidth="1"/>
    <col min="5647" max="5647" width="14.85546875" bestFit="1" customWidth="1"/>
    <col min="5648" max="5648" width="11" bestFit="1" customWidth="1"/>
    <col min="5899" max="5899" width="16.7109375" customWidth="1"/>
    <col min="5901" max="5901" width="18.28515625" bestFit="1" customWidth="1"/>
    <col min="5903" max="5903" width="14.85546875" bestFit="1" customWidth="1"/>
    <col min="5904" max="5904" width="11" bestFit="1" customWidth="1"/>
    <col min="6155" max="6155" width="16.7109375" customWidth="1"/>
    <col min="6157" max="6157" width="18.28515625" bestFit="1" customWidth="1"/>
    <col min="6159" max="6159" width="14.85546875" bestFit="1" customWidth="1"/>
    <col min="6160" max="6160" width="11" bestFit="1" customWidth="1"/>
    <col min="6411" max="6411" width="16.7109375" customWidth="1"/>
    <col min="6413" max="6413" width="18.28515625" bestFit="1" customWidth="1"/>
    <col min="6415" max="6415" width="14.85546875" bestFit="1" customWidth="1"/>
    <col min="6416" max="6416" width="11" bestFit="1" customWidth="1"/>
    <col min="6667" max="6667" width="16.7109375" customWidth="1"/>
    <col min="6669" max="6669" width="18.28515625" bestFit="1" customWidth="1"/>
    <col min="6671" max="6671" width="14.85546875" bestFit="1" customWidth="1"/>
    <col min="6672" max="6672" width="11" bestFit="1" customWidth="1"/>
    <col min="6923" max="6923" width="16.7109375" customWidth="1"/>
    <col min="6925" max="6925" width="18.28515625" bestFit="1" customWidth="1"/>
    <col min="6927" max="6927" width="14.85546875" bestFit="1" customWidth="1"/>
    <col min="6928" max="6928" width="11" bestFit="1" customWidth="1"/>
    <col min="7179" max="7179" width="16.7109375" customWidth="1"/>
    <col min="7181" max="7181" width="18.28515625" bestFit="1" customWidth="1"/>
    <col min="7183" max="7183" width="14.85546875" bestFit="1" customWidth="1"/>
    <col min="7184" max="7184" width="11" bestFit="1" customWidth="1"/>
    <col min="7435" max="7435" width="16.7109375" customWidth="1"/>
    <col min="7437" max="7437" width="18.28515625" bestFit="1" customWidth="1"/>
    <col min="7439" max="7439" width="14.85546875" bestFit="1" customWidth="1"/>
    <col min="7440" max="7440" width="11" bestFit="1" customWidth="1"/>
    <col min="7691" max="7691" width="16.7109375" customWidth="1"/>
    <col min="7693" max="7693" width="18.28515625" bestFit="1" customWidth="1"/>
    <col min="7695" max="7695" width="14.85546875" bestFit="1" customWidth="1"/>
    <col min="7696" max="7696" width="11" bestFit="1" customWidth="1"/>
    <col min="7947" max="7947" width="16.7109375" customWidth="1"/>
    <col min="7949" max="7949" width="18.28515625" bestFit="1" customWidth="1"/>
    <col min="7951" max="7951" width="14.85546875" bestFit="1" customWidth="1"/>
    <col min="7952" max="7952" width="11" bestFit="1" customWidth="1"/>
    <col min="8203" max="8203" width="16.7109375" customWidth="1"/>
    <col min="8205" max="8205" width="18.28515625" bestFit="1" customWidth="1"/>
    <col min="8207" max="8207" width="14.85546875" bestFit="1" customWidth="1"/>
    <col min="8208" max="8208" width="11" bestFit="1" customWidth="1"/>
    <col min="8459" max="8459" width="16.7109375" customWidth="1"/>
    <col min="8461" max="8461" width="18.28515625" bestFit="1" customWidth="1"/>
    <col min="8463" max="8463" width="14.85546875" bestFit="1" customWidth="1"/>
    <col min="8464" max="8464" width="11" bestFit="1" customWidth="1"/>
    <col min="8715" max="8715" width="16.7109375" customWidth="1"/>
    <col min="8717" max="8717" width="18.28515625" bestFit="1" customWidth="1"/>
    <col min="8719" max="8719" width="14.85546875" bestFit="1" customWidth="1"/>
    <col min="8720" max="8720" width="11" bestFit="1" customWidth="1"/>
    <col min="8971" max="8971" width="16.7109375" customWidth="1"/>
    <col min="8973" max="8973" width="18.28515625" bestFit="1" customWidth="1"/>
    <col min="8975" max="8975" width="14.85546875" bestFit="1" customWidth="1"/>
    <col min="8976" max="8976" width="11" bestFit="1" customWidth="1"/>
    <col min="9227" max="9227" width="16.7109375" customWidth="1"/>
    <col min="9229" max="9229" width="18.28515625" bestFit="1" customWidth="1"/>
    <col min="9231" max="9231" width="14.85546875" bestFit="1" customWidth="1"/>
    <col min="9232" max="9232" width="11" bestFit="1" customWidth="1"/>
    <col min="9483" max="9483" width="16.7109375" customWidth="1"/>
    <col min="9485" max="9485" width="18.28515625" bestFit="1" customWidth="1"/>
    <col min="9487" max="9487" width="14.85546875" bestFit="1" customWidth="1"/>
    <col min="9488" max="9488" width="11" bestFit="1" customWidth="1"/>
    <col min="9739" max="9739" width="16.7109375" customWidth="1"/>
    <col min="9741" max="9741" width="18.28515625" bestFit="1" customWidth="1"/>
    <col min="9743" max="9743" width="14.85546875" bestFit="1" customWidth="1"/>
    <col min="9744" max="9744" width="11" bestFit="1" customWidth="1"/>
    <col min="9995" max="9995" width="16.7109375" customWidth="1"/>
    <col min="9997" max="9997" width="18.28515625" bestFit="1" customWidth="1"/>
    <col min="9999" max="9999" width="14.85546875" bestFit="1" customWidth="1"/>
    <col min="10000" max="10000" width="11" bestFit="1" customWidth="1"/>
    <col min="10251" max="10251" width="16.7109375" customWidth="1"/>
    <col min="10253" max="10253" width="18.28515625" bestFit="1" customWidth="1"/>
    <col min="10255" max="10255" width="14.85546875" bestFit="1" customWidth="1"/>
    <col min="10256" max="10256" width="11" bestFit="1" customWidth="1"/>
    <col min="10507" max="10507" width="16.7109375" customWidth="1"/>
    <col min="10509" max="10509" width="18.28515625" bestFit="1" customWidth="1"/>
    <col min="10511" max="10511" width="14.85546875" bestFit="1" customWidth="1"/>
    <col min="10512" max="10512" width="11" bestFit="1" customWidth="1"/>
    <col min="10763" max="10763" width="16.7109375" customWidth="1"/>
    <col min="10765" max="10765" width="18.28515625" bestFit="1" customWidth="1"/>
    <col min="10767" max="10767" width="14.85546875" bestFit="1" customWidth="1"/>
    <col min="10768" max="10768" width="11" bestFit="1" customWidth="1"/>
    <col min="11019" max="11019" width="16.7109375" customWidth="1"/>
    <col min="11021" max="11021" width="18.28515625" bestFit="1" customWidth="1"/>
    <col min="11023" max="11023" width="14.85546875" bestFit="1" customWidth="1"/>
    <col min="11024" max="11024" width="11" bestFit="1" customWidth="1"/>
    <col min="11275" max="11275" width="16.7109375" customWidth="1"/>
    <col min="11277" max="11277" width="18.28515625" bestFit="1" customWidth="1"/>
    <col min="11279" max="11279" width="14.85546875" bestFit="1" customWidth="1"/>
    <col min="11280" max="11280" width="11" bestFit="1" customWidth="1"/>
    <col min="11531" max="11531" width="16.7109375" customWidth="1"/>
    <col min="11533" max="11533" width="18.28515625" bestFit="1" customWidth="1"/>
    <col min="11535" max="11535" width="14.85546875" bestFit="1" customWidth="1"/>
    <col min="11536" max="11536" width="11" bestFit="1" customWidth="1"/>
    <col min="11787" max="11787" width="16.7109375" customWidth="1"/>
    <col min="11789" max="11789" width="18.28515625" bestFit="1" customWidth="1"/>
    <col min="11791" max="11791" width="14.85546875" bestFit="1" customWidth="1"/>
    <col min="11792" max="11792" width="11" bestFit="1" customWidth="1"/>
    <col min="12043" max="12043" width="16.7109375" customWidth="1"/>
    <col min="12045" max="12045" width="18.28515625" bestFit="1" customWidth="1"/>
    <col min="12047" max="12047" width="14.85546875" bestFit="1" customWidth="1"/>
    <col min="12048" max="12048" width="11" bestFit="1" customWidth="1"/>
    <col min="12299" max="12299" width="16.7109375" customWidth="1"/>
    <col min="12301" max="12301" width="18.28515625" bestFit="1" customWidth="1"/>
    <col min="12303" max="12303" width="14.85546875" bestFit="1" customWidth="1"/>
    <col min="12304" max="12304" width="11" bestFit="1" customWidth="1"/>
    <col min="12555" max="12555" width="16.7109375" customWidth="1"/>
    <col min="12557" max="12557" width="18.28515625" bestFit="1" customWidth="1"/>
    <col min="12559" max="12559" width="14.85546875" bestFit="1" customWidth="1"/>
    <col min="12560" max="12560" width="11" bestFit="1" customWidth="1"/>
    <col min="12811" max="12811" width="16.7109375" customWidth="1"/>
    <col min="12813" max="12813" width="18.28515625" bestFit="1" customWidth="1"/>
    <col min="12815" max="12815" width="14.85546875" bestFit="1" customWidth="1"/>
    <col min="12816" max="12816" width="11" bestFit="1" customWidth="1"/>
    <col min="13067" max="13067" width="16.7109375" customWidth="1"/>
    <col min="13069" max="13069" width="18.28515625" bestFit="1" customWidth="1"/>
    <col min="13071" max="13071" width="14.85546875" bestFit="1" customWidth="1"/>
    <col min="13072" max="13072" width="11" bestFit="1" customWidth="1"/>
    <col min="13323" max="13323" width="16.7109375" customWidth="1"/>
    <col min="13325" max="13325" width="18.28515625" bestFit="1" customWidth="1"/>
    <col min="13327" max="13327" width="14.85546875" bestFit="1" customWidth="1"/>
    <col min="13328" max="13328" width="11" bestFit="1" customWidth="1"/>
    <col min="13579" max="13579" width="16.7109375" customWidth="1"/>
    <col min="13581" max="13581" width="18.28515625" bestFit="1" customWidth="1"/>
    <col min="13583" max="13583" width="14.85546875" bestFit="1" customWidth="1"/>
    <col min="13584" max="13584" width="11" bestFit="1" customWidth="1"/>
    <col min="13835" max="13835" width="16.7109375" customWidth="1"/>
    <col min="13837" max="13837" width="18.28515625" bestFit="1" customWidth="1"/>
    <col min="13839" max="13839" width="14.85546875" bestFit="1" customWidth="1"/>
    <col min="13840" max="13840" width="11" bestFit="1" customWidth="1"/>
    <col min="14091" max="14091" width="16.7109375" customWidth="1"/>
    <col min="14093" max="14093" width="18.28515625" bestFit="1" customWidth="1"/>
    <col min="14095" max="14095" width="14.85546875" bestFit="1" customWidth="1"/>
    <col min="14096" max="14096" width="11" bestFit="1" customWidth="1"/>
    <col min="14347" max="14347" width="16.7109375" customWidth="1"/>
    <col min="14349" max="14349" width="18.28515625" bestFit="1" customWidth="1"/>
    <col min="14351" max="14351" width="14.85546875" bestFit="1" customWidth="1"/>
    <col min="14352" max="14352" width="11" bestFit="1" customWidth="1"/>
    <col min="14603" max="14603" width="16.7109375" customWidth="1"/>
    <col min="14605" max="14605" width="18.28515625" bestFit="1" customWidth="1"/>
    <col min="14607" max="14607" width="14.85546875" bestFit="1" customWidth="1"/>
    <col min="14608" max="14608" width="11" bestFit="1" customWidth="1"/>
    <col min="14859" max="14859" width="16.7109375" customWidth="1"/>
    <col min="14861" max="14861" width="18.28515625" bestFit="1" customWidth="1"/>
    <col min="14863" max="14863" width="14.85546875" bestFit="1" customWidth="1"/>
    <col min="14864" max="14864" width="11" bestFit="1" customWidth="1"/>
    <col min="15115" max="15115" width="16.7109375" customWidth="1"/>
    <col min="15117" max="15117" width="18.28515625" bestFit="1" customWidth="1"/>
    <col min="15119" max="15119" width="14.85546875" bestFit="1" customWidth="1"/>
    <col min="15120" max="15120" width="11" bestFit="1" customWidth="1"/>
    <col min="15371" max="15371" width="16.7109375" customWidth="1"/>
    <col min="15373" max="15373" width="18.28515625" bestFit="1" customWidth="1"/>
    <col min="15375" max="15375" width="14.85546875" bestFit="1" customWidth="1"/>
    <col min="15376" max="15376" width="11" bestFit="1" customWidth="1"/>
    <col min="15627" max="15627" width="16.7109375" customWidth="1"/>
    <col min="15629" max="15629" width="18.28515625" bestFit="1" customWidth="1"/>
    <col min="15631" max="15631" width="14.85546875" bestFit="1" customWidth="1"/>
    <col min="15632" max="15632" width="11" bestFit="1" customWidth="1"/>
    <col min="15883" max="15883" width="16.7109375" customWidth="1"/>
    <col min="15885" max="15885" width="18.28515625" bestFit="1" customWidth="1"/>
    <col min="15887" max="15887" width="14.85546875" bestFit="1" customWidth="1"/>
    <col min="15888" max="15888" width="11" bestFit="1" customWidth="1"/>
    <col min="16139" max="16139" width="16.7109375" customWidth="1"/>
    <col min="16141" max="16141" width="18.28515625" bestFit="1" customWidth="1"/>
    <col min="16143" max="16143" width="14.85546875" bestFit="1" customWidth="1"/>
    <col min="16144" max="16144" width="11" bestFit="1" customWidth="1"/>
  </cols>
  <sheetData>
    <row r="1" spans="1:18" ht="16.5" x14ac:dyDescent="0.25">
      <c r="A1" s="1"/>
      <c r="B1" s="2"/>
      <c r="C1" s="1"/>
      <c r="D1" s="1"/>
      <c r="E1" s="2"/>
      <c r="F1" s="2"/>
      <c r="G1" s="2"/>
      <c r="H1" s="2" t="s">
        <v>0</v>
      </c>
      <c r="I1" s="2"/>
      <c r="J1" s="2"/>
      <c r="K1" s="2"/>
      <c r="L1" s="1"/>
      <c r="M1" s="1"/>
      <c r="N1" s="1"/>
      <c r="O1" s="3"/>
      <c r="P1" s="1"/>
      <c r="Q1" s="1" t="s">
        <v>1</v>
      </c>
      <c r="R1" s="1"/>
    </row>
    <row r="2" spans="1:18" ht="17.2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6.5" x14ac:dyDescent="0.25">
      <c r="A4" s="1" t="s">
        <v>2</v>
      </c>
      <c r="B4" s="1"/>
      <c r="C4" s="1"/>
      <c r="D4" s="1"/>
      <c r="E4" s="1" t="s">
        <v>3</v>
      </c>
      <c r="F4" s="1"/>
      <c r="G4" s="2" t="s">
        <v>4</v>
      </c>
      <c r="H4" s="2"/>
      <c r="I4" s="2"/>
      <c r="J4" s="2"/>
      <c r="K4" s="2"/>
      <c r="L4" s="1"/>
      <c r="M4" s="1"/>
      <c r="N4" s="1"/>
      <c r="P4" s="1"/>
      <c r="Q4" s="1"/>
      <c r="R4" s="1"/>
    </row>
    <row r="5" spans="1:18" ht="16.5" x14ac:dyDescent="0.25">
      <c r="A5" s="1"/>
      <c r="B5" s="1"/>
      <c r="C5" s="1"/>
      <c r="D5" s="1"/>
      <c r="F5" s="2"/>
      <c r="G5" s="2" t="s">
        <v>5</v>
      </c>
      <c r="H5" s="2"/>
      <c r="I5" s="2"/>
      <c r="J5" s="2"/>
      <c r="K5" s="2"/>
      <c r="L5" s="1"/>
      <c r="M5" s="1"/>
      <c r="N5" s="1"/>
      <c r="P5" s="1"/>
      <c r="Q5" s="1"/>
      <c r="R5" s="1"/>
    </row>
    <row r="6" spans="1:18" ht="16.5" x14ac:dyDescent="0.25">
      <c r="A6" s="5" t="s">
        <v>6</v>
      </c>
      <c r="B6" s="1"/>
      <c r="C6" s="1"/>
      <c r="D6" s="1"/>
      <c r="E6" s="2"/>
      <c r="F6" s="2"/>
      <c r="G6" s="2"/>
      <c r="H6" s="2"/>
      <c r="I6" s="2"/>
      <c r="J6" s="2"/>
      <c r="K6" s="2"/>
      <c r="L6" s="1"/>
      <c r="M6" s="1"/>
      <c r="N6" s="1"/>
      <c r="P6" s="1"/>
      <c r="Q6" s="1"/>
      <c r="R6" s="1"/>
    </row>
    <row r="7" spans="1:18" ht="16.5" x14ac:dyDescent="0.25">
      <c r="A7" s="5" t="s">
        <v>28</v>
      </c>
      <c r="B7" s="1"/>
      <c r="C7" s="1"/>
      <c r="D7" s="1"/>
      <c r="E7" s="2"/>
      <c r="F7" s="2"/>
      <c r="G7" s="2"/>
      <c r="H7" s="2"/>
      <c r="I7" s="2"/>
      <c r="J7" s="2"/>
      <c r="K7" s="2"/>
      <c r="L7" s="1"/>
      <c r="M7" s="1"/>
      <c r="N7" s="1"/>
      <c r="P7" s="1"/>
      <c r="Q7" s="1"/>
      <c r="R7" s="1"/>
    </row>
    <row r="8" spans="1:18" ht="16.5" x14ac:dyDescent="0.25">
      <c r="A8" s="6"/>
      <c r="B8" s="1"/>
      <c r="C8" s="1"/>
      <c r="D8" s="1"/>
      <c r="E8" s="2"/>
      <c r="F8" s="2"/>
      <c r="G8" s="2"/>
      <c r="H8" s="2"/>
      <c r="I8" s="2"/>
      <c r="J8" s="2"/>
      <c r="K8" s="2"/>
      <c r="L8" s="1"/>
      <c r="M8" s="1"/>
      <c r="N8" s="1"/>
      <c r="P8" s="1"/>
      <c r="Q8" s="1"/>
      <c r="R8" s="1"/>
    </row>
    <row r="9" spans="1:18" ht="17.25" thickBot="1" x14ac:dyDescent="0.3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1"/>
    </row>
    <row r="10" spans="1:18" ht="16.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</row>
    <row r="12" spans="1:18" ht="16.5" x14ac:dyDescent="0.25">
      <c r="A12" s="2" t="s">
        <v>8</v>
      </c>
      <c r="B12" s="2" t="s">
        <v>9</v>
      </c>
      <c r="D12" s="2"/>
      <c r="E12" s="2"/>
      <c r="F12" s="2"/>
      <c r="G12" s="2"/>
      <c r="H12" s="2"/>
      <c r="I12" s="2"/>
      <c r="J12" s="2"/>
      <c r="K12" s="7" t="s">
        <v>10</v>
      </c>
      <c r="L12" s="2"/>
      <c r="M12" s="2" t="s">
        <v>11</v>
      </c>
      <c r="N12" s="2"/>
      <c r="O12" s="2" t="s">
        <v>12</v>
      </c>
      <c r="P12" s="1"/>
      <c r="Q12" s="1"/>
      <c r="R12" s="1"/>
    </row>
    <row r="13" spans="1:18" ht="17.25" thickBot="1" x14ac:dyDescent="0.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 t="s">
        <v>13</v>
      </c>
      <c r="Q13" s="1"/>
      <c r="R13" s="1"/>
    </row>
    <row r="14" spans="1:18" ht="16.5" x14ac:dyDescent="0.25">
      <c r="A14" s="4"/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  <c r="M14" s="9"/>
      <c r="N14" s="9"/>
      <c r="O14" s="8"/>
      <c r="P14" s="4"/>
      <c r="Q14" s="4"/>
      <c r="R14" s="4"/>
    </row>
    <row r="15" spans="1:18" ht="16.5" x14ac:dyDescent="0.25">
      <c r="A15" s="10">
        <v>1</v>
      </c>
      <c r="B15" s="2" t="s">
        <v>14</v>
      </c>
      <c r="C15" s="2"/>
      <c r="D15" s="2"/>
      <c r="E15" s="2"/>
      <c r="F15" s="2"/>
      <c r="G15" s="2"/>
      <c r="H15" s="11"/>
      <c r="I15" s="11"/>
      <c r="J15" s="11"/>
      <c r="K15" s="12">
        <v>1</v>
      </c>
      <c r="L15" s="11"/>
      <c r="M15" s="11"/>
      <c r="N15" s="11"/>
      <c r="O15" s="2"/>
      <c r="P15" s="1"/>
      <c r="Q15" s="1"/>
      <c r="R15" s="1"/>
    </row>
    <row r="16" spans="1:18" ht="16.5" x14ac:dyDescent="0.25">
      <c r="A16" s="10"/>
      <c r="B16" s="2"/>
      <c r="C16" s="2"/>
      <c r="D16" s="2"/>
      <c r="E16" s="2"/>
      <c r="F16" s="2"/>
      <c r="G16" s="2"/>
      <c r="H16" s="11"/>
      <c r="I16" s="11"/>
      <c r="J16" s="11"/>
      <c r="K16" s="13"/>
      <c r="L16" s="11"/>
      <c r="M16" s="11"/>
      <c r="N16" s="11"/>
      <c r="O16" s="2"/>
      <c r="P16" s="1"/>
      <c r="Q16" s="1"/>
      <c r="R16" s="1"/>
    </row>
    <row r="17" spans="1:18" ht="16.5" x14ac:dyDescent="0.25">
      <c r="A17" s="10">
        <v>2</v>
      </c>
      <c r="B17" s="2" t="s">
        <v>15</v>
      </c>
      <c r="C17" s="2"/>
      <c r="D17" s="2"/>
      <c r="E17" s="2"/>
      <c r="F17" s="2"/>
      <c r="G17" s="2"/>
      <c r="H17" s="11"/>
      <c r="I17" s="11"/>
      <c r="J17" s="11"/>
      <c r="K17" s="12">
        <v>0</v>
      </c>
      <c r="L17" s="11"/>
      <c r="M17" s="11"/>
      <c r="N17" s="11"/>
      <c r="O17" s="2"/>
      <c r="P17" s="1"/>
      <c r="Q17" s="1"/>
      <c r="R17" s="1"/>
    </row>
    <row r="18" spans="1:18" ht="16.5" x14ac:dyDescent="0.25">
      <c r="A18" s="10"/>
      <c r="B18" s="2"/>
      <c r="C18" s="2"/>
      <c r="D18" s="2"/>
      <c r="E18" s="2"/>
      <c r="F18" s="2"/>
      <c r="G18" s="2"/>
      <c r="H18" s="11"/>
      <c r="I18" s="11"/>
      <c r="J18" s="11"/>
      <c r="K18" s="12"/>
      <c r="L18" s="11"/>
      <c r="M18" s="11"/>
      <c r="N18" s="11"/>
      <c r="O18" s="2"/>
      <c r="P18" s="1"/>
      <c r="Q18" s="1"/>
      <c r="R18" s="1"/>
    </row>
    <row r="19" spans="1:18" ht="16.5" x14ac:dyDescent="0.25">
      <c r="A19" s="10">
        <v>3</v>
      </c>
      <c r="B19" s="2" t="s">
        <v>16</v>
      </c>
      <c r="C19" s="2"/>
      <c r="D19" s="2"/>
      <c r="E19" s="2"/>
      <c r="F19" s="2"/>
      <c r="G19" s="2"/>
      <c r="H19" s="11"/>
      <c r="I19" s="11"/>
      <c r="J19" s="11"/>
      <c r="K19" s="12">
        <v>5.0299999999999997E-3</v>
      </c>
      <c r="L19" s="11"/>
      <c r="M19" s="11"/>
      <c r="N19" s="11"/>
      <c r="O19" s="2"/>
      <c r="P19" s="1"/>
      <c r="Q19" s="1"/>
      <c r="R19" s="1"/>
    </row>
    <row r="20" spans="1:18" ht="16.5" x14ac:dyDescent="0.25">
      <c r="A20" s="10"/>
      <c r="B20" s="2"/>
      <c r="C20" s="2"/>
      <c r="D20" s="2"/>
      <c r="E20" s="2"/>
      <c r="F20" s="2"/>
      <c r="G20" s="2"/>
      <c r="H20" s="11"/>
      <c r="I20" s="11"/>
      <c r="J20" s="11"/>
      <c r="K20" s="14"/>
      <c r="L20" s="11"/>
      <c r="M20" s="11"/>
      <c r="N20" s="11"/>
      <c r="O20" s="2"/>
      <c r="P20" s="1"/>
      <c r="Q20" s="1"/>
      <c r="R20" s="1"/>
    </row>
    <row r="21" spans="1:18" ht="16.5" x14ac:dyDescent="0.25">
      <c r="A21" s="10">
        <v>4</v>
      </c>
      <c r="B21" s="2" t="s">
        <v>17</v>
      </c>
      <c r="C21" s="2"/>
      <c r="D21" s="2"/>
      <c r="E21" s="2"/>
      <c r="F21" s="2"/>
      <c r="G21" s="2"/>
      <c r="H21" s="11"/>
      <c r="I21" s="11"/>
      <c r="J21" s="11"/>
      <c r="K21" s="12">
        <f>+P21</f>
        <v>1.8110269843049464E-3</v>
      </c>
      <c r="L21" s="11"/>
      <c r="M21" s="19">
        <v>138873690</v>
      </c>
      <c r="N21" s="11"/>
      <c r="O21" s="19">
        <f>251504</f>
        <v>251504</v>
      </c>
      <c r="P21" s="20">
        <f>O21/M21</f>
        <v>1.8110269843049464E-3</v>
      </c>
      <c r="Q21" s="1"/>
      <c r="R21" s="1"/>
    </row>
    <row r="22" spans="1:18" ht="16.5" x14ac:dyDescent="0.25">
      <c r="A22" s="10"/>
      <c r="B22" s="2"/>
      <c r="C22" s="2"/>
      <c r="D22" s="2"/>
      <c r="E22" s="2"/>
      <c r="F22" s="2"/>
      <c r="G22" s="2"/>
      <c r="H22" s="11"/>
      <c r="I22" s="11"/>
      <c r="J22" s="11"/>
      <c r="K22" s="14"/>
      <c r="L22" s="11"/>
      <c r="M22" s="11"/>
      <c r="N22" s="11"/>
      <c r="O22" s="2"/>
      <c r="P22" s="20"/>
      <c r="Q22" s="1"/>
      <c r="R22" s="1"/>
    </row>
    <row r="23" spans="1:18" ht="16.5" x14ac:dyDescent="0.25">
      <c r="A23" s="10"/>
      <c r="B23" s="2" t="s">
        <v>18</v>
      </c>
      <c r="C23" s="2"/>
      <c r="D23" s="2"/>
      <c r="E23" s="2"/>
      <c r="F23" s="2"/>
      <c r="G23" s="2"/>
      <c r="H23" s="11"/>
      <c r="I23" s="11"/>
      <c r="J23" s="11"/>
      <c r="K23" s="15"/>
      <c r="L23" s="11"/>
      <c r="M23" s="11"/>
      <c r="N23" s="11"/>
      <c r="O23" s="2"/>
      <c r="P23" s="1"/>
      <c r="Q23" s="1"/>
      <c r="R23" s="1"/>
    </row>
    <row r="24" spans="1:18" ht="16.5" x14ac:dyDescent="0.25">
      <c r="A24" s="10">
        <v>5</v>
      </c>
      <c r="B24" s="2" t="s">
        <v>19</v>
      </c>
      <c r="C24" s="2"/>
      <c r="D24" s="2"/>
      <c r="E24" s="2"/>
      <c r="F24" s="2"/>
      <c r="G24" s="2"/>
      <c r="H24" s="11"/>
      <c r="I24" s="11"/>
      <c r="J24" s="11"/>
      <c r="K24" s="12">
        <f>K15-K17-K19-K21</f>
        <v>0.99315897301569511</v>
      </c>
      <c r="L24" s="11"/>
      <c r="M24" s="16"/>
      <c r="N24" s="11"/>
      <c r="O24" s="2"/>
      <c r="P24" s="1"/>
      <c r="Q24" s="1"/>
      <c r="R24" s="1"/>
    </row>
    <row r="25" spans="1:18" ht="16.5" x14ac:dyDescent="0.25">
      <c r="A25" s="10"/>
      <c r="B25" s="2"/>
      <c r="C25" s="2"/>
      <c r="D25" s="2"/>
      <c r="E25" s="2"/>
      <c r="F25" s="2"/>
      <c r="G25" s="2"/>
      <c r="H25" s="11"/>
      <c r="I25" s="11"/>
      <c r="J25" s="11"/>
      <c r="K25" s="14"/>
      <c r="L25" s="11"/>
      <c r="M25" s="11"/>
      <c r="N25" s="11"/>
      <c r="O25" s="2"/>
      <c r="P25" s="1"/>
      <c r="Q25" s="1"/>
      <c r="R25" s="1"/>
    </row>
    <row r="26" spans="1:18" ht="16.5" x14ac:dyDescent="0.25">
      <c r="A26" s="10">
        <v>6</v>
      </c>
      <c r="B26" s="2" t="s">
        <v>20</v>
      </c>
      <c r="C26" s="2"/>
      <c r="D26" s="2"/>
      <c r="E26" s="2"/>
      <c r="F26" s="2"/>
      <c r="G26" s="2"/>
      <c r="H26" s="11"/>
      <c r="I26" s="11"/>
      <c r="J26" s="11"/>
      <c r="K26" s="12">
        <v>3.5349999999999999E-2</v>
      </c>
      <c r="L26" s="11"/>
      <c r="M26" s="11"/>
      <c r="N26" s="11"/>
      <c r="O26" s="2"/>
      <c r="P26" s="1"/>
      <c r="Q26" s="1"/>
      <c r="R26" s="1"/>
    </row>
    <row r="27" spans="1:18" ht="16.5" x14ac:dyDescent="0.25">
      <c r="A27" s="10"/>
      <c r="B27" s="2"/>
      <c r="C27" s="2"/>
      <c r="D27" s="2"/>
      <c r="E27" s="2"/>
      <c r="F27" s="2"/>
      <c r="G27" s="2"/>
      <c r="H27" s="11"/>
      <c r="I27" s="11"/>
      <c r="J27" s="11"/>
      <c r="K27" s="14"/>
      <c r="L27" s="11"/>
      <c r="M27" s="11"/>
      <c r="N27" s="11"/>
      <c r="O27" s="2"/>
      <c r="P27" s="1"/>
      <c r="Q27" s="1"/>
      <c r="R27" s="1"/>
    </row>
    <row r="28" spans="1:18" ht="16.5" x14ac:dyDescent="0.25">
      <c r="A28" s="10">
        <v>7</v>
      </c>
      <c r="B28" s="2" t="s">
        <v>21</v>
      </c>
      <c r="C28" s="2"/>
      <c r="D28" s="2"/>
      <c r="E28" s="2"/>
      <c r="F28" s="2"/>
      <c r="G28" s="2"/>
      <c r="H28" s="11"/>
      <c r="I28" s="11"/>
      <c r="J28" s="11"/>
      <c r="K28" s="17">
        <f>K24*K26</f>
        <v>3.5108169696104821E-2</v>
      </c>
      <c r="L28" s="11"/>
      <c r="M28" s="11"/>
      <c r="N28" s="11"/>
      <c r="O28" s="2"/>
      <c r="P28" s="1"/>
      <c r="Q28" s="1"/>
      <c r="R28" s="1"/>
    </row>
    <row r="29" spans="1:18" ht="16.5" x14ac:dyDescent="0.25">
      <c r="A29" s="10"/>
      <c r="B29" s="2"/>
      <c r="C29" s="2"/>
      <c r="D29" s="2"/>
      <c r="E29" s="2"/>
      <c r="F29" s="2"/>
      <c r="G29" s="2"/>
      <c r="H29" s="11"/>
      <c r="I29" s="11"/>
      <c r="J29" s="11"/>
      <c r="K29" s="14"/>
      <c r="L29" s="11"/>
      <c r="M29" s="11"/>
      <c r="N29" s="11"/>
      <c r="O29" s="2"/>
      <c r="P29" s="1"/>
      <c r="Q29" s="1"/>
      <c r="R29" s="1"/>
    </row>
    <row r="30" spans="1:18" ht="16.5" x14ac:dyDescent="0.25">
      <c r="A30" s="10">
        <v>8</v>
      </c>
      <c r="B30" s="2" t="s">
        <v>22</v>
      </c>
      <c r="C30" s="2"/>
      <c r="D30" s="2"/>
      <c r="E30" s="2"/>
      <c r="F30" s="2"/>
      <c r="G30" s="2"/>
      <c r="H30" s="11"/>
      <c r="I30" s="11"/>
      <c r="J30" s="11"/>
      <c r="K30" s="17">
        <f>K24-K28</f>
        <v>0.95805080331959025</v>
      </c>
      <c r="L30" s="11"/>
      <c r="M30" s="11"/>
      <c r="N30" s="11"/>
      <c r="O30" s="2"/>
      <c r="P30" s="1"/>
      <c r="Q30" s="1"/>
      <c r="R30" s="1"/>
    </row>
    <row r="31" spans="1:18" ht="16.5" x14ac:dyDescent="0.25">
      <c r="A31" s="10"/>
      <c r="B31" s="2"/>
      <c r="C31" s="2"/>
      <c r="D31" s="2"/>
      <c r="E31" s="2"/>
      <c r="F31" s="2"/>
      <c r="G31" s="2"/>
      <c r="H31" s="11"/>
      <c r="I31" s="11"/>
      <c r="J31" s="11"/>
      <c r="K31" s="14"/>
      <c r="L31" s="11"/>
      <c r="M31" s="11"/>
      <c r="N31" s="11"/>
      <c r="O31" s="2"/>
      <c r="P31" s="1"/>
      <c r="Q31" s="1"/>
      <c r="R31" s="1"/>
    </row>
    <row r="32" spans="1:18" ht="16.5" x14ac:dyDescent="0.25">
      <c r="A32" s="10">
        <v>9</v>
      </c>
      <c r="B32" s="2" t="s">
        <v>23</v>
      </c>
      <c r="C32" s="2"/>
      <c r="D32" s="2"/>
      <c r="E32" s="2"/>
      <c r="F32" s="2"/>
      <c r="G32" s="2"/>
      <c r="H32" s="11"/>
      <c r="I32" s="11"/>
      <c r="J32" s="11"/>
      <c r="K32" s="12">
        <v>0.21</v>
      </c>
      <c r="L32" s="11"/>
      <c r="M32" s="11"/>
      <c r="N32" s="11"/>
      <c r="O32" s="2"/>
      <c r="P32" s="1"/>
      <c r="Q32" s="1"/>
      <c r="R32" s="1"/>
    </row>
    <row r="33" spans="1:18" ht="16.5" x14ac:dyDescent="0.25">
      <c r="A33" s="10"/>
      <c r="B33" s="2"/>
      <c r="C33" s="2"/>
      <c r="D33" s="2"/>
      <c r="E33" s="2"/>
      <c r="F33" s="2"/>
      <c r="G33" s="2"/>
      <c r="H33" s="11"/>
      <c r="I33" s="11"/>
      <c r="J33" s="11"/>
      <c r="K33" s="14"/>
      <c r="L33" s="11"/>
      <c r="M33" s="11"/>
      <c r="N33" s="11"/>
      <c r="O33" s="2"/>
      <c r="P33" s="1"/>
      <c r="Q33" s="1"/>
      <c r="R33" s="1"/>
    </row>
    <row r="34" spans="1:18" ht="16.5" x14ac:dyDescent="0.25">
      <c r="A34" s="10">
        <v>10</v>
      </c>
      <c r="B34" s="2" t="s">
        <v>24</v>
      </c>
      <c r="C34" s="2"/>
      <c r="D34" s="2"/>
      <c r="E34" s="2"/>
      <c r="F34" s="2"/>
      <c r="G34" s="2"/>
      <c r="H34" s="11"/>
      <c r="I34" s="11"/>
      <c r="J34" s="11"/>
      <c r="K34" s="21">
        <f>K30*K32</f>
        <v>0.20119066869711394</v>
      </c>
      <c r="L34" s="11"/>
      <c r="M34" s="11"/>
      <c r="N34" s="11"/>
      <c r="O34" s="2"/>
      <c r="P34" s="1"/>
      <c r="Q34" s="1"/>
      <c r="R34" s="1"/>
    </row>
    <row r="35" spans="1:18" ht="16.5" x14ac:dyDescent="0.25">
      <c r="A35" s="10"/>
      <c r="B35" s="2"/>
      <c r="C35" s="2"/>
      <c r="D35" s="2"/>
      <c r="E35" s="2"/>
      <c r="F35" s="2"/>
      <c r="G35" s="2"/>
      <c r="H35" s="11"/>
      <c r="I35" s="11"/>
      <c r="J35" s="11"/>
      <c r="K35" s="14"/>
      <c r="L35" s="11"/>
      <c r="M35" s="11"/>
      <c r="N35" s="11"/>
      <c r="O35" s="2"/>
      <c r="P35" s="1"/>
      <c r="Q35" s="1"/>
      <c r="R35" s="1"/>
    </row>
    <row r="36" spans="1:18" ht="16.5" x14ac:dyDescent="0.25">
      <c r="A36" s="10">
        <v>11</v>
      </c>
      <c r="B36" s="2" t="s">
        <v>25</v>
      </c>
      <c r="C36" s="2"/>
      <c r="D36" s="2"/>
      <c r="E36" s="2"/>
      <c r="F36" s="2"/>
      <c r="G36" s="2"/>
      <c r="H36" s="11"/>
      <c r="I36" s="11"/>
      <c r="J36" s="11"/>
      <c r="K36" s="17">
        <f>K30-K34</f>
        <v>0.75686013462247637</v>
      </c>
      <c r="L36" s="11"/>
      <c r="M36" s="11"/>
      <c r="N36" s="11"/>
      <c r="O36" s="2"/>
      <c r="P36" s="1"/>
      <c r="Q36" s="1"/>
      <c r="R36" s="1"/>
    </row>
    <row r="37" spans="1:18" ht="16.5" x14ac:dyDescent="0.25">
      <c r="A37" s="10"/>
      <c r="B37" s="2"/>
      <c r="C37" s="2"/>
      <c r="D37" s="2"/>
      <c r="E37" s="2"/>
      <c r="F37" s="2"/>
      <c r="G37" s="2"/>
      <c r="H37" s="11"/>
      <c r="I37" s="11"/>
      <c r="J37" s="11"/>
      <c r="K37" s="14"/>
      <c r="L37" s="11"/>
      <c r="M37" s="11"/>
      <c r="N37" s="11"/>
      <c r="O37" s="2"/>
      <c r="P37" s="1"/>
      <c r="Q37" s="1"/>
      <c r="R37" s="1"/>
    </row>
    <row r="38" spans="1:18" ht="17.25" thickBot="1" x14ac:dyDescent="0.3">
      <c r="A38" s="10">
        <v>12</v>
      </c>
      <c r="B38" s="2" t="s">
        <v>26</v>
      </c>
      <c r="C38" s="2"/>
      <c r="D38" s="2"/>
      <c r="E38" s="2"/>
      <c r="F38" s="2"/>
      <c r="G38" s="2"/>
      <c r="H38" s="11"/>
      <c r="I38" s="11"/>
      <c r="J38" s="11"/>
      <c r="K38" s="18">
        <f>1/K36</f>
        <v>1.3212480803983715</v>
      </c>
      <c r="L38" s="11"/>
      <c r="M38" s="11"/>
      <c r="N38" s="11"/>
      <c r="O38" s="2"/>
      <c r="P38" s="1"/>
      <c r="Q38" s="1"/>
      <c r="R38" s="1"/>
    </row>
    <row r="39" spans="1:18" ht="17.25" thickTop="1" x14ac:dyDescent="0.25">
      <c r="A39" s="10"/>
      <c r="B39" s="2" t="s">
        <v>27</v>
      </c>
      <c r="C39" s="2"/>
      <c r="D39" s="2"/>
      <c r="E39" s="2"/>
      <c r="F39" s="2"/>
      <c r="G39" s="2"/>
      <c r="H39" s="11"/>
      <c r="I39" s="11"/>
      <c r="J39" s="11"/>
      <c r="K39" s="11"/>
      <c r="L39" s="11"/>
      <c r="M39" s="11"/>
      <c r="N39" s="11"/>
      <c r="O39" s="2"/>
      <c r="P39" s="1"/>
      <c r="Q39" s="1"/>
      <c r="R39" s="1"/>
    </row>
    <row r="40" spans="1:18" ht="16.5" x14ac:dyDescent="0.25">
      <c r="A40" s="10"/>
      <c r="B40" s="2"/>
      <c r="C40" s="2"/>
      <c r="D40" s="2"/>
      <c r="E40" s="2"/>
      <c r="F40" s="2"/>
      <c r="G40" s="2"/>
      <c r="H40" s="11"/>
      <c r="I40" s="11"/>
      <c r="J40" s="11"/>
      <c r="K40" s="11"/>
      <c r="L40" s="11"/>
      <c r="M40" s="11"/>
      <c r="N40" s="11"/>
      <c r="O40" s="2"/>
      <c r="P40" s="1"/>
      <c r="Q40" s="1"/>
      <c r="R40" s="1"/>
    </row>
    <row r="41" spans="1:18" ht="16.5" x14ac:dyDescent="0.25">
      <c r="A41" s="2"/>
      <c r="B41" s="2"/>
      <c r="C41" s="2"/>
      <c r="D41" s="2"/>
      <c r="E41" s="2"/>
      <c r="F41" s="2"/>
      <c r="G41" s="2"/>
      <c r="H41" s="11"/>
      <c r="I41" s="11"/>
      <c r="J41" s="11"/>
      <c r="K41" s="11"/>
      <c r="L41" s="11"/>
      <c r="M41" s="11"/>
      <c r="N41" s="11"/>
      <c r="O41" s="2"/>
      <c r="P41" s="1"/>
      <c r="Q41" s="1"/>
      <c r="R41" s="1"/>
    </row>
    <row r="42" spans="1:18" ht="16.5" x14ac:dyDescent="0.25">
      <c r="A42" s="2"/>
      <c r="B42" s="2"/>
      <c r="C42" s="2"/>
      <c r="D42" s="2"/>
      <c r="E42" s="2"/>
      <c r="F42" s="2"/>
      <c r="G42" s="2"/>
      <c r="H42" s="11"/>
      <c r="I42" s="11"/>
      <c r="J42" s="11"/>
      <c r="K42" s="11"/>
      <c r="L42" s="11"/>
      <c r="M42" s="11"/>
      <c r="N42" s="11"/>
      <c r="O42" s="2"/>
      <c r="P42" s="1"/>
      <c r="Q42" s="1"/>
      <c r="R42" s="1"/>
    </row>
    <row r="43" spans="1:18" ht="16.5" x14ac:dyDescent="0.25">
      <c r="A43" s="2"/>
      <c r="B43" s="2"/>
      <c r="C43" s="2"/>
      <c r="D43" s="2"/>
      <c r="E43" s="2"/>
      <c r="F43" s="2"/>
      <c r="G43" s="2"/>
      <c r="H43" s="11"/>
      <c r="I43" s="11"/>
      <c r="J43" s="11"/>
      <c r="K43" s="11"/>
      <c r="L43" s="11"/>
      <c r="M43" s="11"/>
      <c r="N43" s="11"/>
      <c r="O43" s="2"/>
      <c r="P43" s="1"/>
      <c r="Q43" s="1"/>
      <c r="R43" s="1"/>
    </row>
    <row r="44" spans="1:18" ht="16.5" x14ac:dyDescent="0.25">
      <c r="A44" s="2"/>
      <c r="B44" s="2"/>
      <c r="C44" s="2"/>
      <c r="D44" s="2"/>
      <c r="E44" s="2"/>
      <c r="F44" s="2"/>
      <c r="G44" s="2"/>
      <c r="H44" s="11"/>
      <c r="I44" s="11"/>
      <c r="J44" s="11"/>
      <c r="K44" s="11"/>
      <c r="L44" s="11"/>
      <c r="M44" s="11"/>
      <c r="N44" s="11"/>
      <c r="O44" s="2"/>
      <c r="P44" s="1"/>
      <c r="Q44" s="1"/>
      <c r="R44" s="1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I11" sqref="I11"/>
    </sheetView>
  </sheetViews>
  <sheetFormatPr defaultRowHeight="15" x14ac:dyDescent="0.25"/>
  <cols>
    <col min="1" max="1" width="14" bestFit="1" customWidth="1"/>
  </cols>
  <sheetData>
    <row r="2" spans="1:2" x14ac:dyDescent="0.25">
      <c r="A2" t="s">
        <v>29</v>
      </c>
    </row>
    <row r="3" spans="1:2" x14ac:dyDescent="0.25">
      <c r="A3" t="s">
        <v>30</v>
      </c>
      <c r="B3" t="s">
        <v>31</v>
      </c>
    </row>
    <row r="4" spans="1:2" x14ac:dyDescent="0.25">
      <c r="A4" t="s">
        <v>32</v>
      </c>
      <c r="B4" t="s">
        <v>33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 A C T I V E ! 1 5 6 7 6 6 7 0 . 1 < / d o c u m e n t i d >  
     < s e n d e r i d > K E A B E T < / s e n d e r i d >  
     < s e n d e r e m a i l > B K E A T I N G @ G U N S T E R . C O M < / s e n d e r e m a i l >  
     < l a s t m o d i f i e d > 2 0 2 2 - 0 2 - 2 1 T 1 4 : 3 0 : 3 3 . 0 0 0 0 0 0 0 - 0 5 : 0 0 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</vt:lpstr>
      <vt:lpstr>Instructions</vt:lpstr>
    </vt:vector>
  </TitlesOfParts>
  <Company>Chesapeake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Welch, Kathy</cp:lastModifiedBy>
  <cp:lastPrinted>2015-08-14T13:10:54Z</cp:lastPrinted>
  <dcterms:created xsi:type="dcterms:W3CDTF">2015-08-14T11:42:20Z</dcterms:created>
  <dcterms:modified xsi:type="dcterms:W3CDTF">2022-02-21T19:30:33Z</dcterms:modified>
</cp:coreProperties>
</file>