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ccounting\Fixed Assets\PowerPlan\FPU Rate Case\Kathy Request\Kathy Building Request\"/>
    </mc:Choice>
  </mc:AlternateContent>
  <bookViews>
    <workbookView xWindow="0" yWindow="0" windowWidth="20490" windowHeight="7020"/>
  </bookViews>
  <sheets>
    <sheet name="FC Plant 3900 and 3890" sheetId="1" r:id="rId1"/>
    <sheet name="FC12300111" sheetId="2" r:id="rId2"/>
  </sheets>
  <definedNames>
    <definedName name="_xlnm._FilterDatabase" localSheetId="0" hidden="1">'FC Plant 3900 and 3890'!$A$1:$P$26</definedName>
    <definedName name="_xlnm._FilterDatabase" localSheetId="1" hidden="1">FC12300111!$A$1:$M$11</definedName>
  </definedNames>
  <calcPr calcId="162913"/>
</workbook>
</file>

<file path=xl/calcChain.xml><?xml version="1.0" encoding="utf-8"?>
<calcChain xmlns="http://schemas.openxmlformats.org/spreadsheetml/2006/main">
  <c r="F12" i="2" l="1"/>
  <c r="E27" i="1" l="1"/>
  <c r="D27" i="1"/>
</calcChain>
</file>

<file path=xl/comments1.xml><?xml version="1.0" encoding="utf-8"?>
<comments xmlns="http://schemas.openxmlformats.org/spreadsheetml/2006/main">
  <authors>
    <author>Truitt, Lauren</author>
  </authors>
  <commentList>
    <comment ref="D2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FC11020120-Leasehold Improvements SF Admin Building</t>
        </r>
      </text>
    </comment>
    <comment ref="I2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Updated asset with Project #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Updated asset with Project #</t>
        </r>
      </text>
    </comment>
    <comment ref="I4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Updated asset with Project #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VO549970</t>
        </r>
      </text>
    </comment>
    <comment ref="I12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Updated with project number FC18020100</t>
        </r>
      </text>
    </comment>
    <comment ref="I13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Updated with project number FC18020100</t>
        </r>
      </text>
    </comment>
    <comment ref="I14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Updated with project number FC18020100</t>
        </r>
      </text>
    </comment>
    <comment ref="I15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Updated with project number FC18020100</t>
        </r>
      </text>
    </comment>
    <comment ref="L19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Confirmed with IRR 11247 location needs to be updated to FCFB Nassau</t>
        </r>
      </text>
    </comment>
    <comment ref="L22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Confirmed with IRR 11247 location needs to be updated to FCFB Nassau</t>
        </r>
      </text>
    </comment>
    <comment ref="L23" authorId="0" shapeId="0">
      <text>
        <r>
          <rPr>
            <b/>
            <sz val="9"/>
            <color indexed="81"/>
            <rFont val="Tahoma"/>
            <charset val="1"/>
          </rPr>
          <t>Truitt, Lauren:</t>
        </r>
        <r>
          <rPr>
            <sz val="9"/>
            <color indexed="81"/>
            <rFont val="Tahoma"/>
            <charset val="1"/>
          </rPr>
          <t xml:space="preserve">
Confirmed with IRR 11247 location needs to be updated to FCFB Nassau</t>
        </r>
      </text>
    </comment>
  </commentList>
</comments>
</file>

<file path=xl/sharedStrings.xml><?xml version="1.0" encoding="utf-8"?>
<sst xmlns="http://schemas.openxmlformats.org/spreadsheetml/2006/main" count="330" uniqueCount="95">
  <si>
    <t>accum_qty</t>
  </si>
  <si>
    <t>month</t>
  </si>
  <si>
    <t>description</t>
  </si>
  <si>
    <t>business_segment_desc</t>
  </si>
  <si>
    <t>asset_loc</t>
  </si>
  <si>
    <t>utility_account_id</t>
  </si>
  <si>
    <t>property_unit</t>
  </si>
  <si>
    <t>asset_id</t>
  </si>
  <si>
    <t>eng_in_service_year</t>
  </si>
  <si>
    <t>in_service_year</t>
  </si>
  <si>
    <t>work_order_number</t>
  </si>
  <si>
    <t>Florida Public Utilities Parent</t>
  </si>
  <si>
    <t>Common</t>
  </si>
  <si>
    <t>FCFB General</t>
  </si>
  <si>
    <t>FCFB - FCFB General</t>
  </si>
  <si>
    <t>Non-unitized:</t>
  </si>
  <si>
    <t>FPU HQ Additional Land Prch</t>
  </si>
  <si>
    <t>FC18010104</t>
  </si>
  <si>
    <t>FL Off Bldg</t>
  </si>
  <si>
    <t>FC18020100</t>
  </si>
  <si>
    <t>Architectural Design FL Corp</t>
  </si>
  <si>
    <t>FC17020102</t>
  </si>
  <si>
    <t>FCFB Nassau</t>
  </si>
  <si>
    <t>FCFB - General</t>
  </si>
  <si>
    <t>Land &amp; fee, easements:</t>
  </si>
  <si>
    <t>FC Headquarters Additional plot purchase - 651</t>
  </si>
  <si>
    <t>Conversion</t>
  </si>
  <si>
    <t>FC Headquarters Additional plot purchase - 655</t>
  </si>
  <si>
    <t>FC Headquarters Additional plot purchase - 656</t>
  </si>
  <si>
    <t>Lot 2 Market Street Office Site, Nassau County FL - 647</t>
  </si>
  <si>
    <t>Structure (building):</t>
  </si>
  <si>
    <t>FL NE building at Wildlight</t>
  </si>
  <si>
    <t>SF Admin Office Improvements - 558</t>
  </si>
  <si>
    <t>Wildlight Arch and Design</t>
  </si>
  <si>
    <t>New Operations Center - 578</t>
  </si>
  <si>
    <t>SF Admin Office Improvements - 575</t>
  </si>
  <si>
    <t>FCSF General</t>
  </si>
  <si>
    <t>FCSF - General</t>
  </si>
  <si>
    <t>FC Headquarters Additional plot purchase</t>
  </si>
  <si>
    <t>208 Wildlight Ave Yulee FL</t>
  </si>
  <si>
    <t>Office Location</t>
  </si>
  <si>
    <t>FC12300111</t>
  </si>
  <si>
    <t>FC12300111-New Operations Center Ops Center NE Division</t>
  </si>
  <si>
    <t>Ecoplex-Leasehold Improvements</t>
  </si>
  <si>
    <t>Journal_Type</t>
  </si>
  <si>
    <t>Originating_Org</t>
  </si>
  <si>
    <t>Journal_Number</t>
  </si>
  <si>
    <t>Account_Code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</si>
  <si>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</si>
  <si>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</si>
  <si>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</si>
  <si>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</si>
  <si>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</si>
  <si>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</si>
  <si>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</si>
  <si>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</si>
  <si>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</si>
  <si>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SYS-AP</t>
  </si>
  <si>
    <t>FC00</t>
  </si>
  <si>
    <t>Yes</t>
  </si>
  <si>
    <t/>
  </si>
  <si>
    <t>E4SE-ADJ</t>
  </si>
  <si>
    <t>JRNL00185399</t>
  </si>
  <si>
    <t>Recl B&amp;H to cor prjct-cashrcpt</t>
  </si>
  <si>
    <t>FE00</t>
  </si>
  <si>
    <t>JRNL00186182</t>
  </si>
  <si>
    <t>CU00</t>
  </si>
  <si>
    <t>FPU WAREHOUSE/OFFICE BUILDING -</t>
  </si>
  <si>
    <t>COMPASS GROUP INC</t>
  </si>
  <si>
    <t>Recl Flicker Elec to cor prjct -cashrcpt</t>
  </si>
  <si>
    <t>Reclass cap purch chg</t>
  </si>
  <si>
    <t>JRNL00181960</t>
  </si>
  <si>
    <t>ENGINEERING AND CONSULTING FEES</t>
  </si>
  <si>
    <t>1549</t>
  </si>
  <si>
    <t>VO169607</t>
  </si>
  <si>
    <t>Reclass Engineer and permit chg</t>
  </si>
  <si>
    <t>GJ</t>
  </si>
  <si>
    <t>JRNL00189939</t>
  </si>
  <si>
    <t>Recl B&amp;H frm FC11300108</t>
  </si>
  <si>
    <t>JRNL00190553</t>
  </si>
  <si>
    <t>1552A</t>
  </si>
  <si>
    <t>VO177963</t>
  </si>
  <si>
    <t>JRNL00181318</t>
  </si>
  <si>
    <t>1545</t>
  </si>
  <si>
    <t>VO167159</t>
  </si>
  <si>
    <t>JRNL00190466</t>
  </si>
  <si>
    <t>1558</t>
  </si>
  <si>
    <t>VO177139</t>
  </si>
  <si>
    <t>JRNL00220209</t>
  </si>
  <si>
    <t>1606</t>
  </si>
  <si>
    <t>VO205585</t>
  </si>
  <si>
    <t>FC00-00000-1070-1070</t>
  </si>
  <si>
    <t>Asset Amount</t>
  </si>
  <si>
    <t>Allocated Reserve (estimated)</t>
  </si>
  <si>
    <t>Land FERC 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</si>
</sst>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\-#,##0.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22" fontId="0" fillId="0" borderId="0" xfId="0" applyNumberFormat="1"/>
    <xf numFmtId="43" fontId="0" fillId="0" borderId="0" xfId="1" applyFont="1"/>
    <xf numFmtId="0" fontId="3" fillId="0" borderId="0" xfId="0" applyFont="1"/>
    <xf numFmtId="43" fontId="3" fillId="0" borderId="0" xfId="1" applyFont="1"/>
    <xf numFmtId="43" fontId="3" fillId="0" borderId="1" xfId="1" applyFont="1" applyBorder="1"/>
    <xf numFmtId="0" fontId="3" fillId="0" borderId="0" xfId="0" applyFont="1" applyFill="1"/>
    <xf numFmtId="0" fontId="0" fillId="0" borderId="0" xfId="0" applyFill="1"/>
    <xf numFmtId="43" fontId="0" fillId="2" borderId="0" xfId="1" applyFont="1" applyFill="1"/>
    <xf numFmtId="43" fontId="0" fillId="0" borderId="0" xfId="1" applyFont="1" applyFill="1"/>
    <xf numFmtId="49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4" fontId="4" fillId="0" borderId="0" xfId="2" applyNumberFormat="1" applyFont="1" applyAlignment="1">
      <alignment horizontal="center"/>
    </xf>
    <xf numFmtId="49" fontId="1" fillId="0" borderId="0" xfId="2" applyNumberFormat="1"/>
    <xf numFmtId="164" fontId="1" fillId="0" borderId="0" xfId="2" applyNumberFormat="1"/>
    <xf numFmtId="14" fontId="1" fillId="0" borderId="0" xfId="2" applyNumberFormat="1"/>
    <xf numFmtId="164" fontId="0" fillId="0" borderId="0" xfId="0" applyNumberFormat="1"/>
    <xf numFmtId="0" fontId="0" fillId="2" borderId="0" xfId="0" applyFill="1"/>
    <xf numFmtId="0" fontId="0" fillId="3" borderId="0" xfId="0" applyFill="1"/>
    <xf numFmtId="43" fontId="0" fillId="3" borderId="0" xfId="1" applyFont="1" applyFill="1"/>
    <xf numFmtId="22" fontId="0" fillId="3" borderId="0" xfId="0" applyNumberFormat="1" applyFill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tabSelected="1" topLeftCell="B1" workbookViewId="0">
      <selection activeCell="H6" sqref="H6"/>
    </sheetView>
  </sheetViews>
  <sheetFormatPr defaultRowHeight="12.75" x14ac:dyDescent="0.2"/>
  <cols>
    <col min="1" max="1" width="12.42578125" hidden="1" customWidth="1"/>
    <col min="2" max="2" width="10.28515625" bestFit="1" customWidth="1"/>
    <col min="3" max="3" width="52.5703125" bestFit="1" customWidth="1"/>
    <col min="4" max="4" width="14.5703125" style="2" bestFit="1" customWidth="1"/>
    <col min="5" max="5" width="11.28515625" style="2" bestFit="1" customWidth="1"/>
    <col min="6" max="6" width="16.140625" bestFit="1" customWidth="1"/>
    <col min="7" max="7" width="13.42578125" hidden="1" customWidth="1"/>
    <col min="8" max="8" width="48.7109375" bestFit="1" customWidth="1"/>
    <col min="9" max="9" width="19.7109375" bestFit="1" customWidth="1"/>
    <col min="10" max="10" width="25.5703125" hidden="1" customWidth="1"/>
    <col min="11" max="11" width="24.28515625" hidden="1" customWidth="1"/>
    <col min="12" max="12" width="12.85546875" bestFit="1" customWidth="1"/>
    <col min="13" max="13" width="19.7109375" hidden="1" customWidth="1"/>
    <col min="14" max="14" width="17.85546875" hidden="1" customWidth="1"/>
    <col min="15" max="15" width="21" bestFit="1" customWidth="1"/>
    <col min="16" max="16" width="20.28515625" hidden="1" customWidth="1"/>
    <col min="17" max="16384" width="9.140625" style="7"/>
  </cols>
  <sheetData>
    <row r="1" spans="1:16" s="6" customFormat="1" x14ac:dyDescent="0.2">
      <c r="A1" s="3" t="s">
        <v>0</v>
      </c>
      <c r="B1" s="3" t="s">
        <v>7</v>
      </c>
      <c r="C1" s="8" t="s">
        <v>40</v>
      </c>
      <c r="D1" s="4" t="s">
        <v>92</v>
      </c>
      <c r="E1" s="4" t="s">
        <v>93</v>
      </c>
      <c r="F1" s="3" t="s">
        <v>9</v>
      </c>
      <c r="G1" s="3" t="s">
        <v>1</v>
      </c>
      <c r="H1" s="3" t="s">
        <v>2</v>
      </c>
      <c r="I1" s="3" t="s">
        <v>10</v>
      </c>
      <c r="J1" s="3" t="s">
        <v>2</v>
      </c>
      <c r="K1" s="3" t="s">
        <v>3</v>
      </c>
      <c r="L1" s="3" t="s">
        <v>2</v>
      </c>
      <c r="M1" s="3" t="s">
        <v>4</v>
      </c>
      <c r="N1" s="3" t="s">
        <v>5</v>
      </c>
      <c r="O1" s="3" t="s">
        <v>6</v>
      </c>
      <c r="P1" s="3" t="s">
        <v>8</v>
      </c>
    </row>
    <row r="2" spans="1:16" x14ac:dyDescent="0.2">
      <c r="A2">
        <v>0</v>
      </c>
      <c r="B2">
        <v>6933704</v>
      </c>
      <c r="C2" t="s">
        <v>43</v>
      </c>
      <c r="D2" s="2">
        <v>23480.77</v>
      </c>
      <c r="E2" s="2">
        <v>4735.2856424357997</v>
      </c>
      <c r="F2" s="1">
        <v>40909</v>
      </c>
      <c r="G2" s="1">
        <v>44501</v>
      </c>
      <c r="H2" t="s">
        <v>32</v>
      </c>
      <c r="I2" s="17" t="s">
        <v>26</v>
      </c>
      <c r="J2" t="s">
        <v>11</v>
      </c>
      <c r="K2" t="s">
        <v>12</v>
      </c>
      <c r="L2" t="s">
        <v>22</v>
      </c>
      <c r="M2" t="s">
        <v>23</v>
      </c>
      <c r="N2">
        <v>66</v>
      </c>
      <c r="O2" t="s">
        <v>30</v>
      </c>
      <c r="P2" s="1">
        <v>40909</v>
      </c>
    </row>
    <row r="3" spans="1:16" x14ac:dyDescent="0.2">
      <c r="A3">
        <v>1</v>
      </c>
      <c r="B3">
        <v>6933002</v>
      </c>
      <c r="C3" t="s">
        <v>43</v>
      </c>
      <c r="D3" s="2">
        <v>12495.5</v>
      </c>
      <c r="E3" s="2">
        <v>2519.9242505699999</v>
      </c>
      <c r="F3" s="1">
        <v>41061</v>
      </c>
      <c r="G3" s="1">
        <v>44501</v>
      </c>
      <c r="H3" t="s">
        <v>35</v>
      </c>
      <c r="I3" s="17" t="s">
        <v>26</v>
      </c>
      <c r="J3" t="s">
        <v>11</v>
      </c>
      <c r="K3" t="s">
        <v>12</v>
      </c>
      <c r="L3" t="s">
        <v>22</v>
      </c>
      <c r="M3" t="s">
        <v>23</v>
      </c>
      <c r="N3">
        <v>66</v>
      </c>
      <c r="O3" t="s">
        <v>30</v>
      </c>
      <c r="P3" s="1">
        <v>41061</v>
      </c>
    </row>
    <row r="4" spans="1:16" x14ac:dyDescent="0.2">
      <c r="A4">
        <v>1</v>
      </c>
      <c r="B4">
        <v>6932989</v>
      </c>
      <c r="C4" t="s">
        <v>42</v>
      </c>
      <c r="D4" s="2">
        <v>101826.47</v>
      </c>
      <c r="E4" s="2">
        <v>18354.2904594996</v>
      </c>
      <c r="F4" s="1">
        <v>41334</v>
      </c>
      <c r="G4" s="1">
        <v>44501</v>
      </c>
      <c r="H4" t="s">
        <v>34</v>
      </c>
      <c r="I4" s="17" t="s">
        <v>26</v>
      </c>
      <c r="J4" t="s">
        <v>11</v>
      </c>
      <c r="K4" t="s">
        <v>12</v>
      </c>
      <c r="L4" t="s">
        <v>22</v>
      </c>
      <c r="M4" t="s">
        <v>23</v>
      </c>
      <c r="N4">
        <v>66</v>
      </c>
      <c r="O4" t="s">
        <v>30</v>
      </c>
      <c r="P4" s="1">
        <v>41334</v>
      </c>
    </row>
    <row r="5" spans="1:16" s="18" customFormat="1" x14ac:dyDescent="0.2">
      <c r="A5" s="18">
        <v>1</v>
      </c>
      <c r="B5" s="18">
        <v>6933535</v>
      </c>
      <c r="C5" s="18" t="s">
        <v>39</v>
      </c>
      <c r="D5" s="19">
        <v>472514.62</v>
      </c>
      <c r="E5" s="19">
        <v>0</v>
      </c>
      <c r="F5" s="20">
        <v>42887</v>
      </c>
      <c r="G5" s="20">
        <v>44501</v>
      </c>
      <c r="H5" s="18" t="s">
        <v>29</v>
      </c>
      <c r="I5" s="18" t="s">
        <v>26</v>
      </c>
      <c r="J5" s="18" t="s">
        <v>11</v>
      </c>
      <c r="K5" s="18" t="s">
        <v>12</v>
      </c>
      <c r="L5" s="18" t="s">
        <v>22</v>
      </c>
      <c r="M5" s="18" t="s">
        <v>23</v>
      </c>
      <c r="N5" s="18">
        <v>65</v>
      </c>
      <c r="O5" s="18" t="s">
        <v>24</v>
      </c>
      <c r="P5" s="20">
        <v>42887</v>
      </c>
    </row>
    <row r="6" spans="1:16" s="18" customFormat="1" x14ac:dyDescent="0.2">
      <c r="A6" s="18">
        <v>1</v>
      </c>
      <c r="B6" s="18">
        <v>6933700</v>
      </c>
      <c r="C6" s="18" t="s">
        <v>39</v>
      </c>
      <c r="D6" s="19">
        <v>106291.65000000001</v>
      </c>
      <c r="E6" s="19">
        <v>0</v>
      </c>
      <c r="F6" s="20">
        <v>43344</v>
      </c>
      <c r="G6" s="20">
        <v>44501</v>
      </c>
      <c r="H6" s="18" t="s">
        <v>25</v>
      </c>
      <c r="I6" s="18" t="s">
        <v>26</v>
      </c>
      <c r="J6" s="18" t="s">
        <v>11</v>
      </c>
      <c r="K6" s="18" t="s">
        <v>12</v>
      </c>
      <c r="L6" s="18" t="s">
        <v>22</v>
      </c>
      <c r="M6" s="18" t="s">
        <v>23</v>
      </c>
      <c r="N6" s="18">
        <v>65</v>
      </c>
      <c r="O6" s="18" t="s">
        <v>24</v>
      </c>
      <c r="P6" s="20">
        <v>43344</v>
      </c>
    </row>
    <row r="7" spans="1:16" s="18" customFormat="1" x14ac:dyDescent="0.2">
      <c r="A7" s="18">
        <v>1</v>
      </c>
      <c r="B7" s="18">
        <v>6933550</v>
      </c>
      <c r="C7" s="18" t="s">
        <v>39</v>
      </c>
      <c r="D7" s="19">
        <v>4232.25</v>
      </c>
      <c r="E7" s="19">
        <v>0</v>
      </c>
      <c r="F7" s="20">
        <v>43374</v>
      </c>
      <c r="G7" s="20">
        <v>44501</v>
      </c>
      <c r="H7" s="18" t="s">
        <v>28</v>
      </c>
      <c r="I7" s="18" t="s">
        <v>26</v>
      </c>
      <c r="J7" s="18" t="s">
        <v>11</v>
      </c>
      <c r="K7" s="18" t="s">
        <v>12</v>
      </c>
      <c r="L7" s="18" t="s">
        <v>22</v>
      </c>
      <c r="M7" s="18" t="s">
        <v>23</v>
      </c>
      <c r="N7" s="18">
        <v>65</v>
      </c>
      <c r="O7" s="18" t="s">
        <v>24</v>
      </c>
      <c r="P7" s="20">
        <v>43374</v>
      </c>
    </row>
    <row r="8" spans="1:16" s="18" customFormat="1" x14ac:dyDescent="0.2">
      <c r="A8" s="18">
        <v>1</v>
      </c>
      <c r="B8" s="18">
        <v>6933701</v>
      </c>
      <c r="C8" s="18" t="s">
        <v>39</v>
      </c>
      <c r="D8" s="19">
        <v>1500</v>
      </c>
      <c r="E8" s="19">
        <v>0</v>
      </c>
      <c r="F8" s="20">
        <v>43435</v>
      </c>
      <c r="G8" s="20">
        <v>44501</v>
      </c>
      <c r="H8" s="18" t="s">
        <v>27</v>
      </c>
      <c r="I8" s="18" t="s">
        <v>26</v>
      </c>
      <c r="J8" s="18" t="s">
        <v>11</v>
      </c>
      <c r="K8" s="18" t="s">
        <v>12</v>
      </c>
      <c r="L8" s="18" t="s">
        <v>22</v>
      </c>
      <c r="M8" s="18" t="s">
        <v>23</v>
      </c>
      <c r="N8" s="18">
        <v>65</v>
      </c>
      <c r="O8" s="18" t="s">
        <v>24</v>
      </c>
      <c r="P8" s="20">
        <v>43435</v>
      </c>
    </row>
    <row r="9" spans="1:16" s="18" customFormat="1" x14ac:dyDescent="0.2">
      <c r="A9" s="18">
        <v>1</v>
      </c>
      <c r="B9" s="18">
        <v>6934079</v>
      </c>
      <c r="C9" s="18" t="s">
        <v>39</v>
      </c>
      <c r="D9" s="19">
        <v>-399.75</v>
      </c>
      <c r="E9" s="19">
        <v>0</v>
      </c>
      <c r="F9" s="20">
        <v>43525</v>
      </c>
      <c r="G9" s="20">
        <v>44501</v>
      </c>
      <c r="H9" s="18" t="s">
        <v>38</v>
      </c>
      <c r="I9" s="18" t="s">
        <v>26</v>
      </c>
      <c r="J9" s="18" t="s">
        <v>11</v>
      </c>
      <c r="K9" s="18" t="s">
        <v>12</v>
      </c>
      <c r="L9" s="18" t="s">
        <v>36</v>
      </c>
      <c r="M9" s="18" t="s">
        <v>37</v>
      </c>
      <c r="N9" s="18">
        <v>65</v>
      </c>
      <c r="O9" s="18" t="s">
        <v>24</v>
      </c>
      <c r="P9" s="20">
        <v>43525</v>
      </c>
    </row>
    <row r="10" spans="1:16" s="18" customFormat="1" x14ac:dyDescent="0.2">
      <c r="A10" s="18">
        <v>1</v>
      </c>
      <c r="B10" s="18">
        <v>6934058</v>
      </c>
      <c r="C10" s="18" t="s">
        <v>39</v>
      </c>
      <c r="D10" s="19">
        <v>5219.95</v>
      </c>
      <c r="E10" s="19">
        <v>0</v>
      </c>
      <c r="F10" s="20">
        <v>43556</v>
      </c>
      <c r="G10" s="20">
        <v>44501</v>
      </c>
      <c r="H10" s="18" t="s">
        <v>38</v>
      </c>
      <c r="I10" s="18" t="s">
        <v>26</v>
      </c>
      <c r="J10" s="18" t="s">
        <v>11</v>
      </c>
      <c r="K10" s="18" t="s">
        <v>12</v>
      </c>
      <c r="L10" s="18" t="s">
        <v>36</v>
      </c>
      <c r="M10" s="18" t="s">
        <v>37</v>
      </c>
      <c r="N10" s="18">
        <v>65</v>
      </c>
      <c r="O10" s="18" t="s">
        <v>24</v>
      </c>
      <c r="P10" s="20">
        <v>43556</v>
      </c>
    </row>
    <row r="11" spans="1:16" s="18" customFormat="1" x14ac:dyDescent="0.2">
      <c r="A11" s="18">
        <v>1</v>
      </c>
      <c r="B11" s="18">
        <v>6934030</v>
      </c>
      <c r="C11" s="18" t="s">
        <v>39</v>
      </c>
      <c r="D11" s="19">
        <v>202.5</v>
      </c>
      <c r="E11" s="19">
        <v>0</v>
      </c>
      <c r="F11" s="20">
        <v>43617</v>
      </c>
      <c r="G11" s="20">
        <v>44501</v>
      </c>
      <c r="H11" s="18" t="s">
        <v>38</v>
      </c>
      <c r="I11" s="18" t="s">
        <v>26</v>
      </c>
      <c r="J11" s="18" t="s">
        <v>11</v>
      </c>
      <c r="K11" s="18" t="s">
        <v>12</v>
      </c>
      <c r="L11" s="18" t="s">
        <v>36</v>
      </c>
      <c r="M11" s="18" t="s">
        <v>37</v>
      </c>
      <c r="N11" s="18">
        <v>65</v>
      </c>
      <c r="O11" s="18" t="s">
        <v>24</v>
      </c>
      <c r="P11" s="20">
        <v>43617</v>
      </c>
    </row>
    <row r="12" spans="1:16" x14ac:dyDescent="0.2">
      <c r="A12">
        <v>1</v>
      </c>
      <c r="B12">
        <v>6934068</v>
      </c>
      <c r="C12" s="2" t="s">
        <v>39</v>
      </c>
      <c r="D12" s="2">
        <v>5933184.5899999999</v>
      </c>
      <c r="E12" s="2">
        <v>307072.79910129256</v>
      </c>
      <c r="F12" s="1">
        <v>43770</v>
      </c>
      <c r="G12" s="1">
        <v>44501</v>
      </c>
      <c r="H12" t="s">
        <v>31</v>
      </c>
      <c r="I12" t="s">
        <v>26</v>
      </c>
      <c r="J12" t="s">
        <v>11</v>
      </c>
      <c r="K12" t="s">
        <v>12</v>
      </c>
      <c r="L12" t="s">
        <v>22</v>
      </c>
      <c r="M12" t="s">
        <v>23</v>
      </c>
      <c r="N12">
        <v>66</v>
      </c>
      <c r="O12" t="s">
        <v>30</v>
      </c>
      <c r="P12" s="1">
        <v>43770</v>
      </c>
    </row>
    <row r="13" spans="1:16" x14ac:dyDescent="0.2">
      <c r="A13">
        <v>1</v>
      </c>
      <c r="B13">
        <v>6934069</v>
      </c>
      <c r="C13" s="2" t="s">
        <v>39</v>
      </c>
      <c r="D13" s="2">
        <v>457856.33</v>
      </c>
      <c r="E13" s="2">
        <v>23696.418459036198</v>
      </c>
      <c r="F13" s="1">
        <v>43770</v>
      </c>
      <c r="G13" s="1">
        <v>44501</v>
      </c>
      <c r="H13" t="s">
        <v>33</v>
      </c>
      <c r="I13" t="s">
        <v>26</v>
      </c>
      <c r="J13" t="s">
        <v>11</v>
      </c>
      <c r="K13" t="s">
        <v>12</v>
      </c>
      <c r="L13" t="s">
        <v>22</v>
      </c>
      <c r="M13" t="s">
        <v>23</v>
      </c>
      <c r="N13">
        <v>66</v>
      </c>
      <c r="O13" t="s">
        <v>30</v>
      </c>
      <c r="P13" s="1">
        <v>43770</v>
      </c>
    </row>
    <row r="14" spans="1:16" x14ac:dyDescent="0.2">
      <c r="A14">
        <v>1</v>
      </c>
      <c r="B14">
        <v>6934031</v>
      </c>
      <c r="C14" s="2" t="s">
        <v>39</v>
      </c>
      <c r="D14" s="2">
        <v>8954.99</v>
      </c>
      <c r="E14" s="2">
        <v>463.46676114860003</v>
      </c>
      <c r="F14" s="1">
        <v>43800</v>
      </c>
      <c r="G14" s="1">
        <v>44501</v>
      </c>
      <c r="H14" t="s">
        <v>33</v>
      </c>
      <c r="I14" t="s">
        <v>26</v>
      </c>
      <c r="J14" t="s">
        <v>11</v>
      </c>
      <c r="K14" t="s">
        <v>12</v>
      </c>
      <c r="L14" t="s">
        <v>22</v>
      </c>
      <c r="M14" t="s">
        <v>23</v>
      </c>
      <c r="N14">
        <v>66</v>
      </c>
      <c r="O14" t="s">
        <v>30</v>
      </c>
      <c r="P14" s="1">
        <v>43800</v>
      </c>
    </row>
    <row r="15" spans="1:16" x14ac:dyDescent="0.2">
      <c r="A15">
        <v>1</v>
      </c>
      <c r="B15">
        <v>6934080</v>
      </c>
      <c r="C15" s="2" t="s">
        <v>39</v>
      </c>
      <c r="D15" s="2">
        <v>495432.52</v>
      </c>
      <c r="E15" s="2">
        <v>25641.179433152804</v>
      </c>
      <c r="F15" s="1">
        <v>43800</v>
      </c>
      <c r="G15" s="1">
        <v>44501</v>
      </c>
      <c r="H15" t="s">
        <v>31</v>
      </c>
      <c r="I15" t="s">
        <v>26</v>
      </c>
      <c r="J15" t="s">
        <v>11</v>
      </c>
      <c r="K15" t="s">
        <v>12</v>
      </c>
      <c r="L15" t="s">
        <v>22</v>
      </c>
      <c r="M15" t="s">
        <v>23</v>
      </c>
      <c r="N15">
        <v>66</v>
      </c>
      <c r="O15" t="s">
        <v>30</v>
      </c>
      <c r="P15" s="1">
        <v>43800</v>
      </c>
    </row>
    <row r="16" spans="1:16" x14ac:dyDescent="0.2">
      <c r="A16">
        <v>1</v>
      </c>
      <c r="B16">
        <v>7004610</v>
      </c>
      <c r="C16" s="2" t="s">
        <v>39</v>
      </c>
      <c r="D16" s="2">
        <v>510156.96</v>
      </c>
      <c r="E16" s="2">
        <v>15477.7642439712</v>
      </c>
      <c r="F16" s="1">
        <v>43862</v>
      </c>
      <c r="G16" s="1">
        <v>44501</v>
      </c>
      <c r="H16" t="s">
        <v>31</v>
      </c>
      <c r="I16" t="s">
        <v>19</v>
      </c>
      <c r="J16" t="s">
        <v>11</v>
      </c>
      <c r="K16" t="s">
        <v>12</v>
      </c>
      <c r="L16" t="s">
        <v>22</v>
      </c>
      <c r="M16" t="s">
        <v>23</v>
      </c>
      <c r="N16">
        <v>66</v>
      </c>
      <c r="O16" t="s">
        <v>30</v>
      </c>
      <c r="P16" s="1">
        <v>43862</v>
      </c>
    </row>
    <row r="17" spans="1:16" x14ac:dyDescent="0.2">
      <c r="A17">
        <v>1</v>
      </c>
      <c r="B17">
        <v>7003071</v>
      </c>
      <c r="C17" s="2" t="s">
        <v>39</v>
      </c>
      <c r="D17" s="2">
        <v>-150</v>
      </c>
      <c r="E17" s="2">
        <v>-4.5508829999999998</v>
      </c>
      <c r="F17" s="1">
        <v>43862</v>
      </c>
      <c r="G17" s="1">
        <v>44501</v>
      </c>
      <c r="H17" t="s">
        <v>33</v>
      </c>
      <c r="I17" t="s">
        <v>21</v>
      </c>
      <c r="J17" t="s">
        <v>11</v>
      </c>
      <c r="K17" t="s">
        <v>12</v>
      </c>
      <c r="L17" t="s">
        <v>22</v>
      </c>
      <c r="M17" t="s">
        <v>23</v>
      </c>
      <c r="N17">
        <v>66</v>
      </c>
      <c r="O17" t="s">
        <v>30</v>
      </c>
      <c r="P17" s="1">
        <v>43862</v>
      </c>
    </row>
    <row r="18" spans="1:16" x14ac:dyDescent="0.2">
      <c r="A18">
        <v>1</v>
      </c>
      <c r="B18">
        <v>7004932</v>
      </c>
      <c r="C18" s="2" t="s">
        <v>39</v>
      </c>
      <c r="D18" s="2">
        <v>1989.21</v>
      </c>
      <c r="E18" s="2">
        <v>60.351079816199999</v>
      </c>
      <c r="F18" s="1">
        <v>43891</v>
      </c>
      <c r="G18" s="1">
        <v>44501</v>
      </c>
      <c r="H18" t="s">
        <v>31</v>
      </c>
      <c r="I18" t="s">
        <v>19</v>
      </c>
      <c r="J18" t="s">
        <v>11</v>
      </c>
      <c r="K18" t="s">
        <v>12</v>
      </c>
      <c r="L18" t="s">
        <v>22</v>
      </c>
      <c r="M18" t="s">
        <v>23</v>
      </c>
      <c r="N18">
        <v>66</v>
      </c>
      <c r="O18" t="s">
        <v>30</v>
      </c>
      <c r="P18" s="1">
        <v>43891</v>
      </c>
    </row>
    <row r="19" spans="1:16" s="18" customFormat="1" x14ac:dyDescent="0.2">
      <c r="A19" s="18">
        <v>1</v>
      </c>
      <c r="B19" s="18">
        <v>7003416</v>
      </c>
      <c r="C19" s="19" t="s">
        <v>39</v>
      </c>
      <c r="D19" s="19">
        <v>1480.5</v>
      </c>
      <c r="E19" s="19">
        <v>0</v>
      </c>
      <c r="F19" s="20">
        <v>43891</v>
      </c>
      <c r="G19" s="20">
        <v>44501</v>
      </c>
      <c r="H19" s="18" t="s">
        <v>38</v>
      </c>
      <c r="I19" s="18" t="s">
        <v>17</v>
      </c>
      <c r="J19" s="18" t="s">
        <v>11</v>
      </c>
      <c r="K19" s="18" t="s">
        <v>12</v>
      </c>
      <c r="L19" s="18" t="s">
        <v>36</v>
      </c>
      <c r="M19" s="18" t="s">
        <v>37</v>
      </c>
      <c r="N19" s="18">
        <v>65</v>
      </c>
      <c r="O19" s="18" t="s">
        <v>24</v>
      </c>
      <c r="P19" s="20">
        <v>43891</v>
      </c>
    </row>
    <row r="20" spans="1:16" x14ac:dyDescent="0.2">
      <c r="A20">
        <v>1</v>
      </c>
      <c r="B20">
        <v>7002781</v>
      </c>
      <c r="C20" s="2" t="s">
        <v>39</v>
      </c>
      <c r="D20" s="2">
        <v>1678.8500000000001</v>
      </c>
      <c r="E20" s="2">
        <v>50.934999497</v>
      </c>
      <c r="F20" s="1">
        <v>43922</v>
      </c>
      <c r="G20" s="1">
        <v>44501</v>
      </c>
      <c r="H20" t="s">
        <v>31</v>
      </c>
      <c r="I20" t="s">
        <v>19</v>
      </c>
      <c r="J20" t="s">
        <v>11</v>
      </c>
      <c r="K20" t="s">
        <v>12</v>
      </c>
      <c r="L20" t="s">
        <v>22</v>
      </c>
      <c r="M20" t="s">
        <v>23</v>
      </c>
      <c r="N20">
        <v>66</v>
      </c>
      <c r="O20" t="s">
        <v>30</v>
      </c>
      <c r="P20" s="1">
        <v>43922</v>
      </c>
    </row>
    <row r="21" spans="1:16" x14ac:dyDescent="0.2">
      <c r="A21">
        <v>1</v>
      </c>
      <c r="B21">
        <v>7003394</v>
      </c>
      <c r="C21" s="2" t="s">
        <v>39</v>
      </c>
      <c r="D21" s="2">
        <v>1591.04</v>
      </c>
      <c r="E21" s="2">
        <v>48.270912588800002</v>
      </c>
      <c r="F21" s="1">
        <v>43922</v>
      </c>
      <c r="G21" s="1">
        <v>44501</v>
      </c>
      <c r="H21" t="s">
        <v>33</v>
      </c>
      <c r="I21" t="s">
        <v>21</v>
      </c>
      <c r="J21" t="s">
        <v>11</v>
      </c>
      <c r="K21" t="s">
        <v>12</v>
      </c>
      <c r="L21" t="s">
        <v>22</v>
      </c>
      <c r="M21" t="s">
        <v>23</v>
      </c>
      <c r="N21">
        <v>66</v>
      </c>
      <c r="O21" t="s">
        <v>30</v>
      </c>
      <c r="P21" s="1">
        <v>43922</v>
      </c>
    </row>
    <row r="22" spans="1:16" s="18" customFormat="1" x14ac:dyDescent="0.2">
      <c r="A22" s="18">
        <v>1</v>
      </c>
      <c r="B22" s="18">
        <v>7002780</v>
      </c>
      <c r="C22" s="19" t="s">
        <v>39</v>
      </c>
      <c r="D22" s="19">
        <v>3172.5</v>
      </c>
      <c r="E22" s="19">
        <v>0</v>
      </c>
      <c r="F22" s="20">
        <v>43922</v>
      </c>
      <c r="G22" s="20">
        <v>44501</v>
      </c>
      <c r="H22" s="18" t="s">
        <v>38</v>
      </c>
      <c r="I22" s="18" t="s">
        <v>17</v>
      </c>
      <c r="J22" s="18" t="s">
        <v>11</v>
      </c>
      <c r="K22" s="18" t="s">
        <v>12</v>
      </c>
      <c r="L22" s="18" t="s">
        <v>36</v>
      </c>
      <c r="M22" s="18" t="s">
        <v>37</v>
      </c>
      <c r="N22" s="18">
        <v>65</v>
      </c>
      <c r="O22" s="18" t="s">
        <v>24</v>
      </c>
      <c r="P22" s="20">
        <v>43922</v>
      </c>
    </row>
    <row r="23" spans="1:16" s="18" customFormat="1" x14ac:dyDescent="0.2">
      <c r="A23" s="18">
        <v>2</v>
      </c>
      <c r="B23" s="18">
        <v>923213</v>
      </c>
      <c r="C23" s="19" t="s">
        <v>39</v>
      </c>
      <c r="D23" s="19">
        <v>2643.75</v>
      </c>
      <c r="E23" s="19">
        <v>0</v>
      </c>
      <c r="F23" s="20">
        <v>43952</v>
      </c>
      <c r="G23" s="20">
        <v>44501</v>
      </c>
      <c r="H23" s="18" t="s">
        <v>16</v>
      </c>
      <c r="I23" s="18" t="s">
        <v>17</v>
      </c>
      <c r="J23" s="18" t="s">
        <v>11</v>
      </c>
      <c r="K23" s="18" t="s">
        <v>12</v>
      </c>
      <c r="L23" s="18" t="s">
        <v>13</v>
      </c>
      <c r="M23" s="18" t="s">
        <v>14</v>
      </c>
      <c r="N23" s="18">
        <v>65</v>
      </c>
      <c r="O23" s="18" t="s">
        <v>15</v>
      </c>
      <c r="P23" s="20">
        <v>43951</v>
      </c>
    </row>
    <row r="24" spans="1:16" x14ac:dyDescent="0.2">
      <c r="A24">
        <v>13</v>
      </c>
      <c r="B24">
        <v>923216</v>
      </c>
      <c r="C24" s="9" t="s">
        <v>39</v>
      </c>
      <c r="D24" s="2">
        <v>36447</v>
      </c>
      <c r="E24" s="2">
        <v>1105.77355134</v>
      </c>
      <c r="F24" s="1">
        <v>43952</v>
      </c>
      <c r="G24" s="1">
        <v>44501</v>
      </c>
      <c r="H24" t="s">
        <v>18</v>
      </c>
      <c r="I24" t="s">
        <v>19</v>
      </c>
      <c r="J24" t="s">
        <v>11</v>
      </c>
      <c r="K24" t="s">
        <v>12</v>
      </c>
      <c r="L24" t="s">
        <v>13</v>
      </c>
      <c r="M24" t="s">
        <v>14</v>
      </c>
      <c r="N24">
        <v>66</v>
      </c>
      <c r="O24" t="s">
        <v>15</v>
      </c>
      <c r="P24" s="1">
        <v>43951</v>
      </c>
    </row>
    <row r="25" spans="1:16" x14ac:dyDescent="0.2">
      <c r="A25">
        <v>7</v>
      </c>
      <c r="B25">
        <v>1274831</v>
      </c>
      <c r="C25" s="2" t="s">
        <v>39</v>
      </c>
      <c r="D25" s="2">
        <v>183134.73</v>
      </c>
      <c r="E25" s="2">
        <v>5556.1648631106</v>
      </c>
      <c r="F25" s="1">
        <v>43983</v>
      </c>
      <c r="G25" s="1">
        <v>44501</v>
      </c>
      <c r="H25" t="s">
        <v>20</v>
      </c>
      <c r="I25" t="s">
        <v>21</v>
      </c>
      <c r="J25" t="s">
        <v>11</v>
      </c>
      <c r="K25" t="s">
        <v>12</v>
      </c>
      <c r="L25" t="s">
        <v>13</v>
      </c>
      <c r="M25" t="s">
        <v>14</v>
      </c>
      <c r="N25">
        <v>66</v>
      </c>
      <c r="O25" t="s">
        <v>15</v>
      </c>
      <c r="P25" s="1">
        <v>43951</v>
      </c>
    </row>
    <row r="26" spans="1:16" x14ac:dyDescent="0.2">
      <c r="A26">
        <v>1</v>
      </c>
      <c r="B26">
        <v>43230742</v>
      </c>
      <c r="C26" s="9" t="s">
        <v>39</v>
      </c>
      <c r="D26" s="2">
        <v>-21977.8</v>
      </c>
      <c r="E26" s="2">
        <v>-666.78930931599996</v>
      </c>
      <c r="F26" s="1">
        <v>44348</v>
      </c>
      <c r="G26" s="1">
        <v>44501</v>
      </c>
      <c r="H26" t="s">
        <v>18</v>
      </c>
      <c r="I26" t="s">
        <v>19</v>
      </c>
      <c r="J26" t="s">
        <v>11</v>
      </c>
      <c r="K26" t="s">
        <v>12</v>
      </c>
      <c r="L26" t="s">
        <v>13</v>
      </c>
      <c r="M26" t="s">
        <v>14</v>
      </c>
      <c r="N26">
        <v>66</v>
      </c>
      <c r="O26" t="s">
        <v>15</v>
      </c>
      <c r="P26" s="1">
        <v>43951</v>
      </c>
    </row>
    <row r="27" spans="1:16" x14ac:dyDescent="0.2">
      <c r="D27" s="5">
        <f>SUBTOTAL(9,D1:D26)</f>
        <v>8342959.1300000008</v>
      </c>
      <c r="E27" s="5">
        <f>SUBTOTAL(9,E1:E26)</f>
        <v>404111.2835651433</v>
      </c>
    </row>
    <row r="29" spans="1:16" x14ac:dyDescent="0.2">
      <c r="C29" s="18" t="s">
        <v>94</v>
      </c>
    </row>
  </sheetData>
  <autoFilter ref="A1:P26">
    <sortState ref="A2:Q26">
      <sortCondition ref="F1:F26"/>
    </sortState>
  </autoFilter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F13" sqref="F13"/>
    </sheetView>
  </sheetViews>
  <sheetFormatPr defaultRowHeight="12.75" x14ac:dyDescent="0.2"/>
  <cols>
    <col min="1" max="1" width="17.28515625" bestFit="1" customWidth="1"/>
    <col min="2" max="2" width="19.7109375" hidden="1" customWidth="1"/>
    <col min="3" max="3" width="20.42578125" bestFit="1" customWidth="1"/>
    <col min="4" max="4" width="20.5703125" bestFit="1" customWidth="1"/>
    <col min="5" max="5" width="20.42578125" bestFit="1" customWidth="1"/>
    <col min="6" max="6" width="12.7109375" bestFit="1" customWidth="1"/>
    <col min="7" max="7" width="42.5703125" bestFit="1" customWidth="1"/>
    <col min="8" max="8" width="20.28515625" bestFit="1" customWidth="1"/>
    <col min="9" max="10" width="16.7109375" bestFit="1" customWidth="1"/>
    <col min="11" max="11" width="15.85546875" bestFit="1" customWidth="1"/>
    <col min="12" max="12" width="16.85546875" bestFit="1" customWidth="1"/>
    <col min="13" max="13" width="18.28515625" bestFit="1" customWidth="1"/>
  </cols>
  <sheetData>
    <row r="1" spans="1:13" ht="15" x14ac:dyDescent="0.25">
      <c r="A1" s="10" t="s">
        <v>44</v>
      </c>
      <c r="B1" s="10" t="s">
        <v>45</v>
      </c>
      <c r="C1" s="10" t="s">
        <v>46</v>
      </c>
      <c r="D1" s="10" t="s">
        <v>47</v>
      </c>
      <c r="E1" s="10" t="s">
        <v>48</v>
      </c>
      <c r="F1" s="11" t="s">
        <v>49</v>
      </c>
      <c r="G1" s="10" t="s">
        <v>50</v>
      </c>
      <c r="H1" s="10" t="s">
        <v>51</v>
      </c>
      <c r="I1" s="10" t="s">
        <v>52</v>
      </c>
      <c r="J1" s="10" t="s">
        <v>53</v>
      </c>
      <c r="K1" s="12" t="s">
        <v>54</v>
      </c>
      <c r="L1" s="12" t="s">
        <v>55</v>
      </c>
      <c r="M1" s="10" t="s">
        <v>56</v>
      </c>
    </row>
    <row r="2" spans="1:13" ht="15" x14ac:dyDescent="0.25">
      <c r="A2" s="13" t="s">
        <v>61</v>
      </c>
      <c r="B2" s="13" t="s">
        <v>58</v>
      </c>
      <c r="C2" s="13" t="s">
        <v>62</v>
      </c>
      <c r="D2" s="13" t="s">
        <v>91</v>
      </c>
      <c r="E2" s="13" t="s">
        <v>41</v>
      </c>
      <c r="F2" s="14">
        <v>6020</v>
      </c>
      <c r="G2" s="13" t="s">
        <v>63</v>
      </c>
      <c r="H2" s="13" t="s">
        <v>60</v>
      </c>
      <c r="I2" s="13" t="s">
        <v>60</v>
      </c>
      <c r="J2" s="13" t="s">
        <v>62</v>
      </c>
      <c r="K2" s="15">
        <v>40999</v>
      </c>
      <c r="L2" s="15">
        <v>41009</v>
      </c>
      <c r="M2" s="13" t="s">
        <v>59</v>
      </c>
    </row>
    <row r="3" spans="1:13" ht="15" x14ac:dyDescent="0.25">
      <c r="A3" s="13" t="s">
        <v>61</v>
      </c>
      <c r="B3" s="13" t="s">
        <v>58</v>
      </c>
      <c r="C3" s="13" t="s">
        <v>62</v>
      </c>
      <c r="D3" s="13" t="s">
        <v>91</v>
      </c>
      <c r="E3" s="13" t="s">
        <v>41</v>
      </c>
      <c r="F3" s="14">
        <v>1860</v>
      </c>
      <c r="G3" s="13" t="s">
        <v>69</v>
      </c>
      <c r="H3" s="13" t="s">
        <v>60</v>
      </c>
      <c r="I3" s="13" t="s">
        <v>60</v>
      </c>
      <c r="J3" s="13" t="s">
        <v>62</v>
      </c>
      <c r="K3" s="15">
        <v>40999</v>
      </c>
      <c r="L3" s="15">
        <v>41009</v>
      </c>
      <c r="M3" s="13" t="s">
        <v>59</v>
      </c>
    </row>
    <row r="4" spans="1:13" ht="15" x14ac:dyDescent="0.25">
      <c r="A4" s="13" t="s">
        <v>61</v>
      </c>
      <c r="B4" s="13" t="s">
        <v>64</v>
      </c>
      <c r="C4" s="13" t="s">
        <v>65</v>
      </c>
      <c r="D4" s="13" t="s">
        <v>91</v>
      </c>
      <c r="E4" s="13" t="s">
        <v>41</v>
      </c>
      <c r="F4" s="14">
        <v>10122</v>
      </c>
      <c r="G4" s="13" t="s">
        <v>70</v>
      </c>
      <c r="H4" s="13" t="s">
        <v>60</v>
      </c>
      <c r="I4" s="13" t="s">
        <v>60</v>
      </c>
      <c r="J4" s="13" t="s">
        <v>65</v>
      </c>
      <c r="K4" s="15">
        <v>41016</v>
      </c>
      <c r="L4" s="15">
        <v>41016</v>
      </c>
      <c r="M4" s="13" t="s">
        <v>59</v>
      </c>
    </row>
    <row r="5" spans="1:13" ht="15" x14ac:dyDescent="0.25">
      <c r="A5" s="13" t="s">
        <v>57</v>
      </c>
      <c r="B5" s="13" t="s">
        <v>58</v>
      </c>
      <c r="C5" s="13" t="s">
        <v>71</v>
      </c>
      <c r="D5" s="13" t="s">
        <v>91</v>
      </c>
      <c r="E5" s="13" t="s">
        <v>41</v>
      </c>
      <c r="F5" s="14">
        <v>2750</v>
      </c>
      <c r="G5" s="13" t="s">
        <v>72</v>
      </c>
      <c r="H5" s="13" t="s">
        <v>68</v>
      </c>
      <c r="I5" s="13" t="s">
        <v>73</v>
      </c>
      <c r="J5" s="13" t="s">
        <v>74</v>
      </c>
      <c r="K5" s="15">
        <v>40995</v>
      </c>
      <c r="L5" s="15">
        <v>40996</v>
      </c>
      <c r="M5" s="13" t="s">
        <v>59</v>
      </c>
    </row>
    <row r="6" spans="1:13" ht="15" x14ac:dyDescent="0.25">
      <c r="A6" s="13" t="s">
        <v>61</v>
      </c>
      <c r="B6" s="13" t="s">
        <v>64</v>
      </c>
      <c r="C6" s="13" t="s">
        <v>65</v>
      </c>
      <c r="D6" s="13" t="s">
        <v>91</v>
      </c>
      <c r="E6" s="13" t="s">
        <v>41</v>
      </c>
      <c r="F6" s="14">
        <v>3465</v>
      </c>
      <c r="G6" s="13" t="s">
        <v>75</v>
      </c>
      <c r="H6" s="13" t="s">
        <v>60</v>
      </c>
      <c r="I6" s="13" t="s">
        <v>60</v>
      </c>
      <c r="J6" s="13" t="s">
        <v>65</v>
      </c>
      <c r="K6" s="15">
        <v>41016</v>
      </c>
      <c r="L6" s="15">
        <v>41016</v>
      </c>
      <c r="M6" s="13" t="s">
        <v>59</v>
      </c>
    </row>
    <row r="7" spans="1:13" ht="15" x14ac:dyDescent="0.25">
      <c r="A7" s="13" t="s">
        <v>76</v>
      </c>
      <c r="B7" s="13" t="s">
        <v>66</v>
      </c>
      <c r="C7" s="13" t="s">
        <v>77</v>
      </c>
      <c r="D7" s="13" t="s">
        <v>91</v>
      </c>
      <c r="E7" s="13" t="s">
        <v>41</v>
      </c>
      <c r="F7" s="14">
        <v>1344.87</v>
      </c>
      <c r="G7" s="13" t="s">
        <v>78</v>
      </c>
      <c r="H7" s="13" t="s">
        <v>60</v>
      </c>
      <c r="I7" s="13" t="s">
        <v>60</v>
      </c>
      <c r="J7" s="13" t="s">
        <v>77</v>
      </c>
      <c r="K7" s="15">
        <v>41029</v>
      </c>
      <c r="L7" s="15">
        <v>41037</v>
      </c>
      <c r="M7" s="13" t="s">
        <v>59</v>
      </c>
    </row>
    <row r="8" spans="1:13" ht="15" x14ac:dyDescent="0.25">
      <c r="A8" s="13" t="s">
        <v>57</v>
      </c>
      <c r="B8" s="13" t="s">
        <v>58</v>
      </c>
      <c r="C8" s="13" t="s">
        <v>79</v>
      </c>
      <c r="D8" s="13" t="s">
        <v>91</v>
      </c>
      <c r="E8" s="13" t="s">
        <v>41</v>
      </c>
      <c r="F8" s="14">
        <v>52277</v>
      </c>
      <c r="G8" s="13" t="s">
        <v>72</v>
      </c>
      <c r="H8" s="13" t="s">
        <v>68</v>
      </c>
      <c r="I8" s="13" t="s">
        <v>80</v>
      </c>
      <c r="J8" s="13" t="s">
        <v>81</v>
      </c>
      <c r="K8" s="15">
        <v>41045</v>
      </c>
      <c r="L8" s="15">
        <v>41045</v>
      </c>
      <c r="M8" s="13" t="s">
        <v>59</v>
      </c>
    </row>
    <row r="9" spans="1:13" ht="15" x14ac:dyDescent="0.25">
      <c r="A9" s="13" t="s">
        <v>57</v>
      </c>
      <c r="B9" s="13" t="s">
        <v>58</v>
      </c>
      <c r="C9" s="13" t="s">
        <v>82</v>
      </c>
      <c r="D9" s="13" t="s">
        <v>91</v>
      </c>
      <c r="E9" s="13" t="s">
        <v>41</v>
      </c>
      <c r="F9" s="14">
        <v>15055</v>
      </c>
      <c r="G9" s="13" t="s">
        <v>72</v>
      </c>
      <c r="H9" s="13" t="s">
        <v>68</v>
      </c>
      <c r="I9" s="13" t="s">
        <v>83</v>
      </c>
      <c r="J9" s="13" t="s">
        <v>84</v>
      </c>
      <c r="K9" s="15">
        <v>40980</v>
      </c>
      <c r="L9" s="15">
        <v>40980</v>
      </c>
      <c r="M9" s="13" t="s">
        <v>59</v>
      </c>
    </row>
    <row r="10" spans="1:13" ht="15" x14ac:dyDescent="0.25">
      <c r="A10" s="13" t="s">
        <v>57</v>
      </c>
      <c r="B10" s="13" t="s">
        <v>58</v>
      </c>
      <c r="C10" s="13" t="s">
        <v>85</v>
      </c>
      <c r="D10" s="13" t="s">
        <v>91</v>
      </c>
      <c r="E10" s="13" t="s">
        <v>41</v>
      </c>
      <c r="F10" s="14">
        <v>874.6</v>
      </c>
      <c r="G10" s="13" t="s">
        <v>72</v>
      </c>
      <c r="H10" s="13" t="s">
        <v>68</v>
      </c>
      <c r="I10" s="13" t="s">
        <v>86</v>
      </c>
      <c r="J10" s="13" t="s">
        <v>87</v>
      </c>
      <c r="K10" s="15">
        <v>41039</v>
      </c>
      <c r="L10" s="15">
        <v>41039</v>
      </c>
      <c r="M10" s="13" t="s">
        <v>59</v>
      </c>
    </row>
    <row r="11" spans="1:13" ht="15" x14ac:dyDescent="0.25">
      <c r="A11" s="13" t="s">
        <v>57</v>
      </c>
      <c r="B11" s="13" t="s">
        <v>58</v>
      </c>
      <c r="C11" s="13" t="s">
        <v>88</v>
      </c>
      <c r="D11" s="13" t="s">
        <v>91</v>
      </c>
      <c r="E11" s="13" t="s">
        <v>41</v>
      </c>
      <c r="F11" s="14">
        <v>8058</v>
      </c>
      <c r="G11" s="13" t="s">
        <v>67</v>
      </c>
      <c r="H11" s="13" t="s">
        <v>68</v>
      </c>
      <c r="I11" s="13" t="s">
        <v>89</v>
      </c>
      <c r="J11" s="13" t="s">
        <v>90</v>
      </c>
      <c r="K11" s="15">
        <v>41211</v>
      </c>
      <c r="L11" s="15">
        <v>41213</v>
      </c>
      <c r="M11" s="13" t="s">
        <v>59</v>
      </c>
    </row>
    <row r="12" spans="1:13" x14ac:dyDescent="0.2">
      <c r="F12" s="16">
        <f>SUM(F1:F11)</f>
        <v>101826.47</v>
      </c>
    </row>
  </sheetData>
  <autoFilter ref="A1:M11"/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 A C T I V E ! 1 5 6 7 6 6 7 3 . 1 < / d o c u m e n t i d >  
     < s e n d e r i d > K E A B E T < / s e n d e r i d >  
     < s e n d e r e m a i l > B K E A T I N G @ G U N S T E R . C O M < / s e n d e r e m a i l >  
     < l a s t m o d i f i e d > 2 0 2 1 - 1 2 - 1 9 T 1 2 : 1 7 : 3 0 . 0 0 0 0 0 0 0 - 0 5 : 0 0 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FC Plant 3900 and 3890</vt:lpstr>
      <vt:lpstr>FC12300111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Truitt, Lauren</dc:creator>
  <cp:lastModifiedBy>Truitt, Lauren</cp:lastModifiedBy>
  <dcterms:created xsi:type="dcterms:W3CDTF">2021-12-19T17:06:26Z</dcterms:created>
  <dcterms:modified xsi:type="dcterms:W3CDTF">2021-12-19T17:17:30Z</dcterms:modified>
</cp:coreProperties>
</file>