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POD 1-59\Filing\"/>
    </mc:Choice>
  </mc:AlternateContent>
  <bookViews>
    <workbookView xWindow="0" yWindow="0" windowWidth="25200" windowHeight="11850"/>
  </bookViews>
  <sheets>
    <sheet name="Audit Fee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I">#REF!</definedName>
    <definedName name="\M">#REF!</definedName>
    <definedName name="\N">#REF!</definedName>
    <definedName name="\P">#REF!</definedName>
    <definedName name="\R">#REF!</definedName>
    <definedName name="\Z">#REF!</definedName>
    <definedName name="_10CUS_ACCT_1">#REF!</definedName>
    <definedName name="_11DIST_OPER_2">#REF!</definedName>
    <definedName name="_12G_A_1">#REF!</definedName>
    <definedName name="_13PAGE_1">#REF!</definedName>
    <definedName name="_14PAGE_2">#REF!</definedName>
    <definedName name="_15PAGE_3">#REF!</definedName>
    <definedName name="_16PAGE_4">#REF!</definedName>
    <definedName name="_17PAGE_5">#REF!</definedName>
    <definedName name="_18PAGE_6">#REF!</definedName>
    <definedName name="_19PAGE_7">#REF!</definedName>
    <definedName name="_1A12MAT_SUP">#REF!</definedName>
    <definedName name="_20TOC_B">#REF!</definedName>
    <definedName name="_21TOC_B2">#REF!</definedName>
    <definedName name="_22TOC_C1">#REF!</definedName>
    <definedName name="_23TOC_C2">#REF!</definedName>
    <definedName name="_24TOC_D">#REF!</definedName>
    <definedName name="_25TOC_E">#REF!</definedName>
    <definedName name="_26TOC_F">#REF!</definedName>
    <definedName name="_27TOC_G">#REF!</definedName>
    <definedName name="_28TOC_H">#REF!</definedName>
    <definedName name="_29TOC_I">#REF!</definedName>
    <definedName name="_2A15_NOI">#REF!</definedName>
    <definedName name="_3A17A_GEXP">#REF!</definedName>
    <definedName name="_4A24COST_CAP">#REF!</definedName>
    <definedName name="_5A32ITC">#REF!</definedName>
    <definedName name="_6A32ITC10">#REF!</definedName>
    <definedName name="_7A32ITC3">#REF!</definedName>
    <definedName name="_8B_1PG1OF2">#REF!</definedName>
    <definedName name="_9B_1PG2OF2">#REF!</definedName>
    <definedName name="_B2">#REF!</definedName>
    <definedName name="_B3">#REF!</definedName>
    <definedName name="_Key1" hidden="1">#REF!</definedName>
    <definedName name="_LIB01">#REF!</definedName>
    <definedName name="_LIB87">#REF!</definedName>
    <definedName name="_Order1" hidden="1">255</definedName>
    <definedName name="_Sort" hidden="1">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SST01">#REF!</definedName>
    <definedName name="ASST87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DIST_MTCE_1">#REF!</definedName>
    <definedName name="DIST_OP_1">#REF!</definedName>
    <definedName name="EXEC">#REF!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INCOME01">#REF!</definedName>
    <definedName name="INCOME87">#REF!</definedName>
    <definedName name="INDEX">#REF!</definedName>
    <definedName name="INT_FY86">#REF!</definedName>
    <definedName name="INTERIM">#REF!</definedName>
    <definedName name="NOI">#REF!</definedName>
    <definedName name="PAGE_5">#REF!</definedName>
    <definedName name="PAGE_6">#REF!</definedName>
    <definedName name="PROD_1">#REF!</definedName>
    <definedName name="RATE">#REF!</definedName>
    <definedName name="RATEBASE">#REF!</definedName>
    <definedName name="ROR">#REF!</definedName>
    <definedName name="SALES_1">#REF!</definedName>
    <definedName name="SCHA2">#REF!</definedName>
    <definedName name="SCHA4RC">#REF!</definedName>
    <definedName name="SCHA6RC">#REF!</definedName>
    <definedName name="SCHB12PAGE1">#REF!</definedName>
    <definedName name="SCHB12PAGE2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TAXES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H4" i="1" s="1"/>
  <c r="C4" i="1"/>
  <c r="H3" i="1"/>
  <c r="E3" i="1"/>
  <c r="F3" i="1" s="1"/>
  <c r="H2" i="1"/>
  <c r="E2" i="1"/>
  <c r="F2" i="1" s="1"/>
</calcChain>
</file>

<file path=xl/sharedStrings.xml><?xml version="1.0" encoding="utf-8"?>
<sst xmlns="http://schemas.openxmlformats.org/spreadsheetml/2006/main" count="5" uniqueCount="5">
  <si>
    <t>Var $</t>
  </si>
  <si>
    <t>Var %</t>
  </si>
  <si>
    <t>CAGR</t>
  </si>
  <si>
    <t>Audit Fees</t>
  </si>
  <si>
    <t>Audit Related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</si>
</sst>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3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9" fontId="0" fillId="0" borderId="0" xfId="3" applyFont="1"/>
    <xf numFmtId="165" fontId="0" fillId="0" borderId="0" xfId="3" applyNumberFormat="1" applyFont="1"/>
    <xf numFmtId="166" fontId="0" fillId="0" borderId="0" xfId="1" applyNumberFormat="1" applyFont="1"/>
    <xf numFmtId="164" fontId="0" fillId="0" borderId="2" xfId="2" applyNumberFormat="1" applyFont="1" applyBorder="1"/>
    <xf numFmtId="164" fontId="0" fillId="0" borderId="2" xfId="0" applyNumberFormat="1" applyBorder="1"/>
    <xf numFmtId="9" fontId="0" fillId="0" borderId="2" xfId="3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18" sqref="C18"/>
    </sheetView>
  </sheetViews>
  <sheetFormatPr defaultRowHeight="15" x14ac:dyDescent="0.2"/>
  <cols>
    <col min="1" max="1" width="16" bestFit="1" customWidth="1"/>
    <col min="3" max="5" width="9.5546875" bestFit="1" customWidth="1"/>
    <col min="6" max="6" width="5.109375" bestFit="1" customWidth="1"/>
    <col min="7" max="7" width="2.5546875" customWidth="1"/>
    <col min="8" max="8" width="5.5546875" bestFit="1" customWidth="1"/>
  </cols>
  <sheetData>
    <row r="1" spans="1:8" ht="16.5" thickBot="1" x14ac:dyDescent="0.3">
      <c r="C1" s="1">
        <v>2010</v>
      </c>
      <c r="D1" s="1">
        <v>2021</v>
      </c>
      <c r="E1" s="1" t="s">
        <v>0</v>
      </c>
      <c r="F1" s="1" t="s">
        <v>1</v>
      </c>
      <c r="H1" s="1" t="s">
        <v>2</v>
      </c>
    </row>
    <row r="2" spans="1:8" x14ac:dyDescent="0.2">
      <c r="A2" t="s">
        <v>3</v>
      </c>
      <c r="C2" s="2">
        <v>705100</v>
      </c>
      <c r="D2" s="2">
        <v>899905</v>
      </c>
      <c r="E2" s="3">
        <f>+D2-C2</f>
        <v>194805</v>
      </c>
      <c r="F2" s="4">
        <f>+E2/C2</f>
        <v>0.27627996028932067</v>
      </c>
      <c r="H2" s="5">
        <f>(D2/C2)^(1/11)-1</f>
        <v>2.2424976088965876E-2</v>
      </c>
    </row>
    <row r="3" spans="1:8" x14ac:dyDescent="0.2">
      <c r="A3" t="s">
        <v>4</v>
      </c>
      <c r="C3" s="6">
        <v>64600</v>
      </c>
      <c r="D3" s="6">
        <v>48780</v>
      </c>
      <c r="E3" s="6">
        <f>+D3-C3</f>
        <v>-15820</v>
      </c>
      <c r="F3" s="4">
        <f>+E3/C3</f>
        <v>-0.24489164086687307</v>
      </c>
      <c r="H3" s="5">
        <f>(D3/C3)^(1/11)-1</f>
        <v>-2.5212538369332349E-2</v>
      </c>
    </row>
    <row r="4" spans="1:8" ht="15.75" thickBot="1" x14ac:dyDescent="0.25">
      <c r="C4" s="7">
        <f>+C2+C3</f>
        <v>769700</v>
      </c>
      <c r="D4" s="7">
        <f>+D2+D3</f>
        <v>948685</v>
      </c>
      <c r="E4" s="8">
        <f>+D4-C4</f>
        <v>178985</v>
      </c>
      <c r="F4" s="9">
        <f>+E4/C4</f>
        <v>0.23253865142263219</v>
      </c>
      <c r="H4" s="5">
        <f>(D4/C4)^(1/11)-1</f>
        <v>1.9188689021028438E-2</v>
      </c>
    </row>
    <row r="5" spans="1:8" ht="15.75" thickTop="1" x14ac:dyDescent="0.2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 A C T I V E ! 1 5 6 7 6 8 8 0 . 1 < / d o c u m e n t i d >  
     < s e n d e r i d > K E A B E T < / s e n d e r i d >  
     < s e n d e r e m a i l > B K E A T I N G @ G U N S T E R . C O M < / s e n d e r e m a i l >  
     < l a s t m o d i f i e d > 2 0 2 2 - 0 6 - 1 2 T 1 0 : 0 2 : 2 4 . 0 0 0 0 0 0 0 - 0 4 : 0 0 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Fee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Galtman, Michael</dc:creator>
  <cp:lastModifiedBy>Welch, Kathy</cp:lastModifiedBy>
  <dcterms:created xsi:type="dcterms:W3CDTF">2022-06-12T13:52:49Z</dcterms:created>
  <dcterms:modified xsi:type="dcterms:W3CDTF">2022-06-12T14:02:24Z</dcterms:modified>
</cp:coreProperties>
</file>