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ROG's 1-120\Filing\"/>
    </mc:Choice>
  </mc:AlternateContent>
  <bookViews>
    <workbookView xWindow="360" yWindow="255" windowWidth="14940" windowHeight="7365"/>
  </bookViews>
  <sheets>
    <sheet name="2021" sheetId="14" r:id="rId1"/>
    <sheet name="2020" sheetId="13" r:id="rId2"/>
  </sheets>
  <definedNames>
    <definedName name="_xlnm.Print_Area" localSheetId="1">'2020'!$A$1:$M$31</definedName>
    <definedName name="_xlnm.Print_Area" localSheetId="0">'2021'!$A$1:$M$31</definedName>
  </definedNames>
  <calcPr calcId="162913"/>
</workbook>
</file>

<file path=xl/calcChain.xml><?xml version="1.0" encoding="utf-8"?>
<calcChain xmlns="http://schemas.openxmlformats.org/spreadsheetml/2006/main">
  <c r="B9" i="14" l="1"/>
  <c r="B25" i="14" s="1"/>
  <c r="C9" i="14" s="1"/>
  <c r="C25" i="14" s="1"/>
  <c r="C7" i="14"/>
  <c r="D7" i="14" s="1"/>
  <c r="E7" i="14" s="1"/>
  <c r="F7" i="14" s="1"/>
  <c r="G7" i="14" s="1"/>
  <c r="H7" i="14" s="1"/>
  <c r="I7" i="14" s="1"/>
  <c r="J7" i="14" s="1"/>
  <c r="K7" i="14" s="1"/>
  <c r="L7" i="14" s="1"/>
  <c r="M7" i="14" s="1"/>
  <c r="D9" i="14" l="1"/>
  <c r="D25" i="14" s="1"/>
  <c r="C27" i="14"/>
  <c r="B27" i="14"/>
  <c r="C7" i="13"/>
  <c r="D7" i="13" s="1"/>
  <c r="E7" i="13" s="1"/>
  <c r="F7" i="13" s="1"/>
  <c r="G7" i="13" s="1"/>
  <c r="H7" i="13" s="1"/>
  <c r="I7" i="13" s="1"/>
  <c r="J7" i="13" s="1"/>
  <c r="K7" i="13" s="1"/>
  <c r="L7" i="13" s="1"/>
  <c r="M7" i="13" s="1"/>
  <c r="D27" i="14" l="1"/>
  <c r="E9" i="14"/>
  <c r="E25" i="14" s="1"/>
  <c r="B25" i="13"/>
  <c r="F9" i="14" l="1"/>
  <c r="F25" i="14" s="1"/>
  <c r="E27" i="14"/>
  <c r="C9" i="13"/>
  <c r="C25" i="13" s="1"/>
  <c r="B27" i="13"/>
  <c r="F27" i="14" l="1"/>
  <c r="G9" i="14"/>
  <c r="G25" i="14" s="1"/>
  <c r="D9" i="13"/>
  <c r="D25" i="13" s="1"/>
  <c r="C27" i="13"/>
  <c r="H9" i="14" l="1"/>
  <c r="H25" i="14" s="1"/>
  <c r="G27" i="14"/>
  <c r="D27" i="13"/>
  <c r="E9" i="13"/>
  <c r="E25" i="13" s="1"/>
  <c r="I9" i="14" l="1"/>
  <c r="I25" i="14" s="1"/>
  <c r="H27" i="14"/>
  <c r="E27" i="13"/>
  <c r="F9" i="13"/>
  <c r="F25" i="13" s="1"/>
  <c r="J9" i="14" l="1"/>
  <c r="J25" i="14" s="1"/>
  <c r="I27" i="14"/>
  <c r="G9" i="13"/>
  <c r="G25" i="13" s="1"/>
  <c r="F27" i="13"/>
  <c r="K9" i="14" l="1"/>
  <c r="K25" i="14" s="1"/>
  <c r="J27" i="14"/>
  <c r="H9" i="13"/>
  <c r="H25" i="13" s="1"/>
  <c r="G27" i="13"/>
  <c r="L9" i="14" l="1"/>
  <c r="L25" i="14" s="1"/>
  <c r="K27" i="14"/>
  <c r="I9" i="13"/>
  <c r="I25" i="13" s="1"/>
  <c r="H27" i="13"/>
  <c r="L27" i="14" l="1"/>
  <c r="M9" i="14"/>
  <c r="M25" i="14" s="1"/>
  <c r="M27" i="14" s="1"/>
  <c r="J9" i="13"/>
  <c r="J25" i="13" s="1"/>
  <c r="I27" i="13"/>
  <c r="K9" i="13" l="1"/>
  <c r="K25" i="13" s="1"/>
  <c r="J27" i="13"/>
  <c r="L9" i="13" l="1"/>
  <c r="L25" i="13" s="1"/>
  <c r="K27" i="13"/>
  <c r="L27" i="13" l="1"/>
  <c r="M9" i="13"/>
  <c r="M25" i="13" s="1"/>
  <c r="M27" i="13" s="1"/>
</calcChain>
</file>

<file path=xl/sharedStrings.xml><?xml version="1.0" encoding="utf-8"?>
<sst xmlns="http://schemas.openxmlformats.org/spreadsheetml/2006/main" count="24" uniqueCount="12">
  <si>
    <t>Beginning Balance</t>
  </si>
  <si>
    <t>Ending Balance</t>
  </si>
  <si>
    <t>Claims</t>
  </si>
  <si>
    <t>Accrual</t>
  </si>
  <si>
    <t>Chesapeake Utilities Corporation</t>
  </si>
  <si>
    <t>Accrued Self Insurance</t>
  </si>
  <si>
    <t>Central Florida Gas</t>
  </si>
  <si>
    <t>Refunds</t>
  </si>
  <si>
    <t>GL Account #:   CF00-RM800-2620-2420</t>
  </si>
  <si>
    <t>Year End True Up</t>
  </si>
  <si>
    <t>Set up self insurance regulartory asset</t>
  </si>
  <si>
    <t>Reclassed to the Assets (1799-1740)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</si>
</sst>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mmm\-yy;@"/>
    <numFmt numFmtId="165" formatCode="[$-409]d\-mmm\-yy;@"/>
  </numFmts>
  <fonts count="5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43" fontId="2" fillId="0" borderId="1" xfId="1" applyFont="1" applyBorder="1"/>
    <xf numFmtId="43" fontId="2" fillId="0" borderId="0" xfId="1" applyFont="1"/>
    <xf numFmtId="43" fontId="2" fillId="0" borderId="2" xfId="1" applyFont="1" applyBorder="1"/>
    <xf numFmtId="0" fontId="2" fillId="0" borderId="0" xfId="0" applyFont="1" applyAlignment="1">
      <alignment horizontal="left" indent="2"/>
    </xf>
    <xf numFmtId="43" fontId="3" fillId="2" borderId="0" xfId="1" applyFont="1" applyFill="1"/>
    <xf numFmtId="43" fontId="3" fillId="2" borderId="1" xfId="1" applyFont="1" applyFill="1" applyBorder="1"/>
    <xf numFmtId="0" fontId="2" fillId="0" borderId="0" xfId="0" applyFont="1" applyBorder="1" applyAlignment="1">
      <alignment horizontal="center"/>
    </xf>
    <xf numFmtId="43" fontId="2" fillId="0" borderId="0" xfId="0" applyNumberFormat="1" applyFont="1"/>
    <xf numFmtId="43" fontId="2" fillId="0" borderId="0" xfId="1" applyFont="1" applyFill="1"/>
    <xf numFmtId="43" fontId="2" fillId="0" borderId="2" xfId="1" applyFont="1" applyFill="1" applyBorder="1"/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/>
    <xf numFmtId="43" fontId="2" fillId="0" borderId="1" xfId="1" applyFont="1" applyFill="1" applyBorder="1"/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43" fontId="2" fillId="3" borderId="2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="80" zoomScaleNormal="80" zoomScaleSheetLayoutView="100" workbookViewId="0">
      <selection activeCell="A19" sqref="A19"/>
    </sheetView>
  </sheetViews>
  <sheetFormatPr defaultColWidth="11.140625" defaultRowHeight="15" x14ac:dyDescent="0.25"/>
  <cols>
    <col min="1" max="1" width="44.28515625" style="1" bestFit="1" customWidth="1"/>
    <col min="2" max="9" width="13.5703125" style="1" bestFit="1" customWidth="1"/>
    <col min="10" max="10" width="14.85546875" style="1" bestFit="1" customWidth="1"/>
    <col min="11" max="11" width="13.5703125" style="1" bestFit="1" customWidth="1"/>
    <col min="12" max="12" width="14.28515625" style="1" bestFit="1" customWidth="1"/>
    <col min="13" max="13" width="13.140625" style="1" bestFit="1" customWidth="1"/>
    <col min="14" max="16384" width="11.140625" style="1"/>
  </cols>
  <sheetData>
    <row r="1" spans="1:13" x14ac:dyDescent="0.25">
      <c r="A1" s="1" t="s">
        <v>4</v>
      </c>
    </row>
    <row r="2" spans="1:13" x14ac:dyDescent="0.25">
      <c r="A2" s="1" t="s">
        <v>6</v>
      </c>
    </row>
    <row r="3" spans="1:13" x14ac:dyDescent="0.25">
      <c r="A3" s="1" t="s">
        <v>5</v>
      </c>
    </row>
    <row r="4" spans="1:13" x14ac:dyDescent="0.25">
      <c r="A4" s="1" t="s">
        <v>8</v>
      </c>
    </row>
    <row r="5" spans="1:13" x14ac:dyDescent="0.25">
      <c r="M5" s="16"/>
    </row>
    <row r="6" spans="1:13" x14ac:dyDescent="0.25">
      <c r="H6" s="16"/>
      <c r="I6" s="16"/>
      <c r="L6" s="16"/>
      <c r="M6" s="16"/>
    </row>
    <row r="7" spans="1:13" x14ac:dyDescent="0.25">
      <c r="B7" s="2">
        <v>44227</v>
      </c>
      <c r="C7" s="2">
        <f>+B7+28</f>
        <v>44255</v>
      </c>
      <c r="D7" s="2">
        <f t="shared" ref="D7:M7" si="0">+C7+28</f>
        <v>44283</v>
      </c>
      <c r="E7" s="15">
        <f t="shared" si="0"/>
        <v>44311</v>
      </c>
      <c r="F7" s="15">
        <f t="shared" si="0"/>
        <v>44339</v>
      </c>
      <c r="G7" s="15">
        <f t="shared" si="0"/>
        <v>44367</v>
      </c>
      <c r="H7" s="15">
        <f t="shared" si="0"/>
        <v>44395</v>
      </c>
      <c r="I7" s="15">
        <f t="shared" si="0"/>
        <v>44423</v>
      </c>
      <c r="J7" s="15">
        <f t="shared" si="0"/>
        <v>44451</v>
      </c>
      <c r="K7" s="15">
        <f t="shared" si="0"/>
        <v>44479</v>
      </c>
      <c r="L7" s="15">
        <f t="shared" si="0"/>
        <v>44507</v>
      </c>
      <c r="M7" s="15">
        <f t="shared" si="0"/>
        <v>44535</v>
      </c>
    </row>
    <row r="8" spans="1:13" x14ac:dyDescent="0.25">
      <c r="E8" s="16"/>
      <c r="H8" s="16"/>
      <c r="J8" s="16"/>
      <c r="K8" s="16"/>
      <c r="L8" s="16"/>
      <c r="M8" s="16"/>
    </row>
    <row r="9" spans="1:13" x14ac:dyDescent="0.25">
      <c r="A9" s="3" t="s">
        <v>0</v>
      </c>
      <c r="B9" s="10">
        <f>'2020'!M25</f>
        <v>-28800.000000000022</v>
      </c>
      <c r="C9" s="5">
        <f t="shared" ref="C9:M9" si="1">+B25</f>
        <v>-15600.000000000022</v>
      </c>
      <c r="D9" s="5">
        <f t="shared" si="1"/>
        <v>-16800.000000000022</v>
      </c>
      <c r="E9" s="17">
        <f t="shared" si="1"/>
        <v>-2.1827872842550278E-11</v>
      </c>
      <c r="F9" s="5">
        <f>+E25</f>
        <v>-1200.0000000000218</v>
      </c>
      <c r="G9" s="5">
        <f t="shared" si="1"/>
        <v>-2.1827872842550278E-11</v>
      </c>
      <c r="H9" s="17">
        <f t="shared" si="1"/>
        <v>-2.1827872842550278E-11</v>
      </c>
      <c r="I9" s="5">
        <f t="shared" si="1"/>
        <v>-2.1827872842550278E-11</v>
      </c>
      <c r="J9" s="5">
        <f t="shared" si="1"/>
        <v>-2.1827872842550278E-11</v>
      </c>
      <c r="K9" s="5">
        <f t="shared" si="1"/>
        <v>-2.1827872842550278E-11</v>
      </c>
      <c r="L9" s="17">
        <f t="shared" si="1"/>
        <v>-2.1827872842550278E-11</v>
      </c>
      <c r="M9" s="17">
        <f t="shared" si="1"/>
        <v>-2.1827872842550278E-11</v>
      </c>
    </row>
    <row r="10" spans="1:13" x14ac:dyDescent="0.25">
      <c r="B10" s="6"/>
      <c r="C10" s="6"/>
      <c r="D10" s="6"/>
      <c r="E10" s="13"/>
      <c r="F10" s="6"/>
      <c r="G10" s="6"/>
      <c r="H10" s="13"/>
      <c r="I10" s="6"/>
      <c r="J10" s="6"/>
      <c r="K10" s="6"/>
      <c r="L10" s="13"/>
      <c r="M10" s="13"/>
    </row>
    <row r="11" spans="1:13" x14ac:dyDescent="0.25">
      <c r="A11" s="1" t="s">
        <v>2</v>
      </c>
      <c r="B11" s="6"/>
      <c r="C11" s="6"/>
      <c r="D11" s="6"/>
      <c r="E11" s="13"/>
      <c r="F11" s="6"/>
      <c r="G11" s="6"/>
      <c r="H11" s="6"/>
      <c r="I11" s="6"/>
      <c r="J11" s="6"/>
      <c r="K11" s="6"/>
      <c r="L11" s="13"/>
      <c r="M11" s="13"/>
    </row>
    <row r="12" spans="1:13" x14ac:dyDescent="0.25">
      <c r="A12" s="8"/>
      <c r="B12" s="6"/>
      <c r="C12" s="6"/>
      <c r="D12" s="6"/>
      <c r="E12" s="13"/>
      <c r="F12" s="6"/>
      <c r="G12" s="6"/>
      <c r="H12" s="6"/>
      <c r="I12" s="6"/>
      <c r="J12" s="6"/>
      <c r="K12" s="6"/>
      <c r="L12" s="13"/>
      <c r="M12" s="13"/>
    </row>
    <row r="13" spans="1:13" x14ac:dyDescent="0.25">
      <c r="A13" s="8"/>
      <c r="B13" s="6"/>
      <c r="C13" s="6"/>
      <c r="D13" s="6"/>
      <c r="E13" s="13"/>
      <c r="F13" s="6"/>
      <c r="G13" s="6"/>
      <c r="H13" s="6"/>
      <c r="I13" s="6"/>
      <c r="J13" s="6"/>
      <c r="K13" s="6"/>
      <c r="L13" s="13"/>
      <c r="M13" s="13"/>
    </row>
    <row r="14" spans="1:13" x14ac:dyDescent="0.25">
      <c r="A14" s="8"/>
      <c r="B14" s="6"/>
      <c r="C14" s="6"/>
      <c r="D14" s="6"/>
      <c r="E14" s="13"/>
      <c r="F14" s="6"/>
      <c r="G14" s="6"/>
      <c r="H14" s="6"/>
      <c r="I14" s="6"/>
      <c r="J14" s="6"/>
      <c r="K14" s="6"/>
      <c r="L14" s="13"/>
      <c r="M14" s="6"/>
    </row>
    <row r="15" spans="1:13" x14ac:dyDescent="0.25">
      <c r="B15" s="6"/>
      <c r="C15" s="6"/>
      <c r="D15" s="6"/>
      <c r="E15" s="13"/>
      <c r="F15" s="6"/>
      <c r="G15" s="6"/>
      <c r="H15" s="6"/>
      <c r="I15" s="6"/>
      <c r="J15" s="6"/>
      <c r="K15" s="6"/>
      <c r="L15" s="13"/>
      <c r="M15" s="6"/>
    </row>
    <row r="16" spans="1:13" x14ac:dyDescent="0.25">
      <c r="A16" s="1" t="s">
        <v>7</v>
      </c>
      <c r="B16" s="6"/>
      <c r="C16" s="6"/>
      <c r="D16" s="6"/>
      <c r="E16" s="13"/>
      <c r="F16" s="6"/>
      <c r="G16" s="6"/>
      <c r="H16" s="6"/>
      <c r="I16" s="6"/>
      <c r="J16" s="6"/>
      <c r="K16" s="6"/>
      <c r="L16" s="13"/>
      <c r="M16" s="6"/>
    </row>
    <row r="17" spans="1:13" x14ac:dyDescent="0.25">
      <c r="A17" s="1" t="s">
        <v>10</v>
      </c>
      <c r="B17" s="6"/>
      <c r="C17" s="6"/>
      <c r="D17" s="6"/>
      <c r="E17" s="13"/>
      <c r="F17" s="6"/>
      <c r="G17" s="13"/>
      <c r="H17" s="6"/>
      <c r="I17" s="6"/>
      <c r="J17" s="6"/>
      <c r="K17" s="6"/>
      <c r="L17" s="13"/>
      <c r="M17" s="6"/>
    </row>
    <row r="18" spans="1:13" x14ac:dyDescent="0.25">
      <c r="B18" s="6"/>
      <c r="C18" s="6"/>
      <c r="D18" s="6"/>
      <c r="E18" s="13"/>
      <c r="F18" s="6"/>
      <c r="G18" s="13"/>
      <c r="H18" s="6"/>
      <c r="I18" s="6"/>
      <c r="J18" s="6"/>
      <c r="K18" s="6"/>
      <c r="L18" s="13"/>
      <c r="M18" s="6"/>
    </row>
    <row r="19" spans="1:13" x14ac:dyDescent="0.25">
      <c r="A19" s="8" t="s">
        <v>11</v>
      </c>
      <c r="B19" s="6">
        <v>14400</v>
      </c>
      <c r="C19" s="6"/>
      <c r="D19" s="6">
        <v>18000</v>
      </c>
      <c r="E19" s="13"/>
      <c r="F19" s="6">
        <v>2400</v>
      </c>
      <c r="G19" s="6">
        <v>1200</v>
      </c>
      <c r="H19" s="6">
        <v>1200</v>
      </c>
      <c r="I19" s="6">
        <v>1200</v>
      </c>
      <c r="J19" s="6">
        <v>1200</v>
      </c>
      <c r="K19" s="6">
        <v>1200</v>
      </c>
      <c r="L19" s="13">
        <v>1200</v>
      </c>
      <c r="M19" s="6">
        <v>1200</v>
      </c>
    </row>
    <row r="20" spans="1:13" x14ac:dyDescent="0.25">
      <c r="A20" s="8"/>
      <c r="B20" s="6"/>
      <c r="C20" s="6"/>
      <c r="D20" s="6"/>
      <c r="E20" s="13"/>
      <c r="F20" s="6"/>
      <c r="G20" s="6"/>
      <c r="H20" s="6"/>
      <c r="I20" s="6"/>
      <c r="J20" s="6"/>
      <c r="K20" s="6"/>
      <c r="L20" s="13"/>
      <c r="M20" s="6"/>
    </row>
    <row r="21" spans="1:13" x14ac:dyDescent="0.25">
      <c r="B21" s="6"/>
      <c r="C21" s="6"/>
      <c r="D21" s="6"/>
      <c r="E21" s="13"/>
      <c r="F21" s="6"/>
      <c r="G21" s="6"/>
      <c r="H21" s="6"/>
      <c r="I21" s="6"/>
      <c r="J21" s="6"/>
      <c r="K21" s="6"/>
      <c r="L21" s="13"/>
      <c r="M21" s="6"/>
    </row>
    <row r="22" spans="1:13" x14ac:dyDescent="0.25">
      <c r="A22" s="1" t="s">
        <v>3</v>
      </c>
      <c r="B22" s="9">
        <v>-1200</v>
      </c>
      <c r="C22" s="9">
        <v>-1200</v>
      </c>
      <c r="D22" s="9">
        <v>-1200</v>
      </c>
      <c r="E22" s="9">
        <v>-1200</v>
      </c>
      <c r="F22" s="9">
        <v>-1200</v>
      </c>
      <c r="G22" s="9">
        <v>-1200</v>
      </c>
      <c r="H22" s="9">
        <v>-1200</v>
      </c>
      <c r="I22" s="9">
        <v>-1200</v>
      </c>
      <c r="J22" s="9">
        <v>-1200</v>
      </c>
      <c r="K22" s="9">
        <v>-1200</v>
      </c>
      <c r="L22" s="9">
        <v>-1200</v>
      </c>
      <c r="M22" s="9">
        <v>-1200</v>
      </c>
    </row>
    <row r="23" spans="1:13" x14ac:dyDescent="0.25">
      <c r="A23" s="1" t="s">
        <v>9</v>
      </c>
      <c r="B23" s="6"/>
      <c r="C23" s="6"/>
      <c r="D23" s="6"/>
      <c r="E23" s="13"/>
      <c r="F23" s="6"/>
      <c r="G23" s="6"/>
      <c r="H23" s="6"/>
      <c r="I23" s="6"/>
      <c r="J23" s="6"/>
      <c r="K23" s="6"/>
      <c r="L23" s="13"/>
      <c r="M23" s="6"/>
    </row>
    <row r="24" spans="1:13" x14ac:dyDescent="0.25">
      <c r="B24" s="6"/>
      <c r="C24" s="6"/>
      <c r="D24" s="6"/>
      <c r="E24" s="13"/>
      <c r="F24" s="6"/>
      <c r="G24" s="13"/>
      <c r="H24" s="6"/>
      <c r="I24" s="13"/>
      <c r="J24" s="6"/>
      <c r="K24" s="6"/>
      <c r="L24" s="13"/>
      <c r="M24" s="6"/>
    </row>
    <row r="25" spans="1:13" ht="15.75" thickBot="1" x14ac:dyDescent="0.3">
      <c r="A25" s="4" t="s">
        <v>1</v>
      </c>
      <c r="B25" s="7">
        <f t="shared" ref="B25:M25" si="2">SUM(B9:B24)</f>
        <v>-15600.000000000022</v>
      </c>
      <c r="C25" s="7">
        <f t="shared" si="2"/>
        <v>-16800.000000000022</v>
      </c>
      <c r="D25" s="7">
        <f t="shared" si="2"/>
        <v>-2.1827872842550278E-11</v>
      </c>
      <c r="E25" s="7">
        <f t="shared" si="2"/>
        <v>-1200.0000000000218</v>
      </c>
      <c r="F25" s="14">
        <f t="shared" si="2"/>
        <v>-2.1827872842550278E-11</v>
      </c>
      <c r="G25" s="14">
        <f>SUM(G9:G24)</f>
        <v>-2.1827872842550278E-11</v>
      </c>
      <c r="H25" s="14">
        <f t="shared" si="2"/>
        <v>-2.1827872842550278E-11</v>
      </c>
      <c r="I25" s="14">
        <f t="shared" si="2"/>
        <v>-2.1827872842550278E-11</v>
      </c>
      <c r="J25" s="14">
        <f t="shared" si="2"/>
        <v>-2.1827872842550278E-11</v>
      </c>
      <c r="K25" s="14">
        <f t="shared" si="2"/>
        <v>-2.1827872842550278E-11</v>
      </c>
      <c r="L25" s="14">
        <f t="shared" si="2"/>
        <v>-2.1827872842550278E-11</v>
      </c>
      <c r="M25" s="21">
        <f t="shared" si="2"/>
        <v>-2.1827872842550278E-11</v>
      </c>
    </row>
    <row r="26" spans="1:13" ht="15.75" thickTop="1" x14ac:dyDescent="0.25">
      <c r="G26" s="16"/>
      <c r="I26" s="16"/>
    </row>
    <row r="27" spans="1:13" hidden="1" x14ac:dyDescent="0.25">
      <c r="B27" s="1">
        <f t="shared" ref="B27:M27" si="3">+B25-B22</f>
        <v>-14400.000000000022</v>
      </c>
      <c r="C27" s="1">
        <f t="shared" si="3"/>
        <v>-15600.000000000022</v>
      </c>
      <c r="D27" s="1">
        <f t="shared" si="3"/>
        <v>1199.9999999999782</v>
      </c>
      <c r="E27" s="1">
        <f t="shared" si="3"/>
        <v>-2.1827872842550278E-11</v>
      </c>
      <c r="F27" s="1">
        <f t="shared" si="3"/>
        <v>1199.9999999999782</v>
      </c>
      <c r="G27" s="1">
        <f t="shared" si="3"/>
        <v>1199.9999999999782</v>
      </c>
      <c r="H27" s="1">
        <f t="shared" si="3"/>
        <v>1199.9999999999782</v>
      </c>
      <c r="I27" s="1">
        <f t="shared" si="3"/>
        <v>1199.9999999999782</v>
      </c>
      <c r="J27" s="1">
        <f t="shared" si="3"/>
        <v>1199.9999999999782</v>
      </c>
      <c r="K27" s="1">
        <f t="shared" si="3"/>
        <v>1199.9999999999782</v>
      </c>
      <c r="L27" s="1">
        <f t="shared" si="3"/>
        <v>1199.9999999999782</v>
      </c>
      <c r="M27" s="1">
        <f t="shared" si="3"/>
        <v>1199.9999999999782</v>
      </c>
    </row>
    <row r="28" spans="1:13" x14ac:dyDescent="0.25">
      <c r="G28" s="12"/>
    </row>
    <row r="29" spans="1:13" x14ac:dyDescent="0.25">
      <c r="K29" s="11"/>
      <c r="L29" s="11"/>
    </row>
    <row r="30" spans="1:13" x14ac:dyDescent="0.25">
      <c r="J30" s="18"/>
      <c r="K30" s="19"/>
      <c r="L30" s="20"/>
    </row>
    <row r="31" spans="1:13" x14ac:dyDescent="0.25">
      <c r="J31" s="18"/>
      <c r="K31" s="18"/>
      <c r="L31" s="18"/>
    </row>
    <row r="32" spans="1:13" x14ac:dyDescent="0.25">
      <c r="J32" s="18"/>
      <c r="K32" s="18"/>
      <c r="L32" s="18"/>
    </row>
  </sheetData>
  <pageMargins left="0.5" right="0.5" top="0.75" bottom="0.75" header="0.5" footer="0.5"/>
  <pageSetup scale="76" fitToHeight="2" orientation="landscape" r:id="rId1"/>
  <headerFooter alignWithMargins="0">
    <oddFooter>&amp;L&amp;F&amp;R&amp;D
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="80" zoomScaleNormal="80" zoomScaleSheetLayoutView="100" workbookViewId="0"/>
  </sheetViews>
  <sheetFormatPr defaultColWidth="11.140625" defaultRowHeight="15" x14ac:dyDescent="0.25"/>
  <cols>
    <col min="1" max="1" width="44.28515625" style="1" bestFit="1" customWidth="1"/>
    <col min="2" max="9" width="13.5703125" style="1" bestFit="1" customWidth="1"/>
    <col min="10" max="10" width="14.85546875" style="1" bestFit="1" customWidth="1"/>
    <col min="11" max="11" width="13.5703125" style="1" bestFit="1" customWidth="1"/>
    <col min="12" max="12" width="14.28515625" style="1" bestFit="1" customWidth="1"/>
    <col min="13" max="13" width="13.140625" style="1" bestFit="1" customWidth="1"/>
    <col min="14" max="16384" width="11.140625" style="1"/>
  </cols>
  <sheetData>
    <row r="1" spans="1:13" x14ac:dyDescent="0.25">
      <c r="A1" s="1" t="s">
        <v>4</v>
      </c>
    </row>
    <row r="2" spans="1:13" x14ac:dyDescent="0.25">
      <c r="A2" s="1" t="s">
        <v>6</v>
      </c>
    </row>
    <row r="3" spans="1:13" x14ac:dyDescent="0.25">
      <c r="A3" s="1" t="s">
        <v>5</v>
      </c>
    </row>
    <row r="4" spans="1:13" x14ac:dyDescent="0.25">
      <c r="A4" s="1" t="s">
        <v>8</v>
      </c>
    </row>
    <row r="5" spans="1:13" x14ac:dyDescent="0.25">
      <c r="M5" s="16"/>
    </row>
    <row r="6" spans="1:13" x14ac:dyDescent="0.25">
      <c r="H6" s="16"/>
      <c r="I6" s="16"/>
      <c r="L6" s="16"/>
      <c r="M6" s="16"/>
    </row>
    <row r="7" spans="1:13" x14ac:dyDescent="0.25">
      <c r="B7" s="2">
        <v>43861</v>
      </c>
      <c r="C7" s="2">
        <f>+B7+28</f>
        <v>43889</v>
      </c>
      <c r="D7" s="2">
        <f t="shared" ref="D7:M7" si="0">+C7+28</f>
        <v>43917</v>
      </c>
      <c r="E7" s="15">
        <f t="shared" si="0"/>
        <v>43945</v>
      </c>
      <c r="F7" s="15">
        <f t="shared" si="0"/>
        <v>43973</v>
      </c>
      <c r="G7" s="15">
        <f t="shared" si="0"/>
        <v>44001</v>
      </c>
      <c r="H7" s="15">
        <f t="shared" si="0"/>
        <v>44029</v>
      </c>
      <c r="I7" s="15">
        <f t="shared" si="0"/>
        <v>44057</v>
      </c>
      <c r="J7" s="15">
        <f t="shared" si="0"/>
        <v>44085</v>
      </c>
      <c r="K7" s="15">
        <f t="shared" si="0"/>
        <v>44113</v>
      </c>
      <c r="L7" s="15">
        <f t="shared" si="0"/>
        <v>44141</v>
      </c>
      <c r="M7" s="15">
        <f t="shared" si="0"/>
        <v>44169</v>
      </c>
    </row>
    <row r="8" spans="1:13" x14ac:dyDescent="0.25">
      <c r="E8" s="16"/>
      <c r="H8" s="16"/>
      <c r="J8" s="16"/>
      <c r="K8" s="16"/>
      <c r="L8" s="16"/>
      <c r="M8" s="16"/>
    </row>
    <row r="9" spans="1:13" x14ac:dyDescent="0.25">
      <c r="A9" s="3" t="s">
        <v>0</v>
      </c>
      <c r="B9" s="10">
        <v>-28800.000000000022</v>
      </c>
      <c r="C9" s="5">
        <f t="shared" ref="C9:M9" si="1">+B25</f>
        <v>-15600.000000000022</v>
      </c>
      <c r="D9" s="5">
        <f t="shared" si="1"/>
        <v>-16800.000000000022</v>
      </c>
      <c r="E9" s="17">
        <f t="shared" si="1"/>
        <v>-18000.000000000022</v>
      </c>
      <c r="F9" s="5">
        <f>+E25</f>
        <v>-19200.000000000022</v>
      </c>
      <c r="G9" s="5">
        <f t="shared" si="1"/>
        <v>-20400.000000000022</v>
      </c>
      <c r="H9" s="17">
        <f t="shared" si="1"/>
        <v>-21600.000000000022</v>
      </c>
      <c r="I9" s="5">
        <f t="shared" si="1"/>
        <v>-22800.000000000022</v>
      </c>
      <c r="J9" s="5">
        <f t="shared" si="1"/>
        <v>-24000.000000000022</v>
      </c>
      <c r="K9" s="5">
        <f t="shared" si="1"/>
        <v>-25200.000000000022</v>
      </c>
      <c r="L9" s="17">
        <f t="shared" si="1"/>
        <v>-26400.000000000022</v>
      </c>
      <c r="M9" s="17">
        <f t="shared" si="1"/>
        <v>-27600.000000000022</v>
      </c>
    </row>
    <row r="10" spans="1:13" x14ac:dyDescent="0.25">
      <c r="B10" s="6"/>
      <c r="C10" s="6"/>
      <c r="D10" s="6"/>
      <c r="E10" s="13"/>
      <c r="F10" s="6"/>
      <c r="G10" s="6"/>
      <c r="H10" s="13"/>
      <c r="I10" s="6"/>
      <c r="J10" s="6"/>
      <c r="K10" s="6"/>
      <c r="L10" s="13"/>
      <c r="M10" s="13"/>
    </row>
    <row r="11" spans="1:13" x14ac:dyDescent="0.25">
      <c r="A11" s="1" t="s">
        <v>2</v>
      </c>
      <c r="B11" s="6"/>
      <c r="C11" s="6"/>
      <c r="D11" s="6"/>
      <c r="E11" s="13"/>
      <c r="F11" s="6"/>
      <c r="G11" s="6"/>
      <c r="H11" s="6"/>
      <c r="I11" s="6"/>
      <c r="J11" s="6"/>
      <c r="K11" s="6"/>
      <c r="L11" s="13"/>
      <c r="M11" s="13"/>
    </row>
    <row r="12" spans="1:13" x14ac:dyDescent="0.25">
      <c r="A12" s="8"/>
      <c r="B12" s="6"/>
      <c r="C12" s="6"/>
      <c r="D12" s="6"/>
      <c r="E12" s="13"/>
      <c r="F12" s="6"/>
      <c r="G12" s="6"/>
      <c r="H12" s="6"/>
      <c r="I12" s="6"/>
      <c r="J12" s="6"/>
      <c r="K12" s="6"/>
      <c r="L12" s="13"/>
      <c r="M12" s="13"/>
    </row>
    <row r="13" spans="1:13" x14ac:dyDescent="0.25">
      <c r="A13" s="8"/>
      <c r="B13" s="6"/>
      <c r="C13" s="6"/>
      <c r="D13" s="6"/>
      <c r="E13" s="13"/>
      <c r="F13" s="6"/>
      <c r="G13" s="6"/>
      <c r="H13" s="6"/>
      <c r="I13" s="6"/>
      <c r="J13" s="6"/>
      <c r="K13" s="6"/>
      <c r="L13" s="13"/>
      <c r="M13" s="13"/>
    </row>
    <row r="14" spans="1:13" x14ac:dyDescent="0.25">
      <c r="A14" s="8"/>
      <c r="B14" s="6"/>
      <c r="C14" s="6"/>
      <c r="D14" s="6"/>
      <c r="E14" s="13"/>
      <c r="F14" s="6"/>
      <c r="G14" s="6"/>
      <c r="H14" s="6"/>
      <c r="I14" s="6"/>
      <c r="J14" s="6"/>
      <c r="K14" s="6"/>
      <c r="L14" s="13"/>
      <c r="M14" s="6"/>
    </row>
    <row r="15" spans="1:13" x14ac:dyDescent="0.25">
      <c r="B15" s="6"/>
      <c r="C15" s="6"/>
      <c r="D15" s="6"/>
      <c r="E15" s="13"/>
      <c r="F15" s="6"/>
      <c r="G15" s="6"/>
      <c r="H15" s="6"/>
      <c r="I15" s="6"/>
      <c r="J15" s="6"/>
      <c r="K15" s="6"/>
      <c r="L15" s="13"/>
      <c r="M15" s="6"/>
    </row>
    <row r="16" spans="1:13" x14ac:dyDescent="0.25">
      <c r="A16" s="1" t="s">
        <v>7</v>
      </c>
      <c r="B16" s="6"/>
      <c r="C16" s="6"/>
      <c r="D16" s="6"/>
      <c r="E16" s="13"/>
      <c r="F16" s="6"/>
      <c r="G16" s="6"/>
      <c r="H16" s="6"/>
      <c r="I16" s="6"/>
      <c r="J16" s="6"/>
      <c r="K16" s="6"/>
      <c r="L16" s="13"/>
      <c r="M16" s="6"/>
    </row>
    <row r="17" spans="1:13" x14ac:dyDescent="0.25">
      <c r="A17" s="1" t="s">
        <v>10</v>
      </c>
      <c r="B17" s="6"/>
      <c r="C17" s="6"/>
      <c r="D17" s="6"/>
      <c r="E17" s="13"/>
      <c r="F17" s="6"/>
      <c r="G17" s="13"/>
      <c r="H17" s="6"/>
      <c r="I17" s="6"/>
      <c r="J17" s="6"/>
      <c r="K17" s="6"/>
      <c r="L17" s="13"/>
      <c r="M17" s="6"/>
    </row>
    <row r="18" spans="1:13" x14ac:dyDescent="0.25">
      <c r="B18" s="6"/>
      <c r="C18" s="6"/>
      <c r="D18" s="6"/>
      <c r="E18" s="13"/>
      <c r="F18" s="6"/>
      <c r="G18" s="13"/>
      <c r="H18" s="6"/>
      <c r="I18" s="6"/>
      <c r="J18" s="6"/>
      <c r="K18" s="6"/>
      <c r="L18" s="13"/>
      <c r="M18" s="6"/>
    </row>
    <row r="19" spans="1:13" x14ac:dyDescent="0.25">
      <c r="A19" s="8" t="s">
        <v>11</v>
      </c>
      <c r="B19" s="6">
        <v>14400</v>
      </c>
      <c r="C19" s="6"/>
      <c r="D19" s="6"/>
      <c r="E19" s="13"/>
      <c r="F19" s="6"/>
      <c r="G19" s="6"/>
      <c r="H19" s="6"/>
      <c r="I19" s="6"/>
      <c r="J19" s="6"/>
      <c r="K19" s="6"/>
      <c r="L19" s="13"/>
      <c r="M19" s="6"/>
    </row>
    <row r="20" spans="1:13" x14ac:dyDescent="0.25">
      <c r="A20" s="8"/>
      <c r="B20" s="6"/>
      <c r="C20" s="6"/>
      <c r="D20" s="6"/>
      <c r="E20" s="13"/>
      <c r="F20" s="6"/>
      <c r="G20" s="6"/>
      <c r="H20" s="6"/>
      <c r="I20" s="6"/>
      <c r="J20" s="6"/>
      <c r="K20" s="6"/>
      <c r="L20" s="13"/>
      <c r="M20" s="6"/>
    </row>
    <row r="21" spans="1:13" x14ac:dyDescent="0.25">
      <c r="B21" s="6"/>
      <c r="C21" s="6"/>
      <c r="D21" s="6"/>
      <c r="E21" s="13"/>
      <c r="F21" s="6"/>
      <c r="G21" s="6"/>
      <c r="H21" s="6"/>
      <c r="I21" s="6"/>
      <c r="J21" s="6"/>
      <c r="K21" s="6"/>
      <c r="L21" s="13"/>
      <c r="M21" s="6"/>
    </row>
    <row r="22" spans="1:13" x14ac:dyDescent="0.25">
      <c r="A22" s="1" t="s">
        <v>3</v>
      </c>
      <c r="B22" s="9">
        <v>-1200</v>
      </c>
      <c r="C22" s="9">
        <v>-1200</v>
      </c>
      <c r="D22" s="9">
        <v>-1200</v>
      </c>
      <c r="E22" s="9">
        <v>-1200</v>
      </c>
      <c r="F22" s="9">
        <v>-1200</v>
      </c>
      <c r="G22" s="9">
        <v>-1200</v>
      </c>
      <c r="H22" s="9">
        <v>-1200</v>
      </c>
      <c r="I22" s="9">
        <v>-1200</v>
      </c>
      <c r="J22" s="9">
        <v>-1200</v>
      </c>
      <c r="K22" s="9">
        <v>-1200</v>
      </c>
      <c r="L22" s="9">
        <v>-1200</v>
      </c>
      <c r="M22" s="9">
        <v>-1200</v>
      </c>
    </row>
    <row r="23" spans="1:13" x14ac:dyDescent="0.25">
      <c r="A23" s="1" t="s">
        <v>9</v>
      </c>
      <c r="B23" s="6"/>
      <c r="C23" s="6"/>
      <c r="D23" s="6"/>
      <c r="E23" s="13"/>
      <c r="F23" s="6"/>
      <c r="G23" s="6"/>
      <c r="H23" s="6"/>
      <c r="I23" s="6"/>
      <c r="J23" s="6"/>
      <c r="K23" s="6"/>
      <c r="L23" s="13"/>
      <c r="M23" s="6"/>
    </row>
    <row r="24" spans="1:13" x14ac:dyDescent="0.25">
      <c r="B24" s="6"/>
      <c r="C24" s="6"/>
      <c r="D24" s="6"/>
      <c r="E24" s="13"/>
      <c r="F24" s="6"/>
      <c r="G24" s="13"/>
      <c r="H24" s="6"/>
      <c r="I24" s="13"/>
      <c r="J24" s="6"/>
      <c r="K24" s="6"/>
      <c r="L24" s="13"/>
      <c r="M24" s="6"/>
    </row>
    <row r="25" spans="1:13" ht="15.75" thickBot="1" x14ac:dyDescent="0.3">
      <c r="A25" s="4" t="s">
        <v>1</v>
      </c>
      <c r="B25" s="7">
        <f t="shared" ref="B25:M25" si="2">SUM(B9:B24)</f>
        <v>-15600.000000000022</v>
      </c>
      <c r="C25" s="7">
        <f t="shared" si="2"/>
        <v>-16800.000000000022</v>
      </c>
      <c r="D25" s="7">
        <f t="shared" si="2"/>
        <v>-18000.000000000022</v>
      </c>
      <c r="E25" s="14">
        <f t="shared" si="2"/>
        <v>-19200.000000000022</v>
      </c>
      <c r="F25" s="14">
        <f t="shared" si="2"/>
        <v>-20400.000000000022</v>
      </c>
      <c r="G25" s="14">
        <f>SUM(G9:G24)</f>
        <v>-21600.000000000022</v>
      </c>
      <c r="H25" s="14">
        <f t="shared" si="2"/>
        <v>-22800.000000000022</v>
      </c>
      <c r="I25" s="14">
        <f t="shared" si="2"/>
        <v>-24000.000000000022</v>
      </c>
      <c r="J25" s="14">
        <f t="shared" si="2"/>
        <v>-25200.000000000022</v>
      </c>
      <c r="K25" s="14">
        <f t="shared" si="2"/>
        <v>-26400.000000000022</v>
      </c>
      <c r="L25" s="14">
        <f t="shared" si="2"/>
        <v>-27600.000000000022</v>
      </c>
      <c r="M25" s="21">
        <f t="shared" si="2"/>
        <v>-28800.000000000022</v>
      </c>
    </row>
    <row r="26" spans="1:13" ht="15.75" thickTop="1" x14ac:dyDescent="0.25">
      <c r="G26" s="16"/>
      <c r="I26" s="16"/>
    </row>
    <row r="27" spans="1:13" hidden="1" x14ac:dyDescent="0.25">
      <c r="B27" s="1">
        <f t="shared" ref="B27:M27" si="3">+B25-B22</f>
        <v>-14400.000000000022</v>
      </c>
      <c r="C27" s="1">
        <f t="shared" si="3"/>
        <v>-15600.000000000022</v>
      </c>
      <c r="D27" s="1">
        <f t="shared" si="3"/>
        <v>-16800.000000000022</v>
      </c>
      <c r="E27" s="1">
        <f t="shared" si="3"/>
        <v>-18000.000000000022</v>
      </c>
      <c r="F27" s="1">
        <f t="shared" si="3"/>
        <v>-19200.000000000022</v>
      </c>
      <c r="G27" s="1">
        <f t="shared" si="3"/>
        <v>-20400.000000000022</v>
      </c>
      <c r="H27" s="1">
        <f t="shared" si="3"/>
        <v>-21600.000000000022</v>
      </c>
      <c r="I27" s="1">
        <f t="shared" si="3"/>
        <v>-22800.000000000022</v>
      </c>
      <c r="J27" s="1">
        <f t="shared" si="3"/>
        <v>-24000.000000000022</v>
      </c>
      <c r="K27" s="1">
        <f t="shared" si="3"/>
        <v>-25200.000000000022</v>
      </c>
      <c r="L27" s="1">
        <f t="shared" si="3"/>
        <v>-26400.000000000022</v>
      </c>
      <c r="M27" s="1">
        <f t="shared" si="3"/>
        <v>-27600.000000000022</v>
      </c>
    </row>
    <row r="28" spans="1:13" x14ac:dyDescent="0.25">
      <c r="G28" s="12"/>
    </row>
    <row r="29" spans="1:13" x14ac:dyDescent="0.25">
      <c r="K29" s="11"/>
      <c r="L29" s="11"/>
    </row>
    <row r="30" spans="1:13" x14ac:dyDescent="0.25">
      <c r="J30" s="18"/>
      <c r="K30" s="19"/>
      <c r="L30" s="20"/>
    </row>
    <row r="31" spans="1:13" x14ac:dyDescent="0.25">
      <c r="J31" s="18"/>
      <c r="K31" s="18"/>
      <c r="L31" s="18"/>
    </row>
    <row r="32" spans="1:13" x14ac:dyDescent="0.25">
      <c r="J32" s="18"/>
      <c r="K32" s="18"/>
      <c r="L32" s="18"/>
    </row>
  </sheetData>
  <pageMargins left="0.5" right="0.5" top="0.75" bottom="0.75" header="0.5" footer="0.5"/>
  <pageSetup scale="76" fitToHeight="2" orientation="landscape" r:id="rId1"/>
  <headerFooter alignWithMargins="0">
    <oddFooter>&amp;L&amp;F&amp;R&amp;D
&amp;T</oddFoot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 A C T I V E ! 1 5 6 5 1 9 7 0 . 1 < / d o c u m e n t i d >  
     < s e n d e r i d > K E A B E T < / s e n d e r i d >  
     < s e n d e r e m a i l > B K E A T I N G @ G U N S T E R . C O M < / s e n d e r e m a i l >  
     < l a s t m o d i f i e d > 2 0 2 2 - 0 6 - 2 2 T 1 5 : 1 8 : 5 8 . 0 0 0 0 0 0 0 - 0 4 : 0 0 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2021</vt:lpstr>
      <vt:lpstr>2020</vt:lpstr>
      <vt:lpstr>'2020'!Print_Area</vt:lpstr>
      <vt:lpstr>'2021'!Print_Area</vt:lpstr>
    </vt:vector>
  </TitlesOfParts>
  <Company>CPK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jbates</dc:creator>
  <cp:lastModifiedBy>Onsomu, Philip</cp:lastModifiedBy>
  <cp:lastPrinted>2015-06-19T20:23:16Z</cp:lastPrinted>
  <dcterms:created xsi:type="dcterms:W3CDTF">2005-04-15T12:53:08Z</dcterms:created>
  <dcterms:modified xsi:type="dcterms:W3CDTF">2022-06-22T19:18:58Z</dcterms:modified>
</cp:coreProperties>
</file>