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87480F99-5CA1-4F2C-AD7E-F18B360F134B}" xr6:coauthVersionLast="46" xr6:coauthVersionMax="46" xr10:uidLastSave="{00000000-0000-0000-0000-000000000000}"/>
  <bookViews>
    <workbookView xWindow="30060" yWindow="1695" windowWidth="21600" windowHeight="13260" xr2:uid="{BF213EA6-2002-44F0-B222-8118BA4A3C71}"/>
  </bookViews>
  <sheets>
    <sheet name="MFR G1-11 # 181" sheetId="2" r:id="rId1"/>
  </sheets>
  <definedNames>
    <definedName name="_xlnm.Print_Area" localSheetId="0">'MFR G1-11 # 181'!#REF!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E73" i="2" s="1"/>
  <c r="D49" i="2"/>
  <c r="D73" i="2" s="1"/>
  <c r="E66" i="2"/>
  <c r="D66" i="2"/>
</calcChain>
</file>

<file path=xl/sharedStrings.xml><?xml version="1.0" encoding="utf-8"?>
<sst xmlns="http://schemas.openxmlformats.org/spreadsheetml/2006/main" count="68" uniqueCount="55">
  <si>
    <t>Docket No. 20220069-GU</t>
  </si>
  <si>
    <t>Attachment No. 1 of 1</t>
  </si>
  <si>
    <t>Tab 1 of 1</t>
  </si>
  <si>
    <t>A/C</t>
  </si>
  <si>
    <t xml:space="preserve"> </t>
  </si>
  <si>
    <t>Jul.</t>
  </si>
  <si>
    <t>Aug.</t>
  </si>
  <si>
    <t>No.</t>
  </si>
  <si>
    <t>Description</t>
  </si>
  <si>
    <t>Rates</t>
  </si>
  <si>
    <t>FRANCHISES AND CONSENTS</t>
  </si>
  <si>
    <t>MISC INTANGIBLE PLANT</t>
  </si>
  <si>
    <t>MAINS - STEEL TRANSMISSION</t>
  </si>
  <si>
    <t>LAND AND LAND RIGHTS</t>
  </si>
  <si>
    <t>STRUCTURES AND IMPROVEMENTS</t>
  </si>
  <si>
    <t>MAINS - STEEL</t>
  </si>
  <si>
    <t>MAINS - PLASTIC</t>
  </si>
  <si>
    <t>M &amp; R EQUIPMENT - GENERAL</t>
  </si>
  <si>
    <t>M &amp; R EQUIPMENT - CITY</t>
  </si>
  <si>
    <t>SERVICES - STEEL</t>
  </si>
  <si>
    <t>SERVICES - PLASTIC</t>
  </si>
  <si>
    <t>METERS</t>
  </si>
  <si>
    <t xml:space="preserve"> METERS - ERTs</t>
  </si>
  <si>
    <t xml:space="preserve"> METER &amp; REGULATOR INSTALLATIONS</t>
  </si>
  <si>
    <t xml:space="preserve"> METER INSTALLATIONS - ERTs</t>
  </si>
  <si>
    <t>REGULATORS</t>
  </si>
  <si>
    <t>REGULATOR INSTALL HOUSE</t>
  </si>
  <si>
    <t>M &amp; R EQUIPMENT - INDUSTRIAL</t>
  </si>
  <si>
    <t>OTHER EQUIPMENT</t>
  </si>
  <si>
    <t>OFFICE FURNITURE</t>
  </si>
  <si>
    <t>OFFICE FURNITURE AND EQUIP - ENTERPRISE SOFTWARE</t>
  </si>
  <si>
    <t xml:space="preserve"> COMPUTER HARDWARE</t>
  </si>
  <si>
    <t xml:space="preserve"> INDIVIDUAL EQUIPMENT</t>
  </si>
  <si>
    <t xml:space="preserve"> TRANSPORTATION EQUIPMENT</t>
  </si>
  <si>
    <t xml:space="preserve"> TRANSPORTATION  - AUTO</t>
  </si>
  <si>
    <t xml:space="preserve"> TRANSPORTATION  - SERVICE TRUCK</t>
  </si>
  <si>
    <t xml:space="preserve"> TRANSPORTATION - HEAVY TRUCK</t>
  </si>
  <si>
    <t>TOOLS SHOP &amp; GARAGE EQUIPMENT</t>
  </si>
  <si>
    <t>TOOLS, SHOP, GARAGE EQUIP - FIXED</t>
  </si>
  <si>
    <t>POWER OPERATED EQUIPMENT</t>
  </si>
  <si>
    <t xml:space="preserve"> COMMUNICATION EQUIPMENT</t>
  </si>
  <si>
    <t xml:space="preserve"> MISCELLANEOUS EQUIPMENT</t>
  </si>
  <si>
    <t xml:space="preserve"> 108.02</t>
  </si>
  <si>
    <t xml:space="preserve"> R.W.I.P</t>
  </si>
  <si>
    <t>TOTAL AMORTIZATION RESERVE</t>
  </si>
  <si>
    <t>TOTAL AMORT. ACQ. ADJUSTMENT</t>
  </si>
  <si>
    <t>Depreciation Reserve by Account - Base</t>
  </si>
  <si>
    <t>Depreciation Reserve by Account - SAFE Clause</t>
  </si>
  <si>
    <t>Total Depreciation Reserve - SAFE Clause</t>
  </si>
  <si>
    <t>METER &amp; REGULATOR INSTALLATIONS</t>
  </si>
  <si>
    <t>Total DEPR/AMORT Reserve - Base and SAFE Clause</t>
  </si>
  <si>
    <t>Total Depreciation Reserve - Base</t>
  </si>
  <si>
    <t>Interrogatory No. 181 - Supplemental</t>
  </si>
  <si>
    <t xml:space="preserve">Florida City Gas </t>
  </si>
  <si>
    <t>OPC's Seventh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</si>
</sst>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0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ourie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164" fontId="3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" fillId="0" borderId="0"/>
    <xf numFmtId="0" fontId="1" fillId="0" borderId="0"/>
  </cellStyleXfs>
  <cellXfs count="30">
    <xf numFmtId="0" fontId="0" fillId="0" borderId="0" xfId="0"/>
    <xf numFmtId="164" fontId="5" fillId="0" borderId="1" xfId="3" applyFont="1" applyBorder="1"/>
    <xf numFmtId="164" fontId="5" fillId="0" borderId="0" xfId="3" applyFont="1" applyAlignment="1">
      <alignment horizontal="left"/>
    </xf>
    <xf numFmtId="164" fontId="5" fillId="0" borderId="0" xfId="3" applyFont="1" applyAlignment="1">
      <alignment horizontal="center"/>
    </xf>
    <xf numFmtId="164" fontId="5" fillId="0" borderId="0" xfId="3" applyFont="1"/>
    <xf numFmtId="164" fontId="5" fillId="0" borderId="1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0" borderId="0" xfId="3" applyFont="1" applyAlignment="1">
      <alignment horizontal="fill"/>
    </xf>
    <xf numFmtId="0" fontId="5" fillId="0" borderId="0" xfId="2" applyFont="1"/>
    <xf numFmtId="165" fontId="6" fillId="0" borderId="0" xfId="4" applyNumberFormat="1" applyFont="1" applyAlignment="1">
      <alignment horizontal="center"/>
    </xf>
    <xf numFmtId="10" fontId="5" fillId="0" borderId="0" xfId="5" applyNumberFormat="1" applyFont="1" applyFill="1" applyBorder="1" applyAlignment="1" applyProtection="1">
      <alignment horizontal="center"/>
    </xf>
    <xf numFmtId="41" fontId="5" fillId="0" borderId="0" xfId="6" applyNumberFormat="1" applyFont="1" applyFill="1" applyBorder="1" applyAlignment="1" applyProtection="1">
      <alignment horizontal="right"/>
    </xf>
    <xf numFmtId="10" fontId="5" fillId="0" borderId="0" xfId="5" applyNumberFormat="1" applyFont="1" applyFill="1" applyAlignment="1" applyProtection="1">
      <alignment horizontal="center"/>
    </xf>
    <xf numFmtId="164" fontId="6" fillId="0" borderId="0" xfId="8" applyNumberFormat="1" applyFont="1" applyAlignment="1">
      <alignment horizontal="left"/>
    </xf>
    <xf numFmtId="164" fontId="5" fillId="0" borderId="0" xfId="3" quotePrefix="1" applyFont="1" applyAlignment="1">
      <alignment horizontal="left"/>
    </xf>
    <xf numFmtId="37" fontId="5" fillId="0" borderId="0" xfId="3" applyNumberFormat="1" applyFont="1" applyAlignment="1">
      <alignment horizontal="right"/>
    </xf>
    <xf numFmtId="41" fontId="5" fillId="0" borderId="2" xfId="3" applyNumberFormat="1" applyFont="1" applyBorder="1" applyAlignment="1" applyProtection="1">
      <alignment horizontal="right"/>
      <protection locked="0"/>
    </xf>
    <xf numFmtId="164" fontId="7" fillId="0" borderId="0" xfId="3" applyFont="1" applyAlignment="1">
      <alignment horizontal="left"/>
    </xf>
    <xf numFmtId="165" fontId="5" fillId="0" borderId="0" xfId="3" applyNumberFormat="1" applyFont="1" applyAlignment="1">
      <alignment horizontal="center"/>
    </xf>
    <xf numFmtId="37" fontId="5" fillId="0" borderId="0" xfId="7" applyNumberFormat="1" applyFont="1" applyFill="1" applyAlignment="1">
      <alignment horizontal="right"/>
    </xf>
    <xf numFmtId="164" fontId="5" fillId="0" borderId="0" xfId="3" quotePrefix="1" applyFont="1" applyAlignment="1">
      <alignment horizontal="right"/>
    </xf>
    <xf numFmtId="164" fontId="7" fillId="0" borderId="0" xfId="3" quotePrefix="1" applyFont="1" applyAlignment="1">
      <alignment horizontal="left"/>
    </xf>
    <xf numFmtId="164" fontId="5" fillId="0" borderId="0" xfId="3" applyFont="1" applyAlignment="1">
      <alignment horizontal="right"/>
    </xf>
    <xf numFmtId="0" fontId="7" fillId="0" borderId="0" xfId="2" applyFont="1"/>
    <xf numFmtId="41" fontId="7" fillId="0" borderId="2" xfId="3" applyNumberFormat="1" applyFont="1" applyBorder="1" applyAlignment="1" applyProtection="1">
      <alignment horizontal="right"/>
      <protection locked="0"/>
    </xf>
    <xf numFmtId="0" fontId="8" fillId="2" borderId="0" xfId="1" applyFont="1" applyFill="1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left" indent="1"/>
    </xf>
    <xf numFmtId="41" fontId="5" fillId="0" borderId="3" xfId="6" applyNumberFormat="1" applyFont="1" applyFill="1" applyBorder="1" applyAlignment="1">
      <alignment horizontal="right"/>
    </xf>
  </cellXfs>
  <cellStyles count="10">
    <cellStyle name="Comma 2" xfId="7" xr:uid="{CB0739F9-3620-4DAC-BD0E-2F7C485B0BA4}"/>
    <cellStyle name="Currency 2" xfId="6" xr:uid="{8101751C-7393-4F84-B0C4-FF08B009894F}"/>
    <cellStyle name="Normal" xfId="0" builtinId="0"/>
    <cellStyle name="Normal 2" xfId="2" xr:uid="{B114D77F-C557-4B8C-8BE8-270B20D34E36}"/>
    <cellStyle name="Normal 3" xfId="8" xr:uid="{CCFE918F-FC62-45F4-AB3D-010132F7C937}"/>
    <cellStyle name="Normal 5" xfId="3" xr:uid="{67B72DD4-1BBD-494A-B525-C575D1C3BC70}"/>
    <cellStyle name="Normal 62" xfId="9" xr:uid="{49F73974-E8C0-4098-AB22-0EBE6A5C4AFD}"/>
    <cellStyle name="Normal 7" xfId="1" xr:uid="{BB9AEFF3-0964-4AE8-9E9D-8838D0F7E9DF}"/>
    <cellStyle name="Normal 8" xfId="4" xr:uid="{F7FFAA52-3AFD-442A-9881-182543D2D8F1}"/>
    <cellStyle name="Percent 2" xfId="5" xr:uid="{4F22DEFD-FB3E-40B1-9051-DC41DFE8B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9DDE-33D0-4655-AE3C-A1265744D5AD}">
  <sheetPr>
    <tabColor rgb="FFFF99CC"/>
    <pageSetUpPr fitToPage="1"/>
  </sheetPr>
  <dimension ref="A1:E74"/>
  <sheetViews>
    <sheetView tabSelected="1" zoomScaleNormal="100" workbookViewId="0">
      <selection activeCell="C3" sqref="C3"/>
    </sheetView>
  </sheetViews>
  <sheetFormatPr defaultColWidth="8.7109375" defaultRowHeight="14.25" x14ac:dyDescent="0.2"/>
  <cols>
    <col min="1" max="1" width="11" style="26" customWidth="1"/>
    <col min="2" max="2" width="42.140625" style="26" customWidth="1"/>
    <col min="3" max="3" width="10.140625" style="26" bestFit="1" customWidth="1"/>
    <col min="4" max="5" width="19.42578125" style="26" customWidth="1"/>
    <col min="6" max="16384" width="8.7109375" style="26"/>
  </cols>
  <sheetData>
    <row r="1" spans="1:5" ht="15" x14ac:dyDescent="0.25">
      <c r="A1" s="25" t="s">
        <v>53</v>
      </c>
    </row>
    <row r="2" spans="1:5" ht="15" x14ac:dyDescent="0.25">
      <c r="A2" s="25" t="s">
        <v>0</v>
      </c>
    </row>
    <row r="3" spans="1:5" ht="15" x14ac:dyDescent="0.25">
      <c r="A3" s="25" t="s">
        <v>54</v>
      </c>
    </row>
    <row r="4" spans="1:5" ht="15" x14ac:dyDescent="0.25">
      <c r="A4" s="25" t="s">
        <v>52</v>
      </c>
    </row>
    <row r="5" spans="1:5" ht="15" x14ac:dyDescent="0.25">
      <c r="A5" s="25" t="s">
        <v>1</v>
      </c>
    </row>
    <row r="6" spans="1:5" ht="15" x14ac:dyDescent="0.25">
      <c r="A6" s="25" t="s">
        <v>2</v>
      </c>
    </row>
    <row r="8" spans="1:5" ht="15" x14ac:dyDescent="0.25">
      <c r="A8" s="27" t="s">
        <v>46</v>
      </c>
      <c r="B8" s="28"/>
    </row>
    <row r="9" spans="1:5" ht="15" thickBot="1" x14ac:dyDescent="0.25">
      <c r="A9" s="1"/>
      <c r="B9" s="1"/>
      <c r="C9" s="1"/>
      <c r="D9" s="1"/>
      <c r="E9" s="1"/>
    </row>
    <row r="10" spans="1:5" x14ac:dyDescent="0.2">
      <c r="A10" s="2"/>
      <c r="B10" s="2"/>
      <c r="C10" s="2"/>
      <c r="D10" s="2"/>
      <c r="E10" s="2"/>
    </row>
    <row r="11" spans="1:5" x14ac:dyDescent="0.2">
      <c r="A11" s="3" t="s">
        <v>3</v>
      </c>
      <c r="B11" s="3"/>
      <c r="C11" s="4" t="s">
        <v>4</v>
      </c>
      <c r="D11" s="3" t="s">
        <v>5</v>
      </c>
      <c r="E11" s="3" t="s">
        <v>6</v>
      </c>
    </row>
    <row r="12" spans="1:5" x14ac:dyDescent="0.2">
      <c r="A12" s="3" t="s">
        <v>7</v>
      </c>
      <c r="B12" s="3" t="s">
        <v>8</v>
      </c>
      <c r="C12" s="3" t="s">
        <v>9</v>
      </c>
      <c r="D12" s="3">
        <v>2022</v>
      </c>
      <c r="E12" s="3">
        <v>2022</v>
      </c>
    </row>
    <row r="13" spans="1:5" ht="15" thickBot="1" x14ac:dyDescent="0.25">
      <c r="A13" s="5"/>
      <c r="B13" s="6"/>
      <c r="C13" s="1"/>
      <c r="D13" s="6"/>
      <c r="E13" s="6"/>
    </row>
    <row r="14" spans="1:5" x14ac:dyDescent="0.2">
      <c r="A14" s="3"/>
      <c r="B14" s="7"/>
      <c r="C14" s="8"/>
      <c r="D14" s="7"/>
      <c r="E14" s="7"/>
    </row>
    <row r="15" spans="1:5" x14ac:dyDescent="0.2">
      <c r="A15" s="9">
        <v>302</v>
      </c>
      <c r="B15" s="4" t="s">
        <v>10</v>
      </c>
      <c r="C15" s="10">
        <v>0</v>
      </c>
      <c r="D15" s="11">
        <v>97976</v>
      </c>
      <c r="E15" s="11">
        <v>97976</v>
      </c>
    </row>
    <row r="16" spans="1:5" x14ac:dyDescent="0.2">
      <c r="A16" s="9">
        <v>303</v>
      </c>
      <c r="B16" s="4" t="s">
        <v>11</v>
      </c>
      <c r="C16" s="10">
        <v>0</v>
      </c>
      <c r="D16" s="11">
        <v>-115.99000000000001</v>
      </c>
      <c r="E16" s="11">
        <v>-115.99000000000001</v>
      </c>
    </row>
    <row r="17" spans="1:5" x14ac:dyDescent="0.2">
      <c r="A17" s="9">
        <v>367.1</v>
      </c>
      <c r="B17" s="4" t="s">
        <v>12</v>
      </c>
      <c r="C17" s="10">
        <v>2.5000000000000001E-2</v>
      </c>
      <c r="D17" s="11">
        <v>-95.820000000000007</v>
      </c>
      <c r="E17" s="11">
        <v>0</v>
      </c>
    </row>
    <row r="18" spans="1:5" x14ac:dyDescent="0.2">
      <c r="A18" s="9">
        <v>374</v>
      </c>
      <c r="B18" s="4" t="s">
        <v>13</v>
      </c>
      <c r="C18" s="12">
        <v>0</v>
      </c>
      <c r="D18" s="11">
        <v>13416.050000000001</v>
      </c>
      <c r="E18" s="11">
        <v>13416.050000000001</v>
      </c>
    </row>
    <row r="19" spans="1:5" x14ac:dyDescent="0.2">
      <c r="A19" s="9">
        <v>375</v>
      </c>
      <c r="B19" s="4" t="s">
        <v>14</v>
      </c>
      <c r="C19" s="12">
        <v>3.1E-2</v>
      </c>
      <c r="D19" s="11">
        <v>-35874.42</v>
      </c>
      <c r="E19" s="11">
        <v>-35350.03</v>
      </c>
    </row>
    <row r="20" spans="1:5" x14ac:dyDescent="0.2">
      <c r="A20" s="9">
        <v>376.1</v>
      </c>
      <c r="B20" s="4" t="s">
        <v>15</v>
      </c>
      <c r="C20" s="12">
        <v>2.5000000000000001E-2</v>
      </c>
      <c r="D20" s="11">
        <v>75241712.800000012</v>
      </c>
      <c r="E20" s="11">
        <v>75440114.599999994</v>
      </c>
    </row>
    <row r="21" spans="1:5" x14ac:dyDescent="0.2">
      <c r="A21" s="9">
        <v>376.2</v>
      </c>
      <c r="B21" s="4" t="s">
        <v>16</v>
      </c>
      <c r="C21" s="12">
        <v>2.5000000000000001E-2</v>
      </c>
      <c r="D21" s="11">
        <v>51559722.18</v>
      </c>
      <c r="E21" s="11">
        <v>51867157.590000004</v>
      </c>
    </row>
    <row r="22" spans="1:5" x14ac:dyDescent="0.2">
      <c r="A22" s="9">
        <v>378</v>
      </c>
      <c r="B22" s="4" t="s">
        <v>17</v>
      </c>
      <c r="C22" s="12">
        <v>3.5000000000000003E-2</v>
      </c>
      <c r="D22" s="11">
        <v>343252.22000000003</v>
      </c>
      <c r="E22" s="11">
        <v>350272.06</v>
      </c>
    </row>
    <row r="23" spans="1:5" x14ac:dyDescent="0.2">
      <c r="A23" s="9">
        <v>379</v>
      </c>
      <c r="B23" s="4" t="s">
        <v>18</v>
      </c>
      <c r="C23" s="12">
        <v>2.7E-2</v>
      </c>
      <c r="D23" s="11">
        <v>5547087.1100000003</v>
      </c>
      <c r="E23" s="11">
        <v>5586488.9800000004</v>
      </c>
    </row>
    <row r="24" spans="1:5" x14ac:dyDescent="0.2">
      <c r="A24" s="9">
        <v>380.1</v>
      </c>
      <c r="B24" s="13" t="s">
        <v>19</v>
      </c>
      <c r="C24" s="12">
        <v>2.7E-2</v>
      </c>
      <c r="D24" s="11">
        <v>22303231.059999999</v>
      </c>
      <c r="E24" s="11">
        <v>22297174.670000002</v>
      </c>
    </row>
    <row r="25" spans="1:5" x14ac:dyDescent="0.2">
      <c r="A25" s="9">
        <v>380.2</v>
      </c>
      <c r="B25" s="13" t="s">
        <v>20</v>
      </c>
      <c r="C25" s="12">
        <v>2.5399999999999999E-2</v>
      </c>
      <c r="D25" s="11">
        <v>25672663.5</v>
      </c>
      <c r="E25" s="11">
        <v>25848776.370000001</v>
      </c>
    </row>
    <row r="26" spans="1:5" x14ac:dyDescent="0.2">
      <c r="A26" s="9">
        <v>381</v>
      </c>
      <c r="B26" s="4" t="s">
        <v>21</v>
      </c>
      <c r="C26" s="12">
        <v>6.0999999999999999E-2</v>
      </c>
      <c r="D26" s="11">
        <v>1635085.8699999999</v>
      </c>
      <c r="E26" s="11">
        <v>1728088.94</v>
      </c>
    </row>
    <row r="27" spans="1:5" x14ac:dyDescent="0.2">
      <c r="A27" s="9">
        <v>381.1</v>
      </c>
      <c r="B27" s="4" t="s">
        <v>22</v>
      </c>
      <c r="C27" s="12">
        <v>6.0999999999999999E-2</v>
      </c>
      <c r="D27" s="11">
        <v>-734968.66</v>
      </c>
      <c r="E27" s="11">
        <v>-723024.06</v>
      </c>
    </row>
    <row r="28" spans="1:5" x14ac:dyDescent="0.2">
      <c r="A28" s="9">
        <v>382</v>
      </c>
      <c r="B28" s="4" t="s">
        <v>23</v>
      </c>
      <c r="C28" s="12">
        <v>3.5700000000000003E-2</v>
      </c>
      <c r="D28" s="11">
        <v>-337058.48</v>
      </c>
      <c r="E28" s="11">
        <v>-322447.24</v>
      </c>
    </row>
    <row r="29" spans="1:5" x14ac:dyDescent="0.2">
      <c r="A29" s="9">
        <v>382.1</v>
      </c>
      <c r="B29" s="13" t="s">
        <v>24</v>
      </c>
      <c r="C29" s="12">
        <v>3.1E-2</v>
      </c>
      <c r="D29" s="11">
        <v>-1816577.33</v>
      </c>
      <c r="E29" s="11">
        <v>-1816390.24</v>
      </c>
    </row>
    <row r="30" spans="1:5" x14ac:dyDescent="0.2">
      <c r="A30" s="9">
        <v>383</v>
      </c>
      <c r="B30" s="4" t="s">
        <v>25</v>
      </c>
      <c r="C30" s="12">
        <v>0.03</v>
      </c>
      <c r="D30" s="11">
        <v>1698080.63</v>
      </c>
      <c r="E30" s="11">
        <v>1715552.23</v>
      </c>
    </row>
    <row r="31" spans="1:5" x14ac:dyDescent="0.2">
      <c r="A31" s="9">
        <v>384</v>
      </c>
      <c r="B31" s="4" t="s">
        <v>26</v>
      </c>
      <c r="C31" s="12">
        <v>3.2000000000000001E-2</v>
      </c>
      <c r="D31" s="11">
        <v>50338.020000000004</v>
      </c>
      <c r="E31" s="11">
        <v>55541.58</v>
      </c>
    </row>
    <row r="32" spans="1:5" x14ac:dyDescent="0.2">
      <c r="A32" s="9">
        <v>385</v>
      </c>
      <c r="B32" s="4" t="s">
        <v>27</v>
      </c>
      <c r="C32" s="12">
        <v>1.4800000000000001E-2</v>
      </c>
      <c r="D32" s="11">
        <v>2256422.7200000002</v>
      </c>
      <c r="E32" s="11">
        <v>2260801.33</v>
      </c>
    </row>
    <row r="33" spans="1:5" x14ac:dyDescent="0.2">
      <c r="A33" s="9">
        <v>387</v>
      </c>
      <c r="B33" s="4" t="s">
        <v>28</v>
      </c>
      <c r="C33" s="12">
        <v>0.03</v>
      </c>
      <c r="D33" s="11">
        <v>420655.87</v>
      </c>
      <c r="E33" s="11">
        <v>425557.7</v>
      </c>
    </row>
    <row r="34" spans="1:5" x14ac:dyDescent="0.2">
      <c r="A34" s="9">
        <v>390</v>
      </c>
      <c r="B34" s="4" t="s">
        <v>14</v>
      </c>
      <c r="C34" s="12">
        <v>2.5000000000000001E-2</v>
      </c>
      <c r="D34" s="11">
        <v>1572668.4300000002</v>
      </c>
      <c r="E34" s="11">
        <v>1591683.8599999999</v>
      </c>
    </row>
    <row r="35" spans="1:5" x14ac:dyDescent="0.2">
      <c r="A35" s="9">
        <v>391</v>
      </c>
      <c r="B35" s="4" t="s">
        <v>29</v>
      </c>
      <c r="C35" s="12">
        <v>6.7000000000000004E-2</v>
      </c>
      <c r="D35" s="11">
        <v>273894.28999999998</v>
      </c>
      <c r="E35" s="11">
        <v>278145.43</v>
      </c>
    </row>
    <row r="36" spans="1:5" x14ac:dyDescent="0.2">
      <c r="A36" s="9">
        <v>391.11</v>
      </c>
      <c r="B36" s="4" t="s">
        <v>30</v>
      </c>
      <c r="C36" s="12">
        <v>8.3000000000000004E-2</v>
      </c>
      <c r="D36" s="11">
        <v>-260.47000000000003</v>
      </c>
      <c r="E36" s="11">
        <v>0</v>
      </c>
    </row>
    <row r="37" spans="1:5" x14ac:dyDescent="0.2">
      <c r="A37" s="9">
        <v>391.12</v>
      </c>
      <c r="B37" s="13" t="s">
        <v>31</v>
      </c>
      <c r="C37" s="12">
        <v>0.2</v>
      </c>
      <c r="D37" s="11">
        <v>118571.79000000001</v>
      </c>
      <c r="E37" s="11">
        <v>120035.61</v>
      </c>
    </row>
    <row r="38" spans="1:5" x14ac:dyDescent="0.2">
      <c r="A38" s="9">
        <v>391.5</v>
      </c>
      <c r="B38" s="13" t="s">
        <v>32</v>
      </c>
      <c r="C38" s="12">
        <v>0.2</v>
      </c>
      <c r="D38" s="11">
        <v>389465.08</v>
      </c>
      <c r="E38" s="11">
        <v>405733.22000000003</v>
      </c>
    </row>
    <row r="39" spans="1:5" x14ac:dyDescent="0.2">
      <c r="A39" s="9">
        <v>392</v>
      </c>
      <c r="B39" s="13" t="s">
        <v>33</v>
      </c>
      <c r="C39" s="12">
        <v>8.4000000000000005E-2</v>
      </c>
      <c r="D39" s="11">
        <v>91554.95</v>
      </c>
      <c r="E39" s="11">
        <v>93678.27</v>
      </c>
    </row>
    <row r="40" spans="1:5" x14ac:dyDescent="0.2">
      <c r="A40" s="9">
        <v>392.1</v>
      </c>
      <c r="B40" s="13" t="s">
        <v>34</v>
      </c>
      <c r="C40" s="12">
        <v>0.11</v>
      </c>
      <c r="D40" s="11">
        <v>1019419.15</v>
      </c>
      <c r="E40" s="11">
        <v>1035195.99</v>
      </c>
    </row>
    <row r="41" spans="1:5" x14ac:dyDescent="0.2">
      <c r="A41" s="9">
        <v>392.2</v>
      </c>
      <c r="B41" s="13" t="s">
        <v>35</v>
      </c>
      <c r="C41" s="12">
        <v>0.121</v>
      </c>
      <c r="D41" s="11">
        <v>2342803.2000000002</v>
      </c>
      <c r="E41" s="11">
        <v>2387195.5</v>
      </c>
    </row>
    <row r="42" spans="1:5" x14ac:dyDescent="0.2">
      <c r="A42" s="9">
        <v>392.3</v>
      </c>
      <c r="B42" s="13" t="s">
        <v>36</v>
      </c>
      <c r="C42" s="12">
        <v>4.9000000000000002E-2</v>
      </c>
      <c r="D42" s="11">
        <v>339859.62</v>
      </c>
      <c r="E42" s="11">
        <v>343030.92</v>
      </c>
    </row>
    <row r="43" spans="1:5" x14ac:dyDescent="0.2">
      <c r="A43" s="9">
        <v>394</v>
      </c>
      <c r="B43" s="4" t="s">
        <v>37</v>
      </c>
      <c r="C43" s="12">
        <v>6.7000000000000004E-2</v>
      </c>
      <c r="D43" s="11">
        <v>182405.5</v>
      </c>
      <c r="E43" s="11">
        <v>187857.99</v>
      </c>
    </row>
    <row r="44" spans="1:5" x14ac:dyDescent="0.2">
      <c r="A44" s="9">
        <v>394.1</v>
      </c>
      <c r="B44" s="14" t="s">
        <v>38</v>
      </c>
      <c r="C44" s="12">
        <v>4.7E-2</v>
      </c>
      <c r="D44" s="11">
        <v>910665.43</v>
      </c>
      <c r="E44" s="11">
        <v>916791.89</v>
      </c>
    </row>
    <row r="45" spans="1:5" x14ac:dyDescent="0.2">
      <c r="A45" s="9">
        <v>396</v>
      </c>
      <c r="B45" s="4" t="s">
        <v>39</v>
      </c>
      <c r="C45" s="12">
        <v>6.5000000000000002E-2</v>
      </c>
      <c r="D45" s="11">
        <v>85875.56</v>
      </c>
      <c r="E45" s="11">
        <v>87318.150000000009</v>
      </c>
    </row>
    <row r="46" spans="1:5" x14ac:dyDescent="0.2">
      <c r="A46" s="9">
        <v>397</v>
      </c>
      <c r="B46" s="4" t="s">
        <v>40</v>
      </c>
      <c r="C46" s="12">
        <v>8.3000000000000004E-2</v>
      </c>
      <c r="D46" s="11">
        <v>248383.25</v>
      </c>
      <c r="E46" s="11">
        <v>253241.39</v>
      </c>
    </row>
    <row r="47" spans="1:5" x14ac:dyDescent="0.2">
      <c r="A47" s="9">
        <v>398</v>
      </c>
      <c r="B47" s="4" t="s">
        <v>41</v>
      </c>
      <c r="C47" s="12">
        <v>0.05</v>
      </c>
      <c r="D47" s="11">
        <v>-174842.22</v>
      </c>
      <c r="E47" s="11">
        <v>-173895.66</v>
      </c>
    </row>
    <row r="48" spans="1:5" x14ac:dyDescent="0.2">
      <c r="A48" s="8"/>
      <c r="B48" s="8"/>
      <c r="C48" s="3"/>
      <c r="D48" s="15"/>
      <c r="E48" s="15"/>
    </row>
    <row r="49" spans="1:5" ht="15" x14ac:dyDescent="0.25">
      <c r="A49" s="23" t="s">
        <v>51</v>
      </c>
      <c r="B49" s="17"/>
      <c r="C49" s="8"/>
      <c r="D49" s="24">
        <f t="shared" ref="D49:E49" si="0">SUM(D15:D47)</f>
        <v>191315416.89000002</v>
      </c>
      <c r="E49" s="24">
        <f t="shared" si="0"/>
        <v>192315603.10000002</v>
      </c>
    </row>
    <row r="52" spans="1:5" ht="15" x14ac:dyDescent="0.25">
      <c r="A52" s="27" t="s">
        <v>47</v>
      </c>
    </row>
    <row r="53" spans="1:5" ht="15" thickBot="1" x14ac:dyDescent="0.25">
      <c r="A53" s="1"/>
      <c r="B53" s="1"/>
      <c r="C53" s="1"/>
      <c r="D53" s="1"/>
      <c r="E53" s="1"/>
    </row>
    <row r="54" spans="1:5" x14ac:dyDescent="0.2">
      <c r="A54" s="2"/>
      <c r="B54" s="2"/>
      <c r="C54" s="2"/>
      <c r="D54" s="2"/>
      <c r="E54" s="2"/>
    </row>
    <row r="55" spans="1:5" x14ac:dyDescent="0.2">
      <c r="A55" s="3" t="s">
        <v>3</v>
      </c>
      <c r="B55" s="3"/>
      <c r="C55" s="4" t="s">
        <v>4</v>
      </c>
      <c r="D55" s="3" t="s">
        <v>5</v>
      </c>
      <c r="E55" s="3" t="s">
        <v>6</v>
      </c>
    </row>
    <row r="56" spans="1:5" x14ac:dyDescent="0.2">
      <c r="A56" s="3" t="s">
        <v>7</v>
      </c>
      <c r="B56" s="3" t="s">
        <v>8</v>
      </c>
      <c r="C56" s="3" t="s">
        <v>9</v>
      </c>
      <c r="D56" s="3">
        <v>2022</v>
      </c>
      <c r="E56" s="3">
        <v>2022</v>
      </c>
    </row>
    <row r="57" spans="1:5" ht="15" thickBot="1" x14ac:dyDescent="0.25">
      <c r="A57" s="5"/>
      <c r="B57" s="6"/>
      <c r="C57" s="1"/>
      <c r="D57" s="6"/>
      <c r="E57" s="6"/>
    </row>
    <row r="58" spans="1:5" x14ac:dyDescent="0.2">
      <c r="A58" s="3"/>
      <c r="B58" s="7"/>
      <c r="C58" s="8"/>
      <c r="D58" s="7"/>
      <c r="E58" s="7"/>
    </row>
    <row r="59" spans="1:5" x14ac:dyDescent="0.2">
      <c r="A59" s="9">
        <v>376.1</v>
      </c>
      <c r="B59" s="4" t="s">
        <v>15</v>
      </c>
      <c r="C59" s="12">
        <v>2.5000000000000001E-2</v>
      </c>
      <c r="D59" s="11">
        <v>34430.629999999997</v>
      </c>
      <c r="E59" s="11">
        <v>35631.26</v>
      </c>
    </row>
    <row r="60" spans="1:5" x14ac:dyDescent="0.2">
      <c r="A60" s="9">
        <v>376.2</v>
      </c>
      <c r="B60" s="4" t="s">
        <v>16</v>
      </c>
      <c r="C60" s="12">
        <v>2.5000000000000001E-2</v>
      </c>
      <c r="D60" s="11">
        <v>1250634.8900000001</v>
      </c>
      <c r="E60" s="11">
        <v>1308998.19</v>
      </c>
    </row>
    <row r="61" spans="1:5" x14ac:dyDescent="0.2">
      <c r="A61" s="9">
        <v>380.1</v>
      </c>
      <c r="B61" s="13" t="s">
        <v>19</v>
      </c>
      <c r="C61" s="12">
        <v>2.7E-2</v>
      </c>
      <c r="D61" s="11">
        <v>77.27</v>
      </c>
      <c r="E61" s="11">
        <v>78.83</v>
      </c>
    </row>
    <row r="62" spans="1:5" x14ac:dyDescent="0.2">
      <c r="A62" s="9">
        <v>380.2</v>
      </c>
      <c r="B62" s="13" t="s">
        <v>20</v>
      </c>
      <c r="C62" s="12">
        <v>2.5399999999999999E-2</v>
      </c>
      <c r="D62" s="11">
        <v>270475.99</v>
      </c>
      <c r="E62" s="11">
        <v>289406.13</v>
      </c>
    </row>
    <row r="63" spans="1:5" x14ac:dyDescent="0.2">
      <c r="A63" s="9">
        <v>381</v>
      </c>
      <c r="B63" s="4" t="s">
        <v>21</v>
      </c>
      <c r="C63" s="12">
        <v>6.0999999999999999E-2</v>
      </c>
      <c r="D63" s="11">
        <v>56800.24</v>
      </c>
      <c r="E63" s="11">
        <v>59004.800000000003</v>
      </c>
    </row>
    <row r="64" spans="1:5" x14ac:dyDescent="0.2">
      <c r="A64" s="9">
        <v>382</v>
      </c>
      <c r="B64" s="4" t="s">
        <v>49</v>
      </c>
      <c r="C64" s="12">
        <v>3.5700000000000003E-2</v>
      </c>
      <c r="D64" s="11">
        <v>27481.55</v>
      </c>
      <c r="E64" s="11">
        <v>29001.119999999999</v>
      </c>
    </row>
    <row r="65" spans="1:5" x14ac:dyDescent="0.2">
      <c r="A65" s="8"/>
      <c r="B65" s="8"/>
      <c r="C65" s="3"/>
      <c r="D65" s="15"/>
      <c r="E65" s="15"/>
    </row>
    <row r="66" spans="1:5" ht="15" x14ac:dyDescent="0.25">
      <c r="A66" s="17" t="s">
        <v>48</v>
      </c>
      <c r="C66" s="8"/>
      <c r="D66" s="16">
        <f>SUM(D59:D64)</f>
        <v>1639900.57</v>
      </c>
      <c r="E66" s="16">
        <f>SUM(E59:E64)</f>
        <v>1722120.3300000003</v>
      </c>
    </row>
    <row r="67" spans="1:5" x14ac:dyDescent="0.2">
      <c r="A67" s="8"/>
      <c r="B67" s="8"/>
      <c r="C67" s="8"/>
      <c r="D67" s="15"/>
      <c r="E67" s="15"/>
    </row>
    <row r="68" spans="1:5" x14ac:dyDescent="0.2">
      <c r="A68" s="8"/>
      <c r="B68" s="8"/>
      <c r="C68" s="8"/>
      <c r="D68" s="15"/>
      <c r="E68" s="15"/>
    </row>
    <row r="69" spans="1:5" x14ac:dyDescent="0.2">
      <c r="A69" s="3" t="s">
        <v>42</v>
      </c>
      <c r="B69" s="2" t="s">
        <v>43</v>
      </c>
      <c r="C69" s="8"/>
      <c r="D69" s="15"/>
      <c r="E69" s="15"/>
    </row>
    <row r="70" spans="1:5" x14ac:dyDescent="0.2">
      <c r="A70" s="18">
        <v>111</v>
      </c>
      <c r="B70" s="4" t="s">
        <v>44</v>
      </c>
      <c r="C70" s="8"/>
      <c r="D70" s="19">
        <v>2024148.91</v>
      </c>
      <c r="E70" s="19">
        <v>2124549.83</v>
      </c>
    </row>
    <row r="71" spans="1:5" x14ac:dyDescent="0.2">
      <c r="A71" s="18">
        <v>115</v>
      </c>
      <c r="B71" s="4" t="s">
        <v>45</v>
      </c>
      <c r="C71" s="8"/>
      <c r="D71" s="11">
        <v>12813627.960000001</v>
      </c>
      <c r="E71" s="11">
        <v>12873785.83</v>
      </c>
    </row>
    <row r="72" spans="1:5" x14ac:dyDescent="0.2">
      <c r="A72" s="8"/>
      <c r="B72" s="20"/>
      <c r="C72" s="8"/>
      <c r="D72" s="15"/>
      <c r="E72" s="15"/>
    </row>
    <row r="73" spans="1:5" ht="15.75" thickBot="1" x14ac:dyDescent="0.3">
      <c r="A73" s="21" t="s">
        <v>50</v>
      </c>
      <c r="C73" s="8"/>
      <c r="D73" s="29">
        <f>+D49+D66+D70+D71</f>
        <v>207793094.33000001</v>
      </c>
      <c r="E73" s="29">
        <f>+E49+E66+E70+E71</f>
        <v>209036059.09000006</v>
      </c>
    </row>
    <row r="74" spans="1:5" ht="15" thickTop="1" x14ac:dyDescent="0.2">
      <c r="A74" s="8"/>
      <c r="B74" s="8"/>
      <c r="C74" s="8"/>
      <c r="D74" s="22"/>
      <c r="E74" s="22"/>
    </row>
  </sheetData>
  <pageMargins left="0.5" right="0.5" top="1" bottom="0.5" header="0.3" footer="0.3"/>
  <pageSetup scale="4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MFR G1-11 # 181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2022-10-28T20:17:10Z</dcterms:created>
  <dcterms:modified xsi:type="dcterms:W3CDTF">2022-10-28T20:17:39Z</dcterms:modified>
</cp:coreProperties>
</file>