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FB24F522-F96D-442C-9627-10EEF30FD159}" xr6:coauthVersionLast="46" xr6:coauthVersionMax="46" xr10:uidLastSave="{00000000-0000-0000-0000-000000000000}"/>
  <bookViews>
    <workbookView xWindow="31590" yWindow="1830" windowWidth="21270" windowHeight="11340" activeTab="1" xr2:uid="{ED73AEAD-7ED8-4AFE-9E6D-0073648A8165}"/>
  </bookViews>
  <sheets>
    <sheet name="Long-Term Debt" sheetId="1" r:id="rId1"/>
    <sheet name="Short-Term Debt" sheetId="3" r:id="rId2"/>
  </sheets>
  <externalReferences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" l="1"/>
  <c r="E10" i="1"/>
  <c r="E14" i="1" l="1"/>
  <c r="E16" i="1" s="1"/>
  <c r="B8" i="3"/>
  <c r="B9" i="3"/>
  <c r="B10" i="3" s="1"/>
  <c r="B11" i="3" s="1"/>
  <c r="B8" i="1" l="1"/>
  <c r="B9" i="1" s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<sst xmlns="http://schemas.openxmlformats.org/spreadsheetml/2006/main" count="37" uniqueCount="28">
  <si>
    <t>Line</t>
  </si>
  <si>
    <t>Description</t>
  </si>
  <si>
    <t>Source</t>
  </si>
  <si>
    <r>
      <t xml:space="preserve">12/1/2023 </t>
    </r>
    <r>
      <rPr>
        <b/>
        <u/>
        <vertAlign val="superscript"/>
        <sz val="10"/>
        <rFont val="Arial"/>
        <family val="2"/>
      </rPr>
      <t>1</t>
    </r>
  </si>
  <si>
    <t>Capital Structure - Per Book Long Term Debt</t>
  </si>
  <si>
    <t>MFR G3-2 (With RSAM)</t>
  </si>
  <si>
    <t xml:space="preserve">Less: </t>
  </si>
  <si>
    <t xml:space="preserve">  Capital Leases</t>
  </si>
  <si>
    <t>Adjusted Balance</t>
  </si>
  <si>
    <t>MFR G3-3</t>
  </si>
  <si>
    <t>Long-Term Interest Expense</t>
  </si>
  <si>
    <t>Capital Structure Per Book Short-Term Debt</t>
  </si>
  <si>
    <t>MFR G3-4 (With RSAM)</t>
  </si>
  <si>
    <t>Short-Term Interest Expense</t>
  </si>
  <si>
    <r>
      <t xml:space="preserve">Short - Term Cost Rate </t>
    </r>
    <r>
      <rPr>
        <vertAlign val="superscript"/>
        <sz val="10"/>
        <rFont val="Arial"/>
        <family val="2"/>
      </rPr>
      <t>2</t>
    </r>
  </si>
  <si>
    <t>MFR G3-2 (With RSAM), MFR G3-4 (With RSAM)</t>
  </si>
  <si>
    <t>(1) All balances are 13 month average and NOI amounts are 12 month total, unless stated otherwise</t>
  </si>
  <si>
    <t>Amortization of Loss on Reacquired Debt</t>
  </si>
  <si>
    <t>Total Long-Term Interest Expense</t>
  </si>
  <si>
    <t>Long-Term Debt</t>
  </si>
  <si>
    <t>Short-Term Debt</t>
  </si>
  <si>
    <r>
      <t xml:space="preserve">Long - Term Debt Cost Rate </t>
    </r>
    <r>
      <rPr>
        <vertAlign val="superscript"/>
        <sz val="10"/>
        <rFont val="Arial"/>
        <family val="2"/>
      </rPr>
      <t>2</t>
    </r>
  </si>
  <si>
    <t>(2) The interest rate assumptions for Long-Term debt are derived from the December 2021 Issue of Blue Chip Financial Forecasts (MFR G6-3)</t>
  </si>
  <si>
    <t>(2) Variable rate debt interest rates are derived from the January 11, 2022 Forward Libor Curve (MFR G6-3)</t>
  </si>
  <si>
    <t>MFR G6-1</t>
  </si>
  <si>
    <t>20220069-GU</t>
  </si>
  <si>
    <t>FCG 002648</t>
  </si>
  <si>
    <t>FCG 002649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</si>
</sst>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mmm\ yyyy"/>
    <numFmt numFmtId="165" formatCode="_(* #,##0_);_(* \(#,##0\);_(* &quot;-&quot;??_);_(@_)"/>
  </numFmts>
  <fonts count="10" x14ac:knownFonts="1">
    <font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5" fontId="4" fillId="0" borderId="0" xfId="0" applyNumberFormat="1" applyFont="1"/>
    <xf numFmtId="37" fontId="4" fillId="0" borderId="0" xfId="0" applyNumberFormat="1" applyFont="1"/>
    <xf numFmtId="5" fontId="4" fillId="0" borderId="1" xfId="0" applyNumberFormat="1" applyFont="1" applyBorder="1"/>
    <xf numFmtId="165" fontId="4" fillId="0" borderId="0" xfId="1" applyNumberFormat="1" applyFont="1"/>
    <xf numFmtId="10" fontId="4" fillId="0" borderId="0" xfId="2" applyNumberFormat="1" applyFont="1"/>
    <xf numFmtId="0" fontId="4" fillId="0" borderId="0" xfId="0" quotePrefix="1" applyFont="1"/>
    <xf numFmtId="0" fontId="2" fillId="0" borderId="0" xfId="0" applyFont="1" applyAlignment="1">
      <alignment horizontal="center"/>
    </xf>
    <xf numFmtId="7" fontId="4" fillId="0" borderId="0" xfId="0" applyNumberFormat="1" applyFont="1"/>
    <xf numFmtId="5" fontId="4" fillId="0" borderId="0" xfId="0" applyNumberFormat="1" applyFont="1" applyBorder="1"/>
    <xf numFmtId="37" fontId="4" fillId="0" borderId="1" xfId="0" applyNumberFormat="1" applyFont="1" applyBorder="1"/>
    <xf numFmtId="0" fontId="7" fillId="0" borderId="0" xfId="0" applyFont="1"/>
    <xf numFmtId="0" fontId="8" fillId="0" borderId="0" xfId="0" applyFont="1"/>
    <xf numFmtId="10" fontId="6" fillId="0" borderId="0" xfId="2" applyNumberFormat="1" applyFont="1"/>
    <xf numFmtId="0" fontId="9" fillId="0" borderId="0" xfId="3" applyFont="1"/>
    <xf numFmtId="5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0" fontId="4" fillId="0" borderId="0" xfId="2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8" xfId="3" xr:uid="{7E595E46-1F45-424B-9AF3-3CF86E640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497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F492-878C-4B71-B611-9CC371F37057}">
  <sheetPr>
    <tabColor rgb="FF0070C0"/>
  </sheetPr>
  <dimension ref="B1:K20"/>
  <sheetViews>
    <sheetView zoomScale="115" zoomScaleNormal="115" workbookViewId="0">
      <selection activeCell="B1" sqref="B1:B2"/>
    </sheetView>
  </sheetViews>
  <sheetFormatPr defaultRowHeight="15" x14ac:dyDescent="0.2"/>
  <cols>
    <col min="1" max="1" width="0.88671875" customWidth="1"/>
    <col min="2" max="2" width="8.88671875" style="1"/>
    <col min="3" max="3" width="35.109375" customWidth="1"/>
    <col min="4" max="4" width="17.21875" customWidth="1"/>
    <col min="5" max="5" width="12.6640625" bestFit="1" customWidth="1"/>
    <col min="6" max="6" width="10.33203125" bestFit="1" customWidth="1"/>
    <col min="259" max="259" width="35.109375" customWidth="1"/>
    <col min="260" max="260" width="17.21875" customWidth="1"/>
    <col min="261" max="261" width="12.6640625" bestFit="1" customWidth="1"/>
    <col min="515" max="515" width="35.109375" customWidth="1"/>
    <col min="516" max="516" width="17.21875" customWidth="1"/>
    <col min="517" max="517" width="12.6640625" bestFit="1" customWidth="1"/>
    <col min="771" max="771" width="35.109375" customWidth="1"/>
    <col min="772" max="772" width="17.21875" customWidth="1"/>
    <col min="773" max="773" width="12.6640625" bestFit="1" customWidth="1"/>
    <col min="1027" max="1027" width="35.109375" customWidth="1"/>
    <col min="1028" max="1028" width="17.21875" customWidth="1"/>
    <col min="1029" max="1029" width="12.6640625" bestFit="1" customWidth="1"/>
    <col min="1283" max="1283" width="35.109375" customWidth="1"/>
    <col min="1284" max="1284" width="17.21875" customWidth="1"/>
    <col min="1285" max="1285" width="12.6640625" bestFit="1" customWidth="1"/>
    <col min="1539" max="1539" width="35.109375" customWidth="1"/>
    <col min="1540" max="1540" width="17.21875" customWidth="1"/>
    <col min="1541" max="1541" width="12.6640625" bestFit="1" customWidth="1"/>
    <col min="1795" max="1795" width="35.109375" customWidth="1"/>
    <col min="1796" max="1796" width="17.21875" customWidth="1"/>
    <col min="1797" max="1797" width="12.6640625" bestFit="1" customWidth="1"/>
    <col min="2051" max="2051" width="35.109375" customWidth="1"/>
    <col min="2052" max="2052" width="17.21875" customWidth="1"/>
    <col min="2053" max="2053" width="12.6640625" bestFit="1" customWidth="1"/>
    <col min="2307" max="2307" width="35.109375" customWidth="1"/>
    <col min="2308" max="2308" width="17.21875" customWidth="1"/>
    <col min="2309" max="2309" width="12.6640625" bestFit="1" customWidth="1"/>
    <col min="2563" max="2563" width="35.109375" customWidth="1"/>
    <col min="2564" max="2564" width="17.21875" customWidth="1"/>
    <col min="2565" max="2565" width="12.6640625" bestFit="1" customWidth="1"/>
    <col min="2819" max="2819" width="35.109375" customWidth="1"/>
    <col min="2820" max="2820" width="17.21875" customWidth="1"/>
    <col min="2821" max="2821" width="12.6640625" bestFit="1" customWidth="1"/>
    <col min="3075" max="3075" width="35.109375" customWidth="1"/>
    <col min="3076" max="3076" width="17.21875" customWidth="1"/>
    <col min="3077" max="3077" width="12.6640625" bestFit="1" customWidth="1"/>
    <col min="3331" max="3331" width="35.109375" customWidth="1"/>
    <col min="3332" max="3332" width="17.21875" customWidth="1"/>
    <col min="3333" max="3333" width="12.6640625" bestFit="1" customWidth="1"/>
    <col min="3587" max="3587" width="35.109375" customWidth="1"/>
    <col min="3588" max="3588" width="17.21875" customWidth="1"/>
    <col min="3589" max="3589" width="12.6640625" bestFit="1" customWidth="1"/>
    <col min="3843" max="3843" width="35.109375" customWidth="1"/>
    <col min="3844" max="3844" width="17.21875" customWidth="1"/>
    <col min="3845" max="3845" width="12.6640625" bestFit="1" customWidth="1"/>
    <col min="4099" max="4099" width="35.109375" customWidth="1"/>
    <col min="4100" max="4100" width="17.21875" customWidth="1"/>
    <col min="4101" max="4101" width="12.6640625" bestFit="1" customWidth="1"/>
    <col min="4355" max="4355" width="35.109375" customWidth="1"/>
    <col min="4356" max="4356" width="17.21875" customWidth="1"/>
    <col min="4357" max="4357" width="12.6640625" bestFit="1" customWidth="1"/>
    <col min="4611" max="4611" width="35.109375" customWidth="1"/>
    <col min="4612" max="4612" width="17.21875" customWidth="1"/>
    <col min="4613" max="4613" width="12.6640625" bestFit="1" customWidth="1"/>
    <col min="4867" max="4867" width="35.109375" customWidth="1"/>
    <col min="4868" max="4868" width="17.21875" customWidth="1"/>
    <col min="4869" max="4869" width="12.6640625" bestFit="1" customWidth="1"/>
    <col min="5123" max="5123" width="35.109375" customWidth="1"/>
    <col min="5124" max="5124" width="17.21875" customWidth="1"/>
    <col min="5125" max="5125" width="12.6640625" bestFit="1" customWidth="1"/>
    <col min="5379" max="5379" width="35.109375" customWidth="1"/>
    <col min="5380" max="5380" width="17.21875" customWidth="1"/>
    <col min="5381" max="5381" width="12.6640625" bestFit="1" customWidth="1"/>
    <col min="5635" max="5635" width="35.109375" customWidth="1"/>
    <col min="5636" max="5636" width="17.21875" customWidth="1"/>
    <col min="5637" max="5637" width="12.6640625" bestFit="1" customWidth="1"/>
    <col min="5891" max="5891" width="35.109375" customWidth="1"/>
    <col min="5892" max="5892" width="17.21875" customWidth="1"/>
    <col min="5893" max="5893" width="12.6640625" bestFit="1" customWidth="1"/>
    <col min="6147" max="6147" width="35.109375" customWidth="1"/>
    <col min="6148" max="6148" width="17.21875" customWidth="1"/>
    <col min="6149" max="6149" width="12.6640625" bestFit="1" customWidth="1"/>
    <col min="6403" max="6403" width="35.109375" customWidth="1"/>
    <col min="6404" max="6404" width="17.21875" customWidth="1"/>
    <col min="6405" max="6405" width="12.6640625" bestFit="1" customWidth="1"/>
    <col min="6659" max="6659" width="35.109375" customWidth="1"/>
    <col min="6660" max="6660" width="17.21875" customWidth="1"/>
    <col min="6661" max="6661" width="12.6640625" bestFit="1" customWidth="1"/>
    <col min="6915" max="6915" width="35.109375" customWidth="1"/>
    <col min="6916" max="6916" width="17.21875" customWidth="1"/>
    <col min="6917" max="6917" width="12.6640625" bestFit="1" customWidth="1"/>
    <col min="7171" max="7171" width="35.109375" customWidth="1"/>
    <col min="7172" max="7172" width="17.21875" customWidth="1"/>
    <col min="7173" max="7173" width="12.6640625" bestFit="1" customWidth="1"/>
    <col min="7427" max="7427" width="35.109375" customWidth="1"/>
    <col min="7428" max="7428" width="17.21875" customWidth="1"/>
    <col min="7429" max="7429" width="12.6640625" bestFit="1" customWidth="1"/>
    <col min="7683" max="7683" width="35.109375" customWidth="1"/>
    <col min="7684" max="7684" width="17.21875" customWidth="1"/>
    <col min="7685" max="7685" width="12.6640625" bestFit="1" customWidth="1"/>
    <col min="7939" max="7939" width="35.109375" customWidth="1"/>
    <col min="7940" max="7940" width="17.21875" customWidth="1"/>
    <col min="7941" max="7941" width="12.6640625" bestFit="1" customWidth="1"/>
    <col min="8195" max="8195" width="35.109375" customWidth="1"/>
    <col min="8196" max="8196" width="17.21875" customWidth="1"/>
    <col min="8197" max="8197" width="12.6640625" bestFit="1" customWidth="1"/>
    <col min="8451" max="8451" width="35.109375" customWidth="1"/>
    <col min="8452" max="8452" width="17.21875" customWidth="1"/>
    <col min="8453" max="8453" width="12.6640625" bestFit="1" customWidth="1"/>
    <col min="8707" max="8707" width="35.109375" customWidth="1"/>
    <col min="8708" max="8708" width="17.21875" customWidth="1"/>
    <col min="8709" max="8709" width="12.6640625" bestFit="1" customWidth="1"/>
    <col min="8963" max="8963" width="35.109375" customWidth="1"/>
    <col min="8964" max="8964" width="17.21875" customWidth="1"/>
    <col min="8965" max="8965" width="12.6640625" bestFit="1" customWidth="1"/>
    <col min="9219" max="9219" width="35.109375" customWidth="1"/>
    <col min="9220" max="9220" width="17.21875" customWidth="1"/>
    <col min="9221" max="9221" width="12.6640625" bestFit="1" customWidth="1"/>
    <col min="9475" max="9475" width="35.109375" customWidth="1"/>
    <col min="9476" max="9476" width="17.21875" customWidth="1"/>
    <col min="9477" max="9477" width="12.6640625" bestFit="1" customWidth="1"/>
    <col min="9731" max="9731" width="35.109375" customWidth="1"/>
    <col min="9732" max="9732" width="17.21875" customWidth="1"/>
    <col min="9733" max="9733" width="12.6640625" bestFit="1" customWidth="1"/>
    <col min="9987" max="9987" width="35.109375" customWidth="1"/>
    <col min="9988" max="9988" width="17.21875" customWidth="1"/>
    <col min="9989" max="9989" width="12.6640625" bestFit="1" customWidth="1"/>
    <col min="10243" max="10243" width="35.109375" customWidth="1"/>
    <col min="10244" max="10244" width="17.21875" customWidth="1"/>
    <col min="10245" max="10245" width="12.6640625" bestFit="1" customWidth="1"/>
    <col min="10499" max="10499" width="35.109375" customWidth="1"/>
    <col min="10500" max="10500" width="17.21875" customWidth="1"/>
    <col min="10501" max="10501" width="12.6640625" bestFit="1" customWidth="1"/>
    <col min="10755" max="10755" width="35.109375" customWidth="1"/>
    <col min="10756" max="10756" width="17.21875" customWidth="1"/>
    <col min="10757" max="10757" width="12.6640625" bestFit="1" customWidth="1"/>
    <col min="11011" max="11011" width="35.109375" customWidth="1"/>
    <col min="11012" max="11012" width="17.21875" customWidth="1"/>
    <col min="11013" max="11013" width="12.6640625" bestFit="1" customWidth="1"/>
    <col min="11267" max="11267" width="35.109375" customWidth="1"/>
    <col min="11268" max="11268" width="17.21875" customWidth="1"/>
    <col min="11269" max="11269" width="12.6640625" bestFit="1" customWidth="1"/>
    <col min="11523" max="11523" width="35.109375" customWidth="1"/>
    <col min="11524" max="11524" width="17.21875" customWidth="1"/>
    <col min="11525" max="11525" width="12.6640625" bestFit="1" customWidth="1"/>
    <col min="11779" max="11779" width="35.109375" customWidth="1"/>
    <col min="11780" max="11780" width="17.21875" customWidth="1"/>
    <col min="11781" max="11781" width="12.6640625" bestFit="1" customWidth="1"/>
    <col min="12035" max="12035" width="35.109375" customWidth="1"/>
    <col min="12036" max="12036" width="17.21875" customWidth="1"/>
    <col min="12037" max="12037" width="12.6640625" bestFit="1" customWidth="1"/>
    <col min="12291" max="12291" width="35.109375" customWidth="1"/>
    <col min="12292" max="12292" width="17.21875" customWidth="1"/>
    <col min="12293" max="12293" width="12.6640625" bestFit="1" customWidth="1"/>
    <col min="12547" max="12547" width="35.109375" customWidth="1"/>
    <col min="12548" max="12548" width="17.21875" customWidth="1"/>
    <col min="12549" max="12549" width="12.6640625" bestFit="1" customWidth="1"/>
    <col min="12803" max="12803" width="35.109375" customWidth="1"/>
    <col min="12804" max="12804" width="17.21875" customWidth="1"/>
    <col min="12805" max="12805" width="12.6640625" bestFit="1" customWidth="1"/>
    <col min="13059" max="13059" width="35.109375" customWidth="1"/>
    <col min="13060" max="13060" width="17.21875" customWidth="1"/>
    <col min="13061" max="13061" width="12.6640625" bestFit="1" customWidth="1"/>
    <col min="13315" max="13315" width="35.109375" customWidth="1"/>
    <col min="13316" max="13316" width="17.21875" customWidth="1"/>
    <col min="13317" max="13317" width="12.6640625" bestFit="1" customWidth="1"/>
    <col min="13571" max="13571" width="35.109375" customWidth="1"/>
    <col min="13572" max="13572" width="17.21875" customWidth="1"/>
    <col min="13573" max="13573" width="12.6640625" bestFit="1" customWidth="1"/>
    <col min="13827" max="13827" width="35.109375" customWidth="1"/>
    <col min="13828" max="13828" width="17.21875" customWidth="1"/>
    <col min="13829" max="13829" width="12.6640625" bestFit="1" customWidth="1"/>
    <col min="14083" max="14083" width="35.109375" customWidth="1"/>
    <col min="14084" max="14084" width="17.21875" customWidth="1"/>
    <col min="14085" max="14085" width="12.6640625" bestFit="1" customWidth="1"/>
    <col min="14339" max="14339" width="35.109375" customWidth="1"/>
    <col min="14340" max="14340" width="17.21875" customWidth="1"/>
    <col min="14341" max="14341" width="12.6640625" bestFit="1" customWidth="1"/>
    <col min="14595" max="14595" width="35.109375" customWidth="1"/>
    <col min="14596" max="14596" width="17.21875" customWidth="1"/>
    <col min="14597" max="14597" width="12.6640625" bestFit="1" customWidth="1"/>
    <col min="14851" max="14851" width="35.109375" customWidth="1"/>
    <col min="14852" max="14852" width="17.21875" customWidth="1"/>
    <col min="14853" max="14853" width="12.6640625" bestFit="1" customWidth="1"/>
    <col min="15107" max="15107" width="35.109375" customWidth="1"/>
    <col min="15108" max="15108" width="17.21875" customWidth="1"/>
    <col min="15109" max="15109" width="12.6640625" bestFit="1" customWidth="1"/>
    <col min="15363" max="15363" width="35.109375" customWidth="1"/>
    <col min="15364" max="15364" width="17.21875" customWidth="1"/>
    <col min="15365" max="15365" width="12.6640625" bestFit="1" customWidth="1"/>
    <col min="15619" max="15619" width="35.109375" customWidth="1"/>
    <col min="15620" max="15620" width="17.21875" customWidth="1"/>
    <col min="15621" max="15621" width="12.6640625" bestFit="1" customWidth="1"/>
    <col min="15875" max="15875" width="35.109375" customWidth="1"/>
    <col min="15876" max="15876" width="17.21875" customWidth="1"/>
    <col min="15877" max="15877" width="12.6640625" bestFit="1" customWidth="1"/>
    <col min="16131" max="16131" width="35.109375" customWidth="1"/>
    <col min="16132" max="16132" width="17.21875" customWidth="1"/>
    <col min="16133" max="16133" width="12.6640625" bestFit="1" customWidth="1"/>
  </cols>
  <sheetData>
    <row r="1" spans="2:11" x14ac:dyDescent="0.2">
      <c r="B1" s="19" t="s">
        <v>26</v>
      </c>
    </row>
    <row r="2" spans="2:11" x14ac:dyDescent="0.2">
      <c r="B2" s="19" t="s">
        <v>25</v>
      </c>
    </row>
    <row r="3" spans="2:11" ht="5.0999999999999996" customHeight="1" x14ac:dyDescent="0.2">
      <c r="E3" s="2"/>
    </row>
    <row r="4" spans="2:11" ht="20.25" x14ac:dyDescent="0.3">
      <c r="B4" s="17" t="s">
        <v>19</v>
      </c>
      <c r="E4" s="2"/>
    </row>
    <row r="5" spans="2:11" x14ac:dyDescent="0.2">
      <c r="E5" s="2"/>
    </row>
    <row r="6" spans="2:11" x14ac:dyDescent="0.2">
      <c r="B6" s="12" t="s">
        <v>0</v>
      </c>
      <c r="C6" s="3" t="s">
        <v>1</v>
      </c>
      <c r="D6" s="3" t="s">
        <v>2</v>
      </c>
      <c r="E6" s="2" t="s">
        <v>3</v>
      </c>
      <c r="F6" s="4"/>
      <c r="G6" s="4"/>
      <c r="H6" s="4"/>
      <c r="I6" s="4"/>
      <c r="J6" s="4"/>
      <c r="K6" s="4"/>
    </row>
    <row r="7" spans="2:11" x14ac:dyDescent="0.2">
      <c r="B7" s="5">
        <v>1</v>
      </c>
      <c r="C7" s="4" t="s">
        <v>4</v>
      </c>
      <c r="D7" s="4" t="s">
        <v>5</v>
      </c>
      <c r="E7" s="6">
        <v>165323587.95462209</v>
      </c>
      <c r="F7" s="4"/>
      <c r="G7" s="4"/>
      <c r="H7" s="4"/>
      <c r="I7" s="4"/>
      <c r="J7" s="4"/>
      <c r="K7" s="4"/>
    </row>
    <row r="8" spans="2:11" x14ac:dyDescent="0.2">
      <c r="B8" s="5">
        <f>B7+1</f>
        <v>2</v>
      </c>
      <c r="C8" s="4" t="s">
        <v>6</v>
      </c>
      <c r="D8" s="4"/>
      <c r="E8" s="7"/>
      <c r="F8" s="4"/>
      <c r="G8" s="4"/>
      <c r="H8" s="4"/>
      <c r="I8" s="4"/>
      <c r="J8" s="4"/>
      <c r="K8" s="4"/>
    </row>
    <row r="9" spans="2:11" x14ac:dyDescent="0.2">
      <c r="B9" s="5">
        <f t="shared" ref="B9:B16" si="0">B8+1</f>
        <v>3</v>
      </c>
      <c r="C9" s="4" t="s">
        <v>7</v>
      </c>
      <c r="D9" s="4" t="s">
        <v>5</v>
      </c>
      <c r="E9" s="7">
        <v>-7973660.3899999969</v>
      </c>
      <c r="F9" s="4"/>
      <c r="G9" s="4"/>
      <c r="H9" s="4"/>
      <c r="I9" s="4"/>
      <c r="J9" s="4"/>
      <c r="K9" s="4"/>
    </row>
    <row r="10" spans="2:11" x14ac:dyDescent="0.2">
      <c r="B10" s="5">
        <f t="shared" si="0"/>
        <v>4</v>
      </c>
      <c r="C10" s="4" t="s">
        <v>8</v>
      </c>
      <c r="D10" s="4"/>
      <c r="E10" s="8">
        <f>SUM(E7:E9)</f>
        <v>157349927.5646221</v>
      </c>
      <c r="F10" s="4"/>
      <c r="G10" s="4"/>
      <c r="H10" s="4"/>
      <c r="I10" s="4"/>
      <c r="J10" s="4"/>
      <c r="K10" s="4"/>
    </row>
    <row r="11" spans="2:11" x14ac:dyDescent="0.2">
      <c r="B11" s="5">
        <f t="shared" si="0"/>
        <v>5</v>
      </c>
      <c r="C11" s="4"/>
      <c r="D11" s="4"/>
      <c r="E11" s="7"/>
      <c r="F11" s="4"/>
      <c r="G11" s="4"/>
      <c r="H11" s="4"/>
      <c r="I11" s="4"/>
      <c r="J11" s="4"/>
      <c r="K11" s="4"/>
    </row>
    <row r="12" spans="2:11" x14ac:dyDescent="0.2">
      <c r="B12" s="5">
        <f t="shared" si="0"/>
        <v>6</v>
      </c>
      <c r="C12" s="4" t="s">
        <v>10</v>
      </c>
      <c r="D12" s="4" t="s">
        <v>9</v>
      </c>
      <c r="E12" s="14">
        <v>6584756.2629060401</v>
      </c>
      <c r="F12" s="13"/>
      <c r="G12" s="4"/>
      <c r="H12" s="4"/>
      <c r="I12" s="4"/>
      <c r="J12" s="4"/>
      <c r="K12" s="4"/>
    </row>
    <row r="13" spans="2:11" x14ac:dyDescent="0.2">
      <c r="B13" s="5">
        <f t="shared" si="0"/>
        <v>7</v>
      </c>
      <c r="C13" s="4" t="s">
        <v>17</v>
      </c>
      <c r="D13" s="4" t="s">
        <v>24</v>
      </c>
      <c r="E13" s="7">
        <v>154330.32</v>
      </c>
      <c r="F13" s="4"/>
      <c r="G13" s="4"/>
      <c r="H13" s="4"/>
      <c r="I13" s="4"/>
      <c r="J13" s="4"/>
      <c r="K13" s="4"/>
    </row>
    <row r="14" spans="2:11" x14ac:dyDescent="0.2">
      <c r="B14" s="5">
        <f t="shared" si="0"/>
        <v>8</v>
      </c>
      <c r="C14" s="4" t="s">
        <v>18</v>
      </c>
      <c r="D14" s="11"/>
      <c r="E14" s="15">
        <f>E12+E13</f>
        <v>6739086.5829060404</v>
      </c>
      <c r="F14" s="13"/>
      <c r="G14" s="4"/>
      <c r="H14" s="4"/>
      <c r="I14" s="4"/>
      <c r="J14" s="4"/>
      <c r="K14" s="4"/>
    </row>
    <row r="15" spans="2:11" x14ac:dyDescent="0.2">
      <c r="B15" s="5">
        <f t="shared" si="0"/>
        <v>9</v>
      </c>
      <c r="C15" s="4"/>
      <c r="D15" s="4"/>
      <c r="E15" s="9"/>
      <c r="F15" s="4"/>
      <c r="G15" s="4"/>
      <c r="H15" s="4"/>
      <c r="I15" s="4"/>
      <c r="J15" s="4"/>
      <c r="K15" s="4"/>
    </row>
    <row r="16" spans="2:11" x14ac:dyDescent="0.2">
      <c r="B16" s="5">
        <f t="shared" si="0"/>
        <v>10</v>
      </c>
      <c r="C16" s="4" t="s">
        <v>21</v>
      </c>
      <c r="D16" s="4" t="s">
        <v>5</v>
      </c>
      <c r="E16" s="18">
        <f>E14/E10</f>
        <v>4.2828660217452991E-2</v>
      </c>
      <c r="F16" s="4"/>
      <c r="G16" s="4"/>
      <c r="H16" s="4"/>
      <c r="I16" s="4"/>
      <c r="J16" s="4"/>
      <c r="K16" s="4"/>
    </row>
    <row r="18" spans="3:3" x14ac:dyDescent="0.2">
      <c r="C18" s="4" t="s">
        <v>16</v>
      </c>
    </row>
    <row r="19" spans="3:3" x14ac:dyDescent="0.2">
      <c r="C19" s="4" t="s">
        <v>22</v>
      </c>
    </row>
    <row r="20" spans="3:3" x14ac:dyDescent="0.2">
      <c r="C20" s="4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5953-7374-4C13-B08F-6E39A2C4989F}">
  <sheetPr>
    <tabColor rgb="FF0070C0"/>
  </sheetPr>
  <dimension ref="B1:K14"/>
  <sheetViews>
    <sheetView tabSelected="1" zoomScale="115" zoomScaleNormal="115" workbookViewId="0">
      <selection activeCell="D18" sqref="D18"/>
    </sheetView>
  </sheetViews>
  <sheetFormatPr defaultRowHeight="15" x14ac:dyDescent="0.2"/>
  <cols>
    <col min="1" max="1" width="0.88671875" customWidth="1"/>
    <col min="2" max="2" width="8.88671875" style="1"/>
    <col min="3" max="3" width="35.109375" customWidth="1"/>
    <col min="4" max="4" width="32.5546875" customWidth="1"/>
    <col min="5" max="5" width="12.6640625" style="1" bestFit="1" customWidth="1"/>
    <col min="259" max="259" width="35.109375" customWidth="1"/>
    <col min="260" max="260" width="17.21875" customWidth="1"/>
    <col min="261" max="261" width="12.6640625" bestFit="1" customWidth="1"/>
    <col min="515" max="515" width="35.109375" customWidth="1"/>
    <col min="516" max="516" width="17.21875" customWidth="1"/>
    <col min="517" max="517" width="12.6640625" bestFit="1" customWidth="1"/>
    <col min="771" max="771" width="35.109375" customWidth="1"/>
    <col min="772" max="772" width="17.21875" customWidth="1"/>
    <col min="773" max="773" width="12.6640625" bestFit="1" customWidth="1"/>
    <col min="1027" max="1027" width="35.109375" customWidth="1"/>
    <col min="1028" max="1028" width="17.21875" customWidth="1"/>
    <col min="1029" max="1029" width="12.6640625" bestFit="1" customWidth="1"/>
    <col min="1283" max="1283" width="35.109375" customWidth="1"/>
    <col min="1284" max="1284" width="17.21875" customWidth="1"/>
    <col min="1285" max="1285" width="12.6640625" bestFit="1" customWidth="1"/>
    <col min="1539" max="1539" width="35.109375" customWidth="1"/>
    <col min="1540" max="1540" width="17.21875" customWidth="1"/>
    <col min="1541" max="1541" width="12.6640625" bestFit="1" customWidth="1"/>
    <col min="1795" max="1795" width="35.109375" customWidth="1"/>
    <col min="1796" max="1796" width="17.21875" customWidth="1"/>
    <col min="1797" max="1797" width="12.6640625" bestFit="1" customWidth="1"/>
    <col min="2051" max="2051" width="35.109375" customWidth="1"/>
    <col min="2052" max="2052" width="17.21875" customWidth="1"/>
    <col min="2053" max="2053" width="12.6640625" bestFit="1" customWidth="1"/>
    <col min="2307" max="2307" width="35.109375" customWidth="1"/>
    <col min="2308" max="2308" width="17.21875" customWidth="1"/>
    <col min="2309" max="2309" width="12.6640625" bestFit="1" customWidth="1"/>
    <col min="2563" max="2563" width="35.109375" customWidth="1"/>
    <col min="2564" max="2564" width="17.21875" customWidth="1"/>
    <col min="2565" max="2565" width="12.6640625" bestFit="1" customWidth="1"/>
    <col min="2819" max="2819" width="35.109375" customWidth="1"/>
    <col min="2820" max="2820" width="17.21875" customWidth="1"/>
    <col min="2821" max="2821" width="12.6640625" bestFit="1" customWidth="1"/>
    <col min="3075" max="3075" width="35.109375" customWidth="1"/>
    <col min="3076" max="3076" width="17.21875" customWidth="1"/>
    <col min="3077" max="3077" width="12.6640625" bestFit="1" customWidth="1"/>
    <col min="3331" max="3331" width="35.109375" customWidth="1"/>
    <col min="3332" max="3332" width="17.21875" customWidth="1"/>
    <col min="3333" max="3333" width="12.6640625" bestFit="1" customWidth="1"/>
    <col min="3587" max="3587" width="35.109375" customWidth="1"/>
    <col min="3588" max="3588" width="17.21875" customWidth="1"/>
    <col min="3589" max="3589" width="12.6640625" bestFit="1" customWidth="1"/>
    <col min="3843" max="3843" width="35.109375" customWidth="1"/>
    <col min="3844" max="3844" width="17.21875" customWidth="1"/>
    <col min="3845" max="3845" width="12.6640625" bestFit="1" customWidth="1"/>
    <col min="4099" max="4099" width="35.109375" customWidth="1"/>
    <col min="4100" max="4100" width="17.21875" customWidth="1"/>
    <col min="4101" max="4101" width="12.6640625" bestFit="1" customWidth="1"/>
    <col min="4355" max="4355" width="35.109375" customWidth="1"/>
    <col min="4356" max="4356" width="17.21875" customWidth="1"/>
    <col min="4357" max="4357" width="12.6640625" bestFit="1" customWidth="1"/>
    <col min="4611" max="4611" width="35.109375" customWidth="1"/>
    <col min="4612" max="4612" width="17.21875" customWidth="1"/>
    <col min="4613" max="4613" width="12.6640625" bestFit="1" customWidth="1"/>
    <col min="4867" max="4867" width="35.109375" customWidth="1"/>
    <col min="4868" max="4868" width="17.21875" customWidth="1"/>
    <col min="4869" max="4869" width="12.6640625" bestFit="1" customWidth="1"/>
    <col min="5123" max="5123" width="35.109375" customWidth="1"/>
    <col min="5124" max="5124" width="17.21875" customWidth="1"/>
    <col min="5125" max="5125" width="12.6640625" bestFit="1" customWidth="1"/>
    <col min="5379" max="5379" width="35.109375" customWidth="1"/>
    <col min="5380" max="5380" width="17.21875" customWidth="1"/>
    <col min="5381" max="5381" width="12.6640625" bestFit="1" customWidth="1"/>
    <col min="5635" max="5635" width="35.109375" customWidth="1"/>
    <col min="5636" max="5636" width="17.21875" customWidth="1"/>
    <col min="5637" max="5637" width="12.6640625" bestFit="1" customWidth="1"/>
    <col min="5891" max="5891" width="35.109375" customWidth="1"/>
    <col min="5892" max="5892" width="17.21875" customWidth="1"/>
    <col min="5893" max="5893" width="12.6640625" bestFit="1" customWidth="1"/>
    <col min="6147" max="6147" width="35.109375" customWidth="1"/>
    <col min="6148" max="6148" width="17.21875" customWidth="1"/>
    <col min="6149" max="6149" width="12.6640625" bestFit="1" customWidth="1"/>
    <col min="6403" max="6403" width="35.109375" customWidth="1"/>
    <col min="6404" max="6404" width="17.21875" customWidth="1"/>
    <col min="6405" max="6405" width="12.6640625" bestFit="1" customWidth="1"/>
    <col min="6659" max="6659" width="35.109375" customWidth="1"/>
    <col min="6660" max="6660" width="17.21875" customWidth="1"/>
    <col min="6661" max="6661" width="12.6640625" bestFit="1" customWidth="1"/>
    <col min="6915" max="6915" width="35.109375" customWidth="1"/>
    <col min="6916" max="6916" width="17.21875" customWidth="1"/>
    <col min="6917" max="6917" width="12.6640625" bestFit="1" customWidth="1"/>
    <col min="7171" max="7171" width="35.109375" customWidth="1"/>
    <col min="7172" max="7172" width="17.21875" customWidth="1"/>
    <col min="7173" max="7173" width="12.6640625" bestFit="1" customWidth="1"/>
    <col min="7427" max="7427" width="35.109375" customWidth="1"/>
    <col min="7428" max="7428" width="17.21875" customWidth="1"/>
    <col min="7429" max="7429" width="12.6640625" bestFit="1" customWidth="1"/>
    <col min="7683" max="7683" width="35.109375" customWidth="1"/>
    <col min="7684" max="7684" width="17.21875" customWidth="1"/>
    <col min="7685" max="7685" width="12.6640625" bestFit="1" customWidth="1"/>
    <col min="7939" max="7939" width="35.109375" customWidth="1"/>
    <col min="7940" max="7940" width="17.21875" customWidth="1"/>
    <col min="7941" max="7941" width="12.6640625" bestFit="1" customWidth="1"/>
    <col min="8195" max="8195" width="35.109375" customWidth="1"/>
    <col min="8196" max="8196" width="17.21875" customWidth="1"/>
    <col min="8197" max="8197" width="12.6640625" bestFit="1" customWidth="1"/>
    <col min="8451" max="8451" width="35.109375" customWidth="1"/>
    <col min="8452" max="8452" width="17.21875" customWidth="1"/>
    <col min="8453" max="8453" width="12.6640625" bestFit="1" customWidth="1"/>
    <col min="8707" max="8707" width="35.109375" customWidth="1"/>
    <col min="8708" max="8708" width="17.21875" customWidth="1"/>
    <col min="8709" max="8709" width="12.6640625" bestFit="1" customWidth="1"/>
    <col min="8963" max="8963" width="35.109375" customWidth="1"/>
    <col min="8964" max="8964" width="17.21875" customWidth="1"/>
    <col min="8965" max="8965" width="12.6640625" bestFit="1" customWidth="1"/>
    <col min="9219" max="9219" width="35.109375" customWidth="1"/>
    <col min="9220" max="9220" width="17.21875" customWidth="1"/>
    <col min="9221" max="9221" width="12.6640625" bestFit="1" customWidth="1"/>
    <col min="9475" max="9475" width="35.109375" customWidth="1"/>
    <col min="9476" max="9476" width="17.21875" customWidth="1"/>
    <col min="9477" max="9477" width="12.6640625" bestFit="1" customWidth="1"/>
    <col min="9731" max="9731" width="35.109375" customWidth="1"/>
    <col min="9732" max="9732" width="17.21875" customWidth="1"/>
    <col min="9733" max="9733" width="12.6640625" bestFit="1" customWidth="1"/>
    <col min="9987" max="9987" width="35.109375" customWidth="1"/>
    <col min="9988" max="9988" width="17.21875" customWidth="1"/>
    <col min="9989" max="9989" width="12.6640625" bestFit="1" customWidth="1"/>
    <col min="10243" max="10243" width="35.109375" customWidth="1"/>
    <col min="10244" max="10244" width="17.21875" customWidth="1"/>
    <col min="10245" max="10245" width="12.6640625" bestFit="1" customWidth="1"/>
    <col min="10499" max="10499" width="35.109375" customWidth="1"/>
    <col min="10500" max="10500" width="17.21875" customWidth="1"/>
    <col min="10501" max="10501" width="12.6640625" bestFit="1" customWidth="1"/>
    <col min="10755" max="10755" width="35.109375" customWidth="1"/>
    <col min="10756" max="10756" width="17.21875" customWidth="1"/>
    <col min="10757" max="10757" width="12.6640625" bestFit="1" customWidth="1"/>
    <col min="11011" max="11011" width="35.109375" customWidth="1"/>
    <col min="11012" max="11012" width="17.21875" customWidth="1"/>
    <col min="11013" max="11013" width="12.6640625" bestFit="1" customWidth="1"/>
    <col min="11267" max="11267" width="35.109375" customWidth="1"/>
    <col min="11268" max="11268" width="17.21875" customWidth="1"/>
    <col min="11269" max="11269" width="12.6640625" bestFit="1" customWidth="1"/>
    <col min="11523" max="11523" width="35.109375" customWidth="1"/>
    <col min="11524" max="11524" width="17.21875" customWidth="1"/>
    <col min="11525" max="11525" width="12.6640625" bestFit="1" customWidth="1"/>
    <col min="11779" max="11779" width="35.109375" customWidth="1"/>
    <col min="11780" max="11780" width="17.21875" customWidth="1"/>
    <col min="11781" max="11781" width="12.6640625" bestFit="1" customWidth="1"/>
    <col min="12035" max="12035" width="35.109375" customWidth="1"/>
    <col min="12036" max="12036" width="17.21875" customWidth="1"/>
    <col min="12037" max="12037" width="12.6640625" bestFit="1" customWidth="1"/>
    <col min="12291" max="12291" width="35.109375" customWidth="1"/>
    <col min="12292" max="12292" width="17.21875" customWidth="1"/>
    <col min="12293" max="12293" width="12.6640625" bestFit="1" customWidth="1"/>
    <col min="12547" max="12547" width="35.109375" customWidth="1"/>
    <col min="12548" max="12548" width="17.21875" customWidth="1"/>
    <col min="12549" max="12549" width="12.6640625" bestFit="1" customWidth="1"/>
    <col min="12803" max="12803" width="35.109375" customWidth="1"/>
    <col min="12804" max="12804" width="17.21875" customWidth="1"/>
    <col min="12805" max="12805" width="12.6640625" bestFit="1" customWidth="1"/>
    <col min="13059" max="13059" width="35.109375" customWidth="1"/>
    <col min="13060" max="13060" width="17.21875" customWidth="1"/>
    <col min="13061" max="13061" width="12.6640625" bestFit="1" customWidth="1"/>
    <col min="13315" max="13315" width="35.109375" customWidth="1"/>
    <col min="13316" max="13316" width="17.21875" customWidth="1"/>
    <col min="13317" max="13317" width="12.6640625" bestFit="1" customWidth="1"/>
    <col min="13571" max="13571" width="35.109375" customWidth="1"/>
    <col min="13572" max="13572" width="17.21875" customWidth="1"/>
    <col min="13573" max="13573" width="12.6640625" bestFit="1" customWidth="1"/>
    <col min="13827" max="13827" width="35.109375" customWidth="1"/>
    <col min="13828" max="13828" width="17.21875" customWidth="1"/>
    <col min="13829" max="13829" width="12.6640625" bestFit="1" customWidth="1"/>
    <col min="14083" max="14083" width="35.109375" customWidth="1"/>
    <col min="14084" max="14084" width="17.21875" customWidth="1"/>
    <col min="14085" max="14085" width="12.6640625" bestFit="1" customWidth="1"/>
    <col min="14339" max="14339" width="35.109375" customWidth="1"/>
    <col min="14340" max="14340" width="17.21875" customWidth="1"/>
    <col min="14341" max="14341" width="12.6640625" bestFit="1" customWidth="1"/>
    <col min="14595" max="14595" width="35.109375" customWidth="1"/>
    <col min="14596" max="14596" width="17.21875" customWidth="1"/>
    <col min="14597" max="14597" width="12.6640625" bestFit="1" customWidth="1"/>
    <col min="14851" max="14851" width="35.109375" customWidth="1"/>
    <col min="14852" max="14852" width="17.21875" customWidth="1"/>
    <col min="14853" max="14853" width="12.6640625" bestFit="1" customWidth="1"/>
    <col min="15107" max="15107" width="35.109375" customWidth="1"/>
    <col min="15108" max="15108" width="17.21875" customWidth="1"/>
    <col min="15109" max="15109" width="12.6640625" bestFit="1" customWidth="1"/>
    <col min="15363" max="15363" width="35.109375" customWidth="1"/>
    <col min="15364" max="15364" width="17.21875" customWidth="1"/>
    <col min="15365" max="15365" width="12.6640625" bestFit="1" customWidth="1"/>
    <col min="15619" max="15619" width="35.109375" customWidth="1"/>
    <col min="15620" max="15620" width="17.21875" customWidth="1"/>
    <col min="15621" max="15621" width="12.6640625" bestFit="1" customWidth="1"/>
    <col min="15875" max="15875" width="35.109375" customWidth="1"/>
    <col min="15876" max="15876" width="17.21875" customWidth="1"/>
    <col min="15877" max="15877" width="12.6640625" bestFit="1" customWidth="1"/>
    <col min="16131" max="16131" width="35.109375" customWidth="1"/>
    <col min="16132" max="16132" width="17.21875" customWidth="1"/>
    <col min="16133" max="16133" width="12.6640625" bestFit="1" customWidth="1"/>
  </cols>
  <sheetData>
    <row r="1" spans="2:11" x14ac:dyDescent="0.2">
      <c r="B1" s="19" t="s">
        <v>27</v>
      </c>
    </row>
    <row r="2" spans="2:11" x14ac:dyDescent="0.2">
      <c r="B2" s="19" t="s">
        <v>25</v>
      </c>
    </row>
    <row r="3" spans="2:11" ht="5.0999999999999996" customHeight="1" x14ac:dyDescent="0.2">
      <c r="E3" s="2"/>
    </row>
    <row r="4" spans="2:11" ht="20.25" x14ac:dyDescent="0.3">
      <c r="B4" s="17" t="s">
        <v>20</v>
      </c>
      <c r="C4" s="16"/>
      <c r="E4" s="2"/>
    </row>
    <row r="5" spans="2:11" x14ac:dyDescent="0.2">
      <c r="E5" s="2"/>
    </row>
    <row r="6" spans="2:11" x14ac:dyDescent="0.2">
      <c r="B6" s="12" t="s">
        <v>0</v>
      </c>
      <c r="C6" s="3" t="s">
        <v>1</v>
      </c>
      <c r="D6" s="3" t="s">
        <v>2</v>
      </c>
      <c r="E6" s="2" t="s">
        <v>3</v>
      </c>
      <c r="F6" s="4"/>
      <c r="G6" s="4"/>
      <c r="H6" s="4"/>
      <c r="I6" s="4"/>
      <c r="J6" s="4"/>
      <c r="K6" s="4"/>
    </row>
    <row r="7" spans="2:11" x14ac:dyDescent="0.2">
      <c r="B7" s="5">
        <v>1</v>
      </c>
      <c r="C7" s="4" t="s">
        <v>11</v>
      </c>
      <c r="D7" s="4" t="s">
        <v>5</v>
      </c>
      <c r="E7" s="20">
        <v>20639971.335871197</v>
      </c>
      <c r="F7" s="4"/>
      <c r="G7" s="4"/>
      <c r="H7" s="4"/>
      <c r="I7" s="4"/>
      <c r="J7" s="4"/>
      <c r="K7" s="4"/>
    </row>
    <row r="8" spans="2:11" x14ac:dyDescent="0.2">
      <c r="B8" s="5">
        <f>B7+1</f>
        <v>2</v>
      </c>
      <c r="C8" s="4"/>
      <c r="D8" s="4"/>
      <c r="E8" s="21"/>
      <c r="F8" s="4"/>
      <c r="G8" s="4"/>
      <c r="H8" s="4"/>
      <c r="I8" s="4"/>
      <c r="J8" s="4"/>
      <c r="K8" s="4"/>
    </row>
    <row r="9" spans="2:11" x14ac:dyDescent="0.2">
      <c r="B9" s="5">
        <f t="shared" ref="B9:B11" si="0">B8+1</f>
        <v>3</v>
      </c>
      <c r="C9" s="4" t="s">
        <v>13</v>
      </c>
      <c r="D9" s="4" t="s">
        <v>12</v>
      </c>
      <c r="E9" s="20">
        <v>366995.0009381827</v>
      </c>
      <c r="F9" s="4"/>
      <c r="G9" s="4"/>
      <c r="H9" s="4"/>
      <c r="I9" s="4"/>
      <c r="J9" s="4"/>
      <c r="K9" s="4"/>
    </row>
    <row r="10" spans="2:11" x14ac:dyDescent="0.2">
      <c r="B10" s="5">
        <f t="shared" si="0"/>
        <v>4</v>
      </c>
      <c r="C10" s="4"/>
      <c r="D10" s="4"/>
      <c r="E10" s="22"/>
      <c r="F10" s="4"/>
      <c r="G10" s="4"/>
      <c r="H10" s="4"/>
      <c r="I10" s="4"/>
      <c r="J10" s="4"/>
      <c r="K10" s="4"/>
    </row>
    <row r="11" spans="2:11" x14ac:dyDescent="0.2">
      <c r="B11" s="5">
        <f t="shared" si="0"/>
        <v>5</v>
      </c>
      <c r="C11" s="4" t="s">
        <v>14</v>
      </c>
      <c r="D11" s="4" t="s">
        <v>15</v>
      </c>
      <c r="E11" s="23">
        <f>E9/E7</f>
        <v>1.7780790242686261E-2</v>
      </c>
      <c r="F11" s="10"/>
      <c r="G11" s="4"/>
      <c r="H11" s="4"/>
      <c r="I11" s="4"/>
      <c r="J11" s="4"/>
      <c r="K11" s="4"/>
    </row>
    <row r="13" spans="2:11" x14ac:dyDescent="0.2">
      <c r="C13" s="4" t="s">
        <v>16</v>
      </c>
    </row>
    <row r="14" spans="2:11" x14ac:dyDescent="0.2">
      <c r="C14" s="4" t="s">
        <v>23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Long-Term Debt</vt:lpstr>
      <vt:lpstr>Short-Term 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2022-07-01T20:57:16Z</dcterms:created>
  <dcterms:modified xsi:type="dcterms:W3CDTF">2022-07-01T20:58:05Z</dcterms:modified>
</cp:coreProperties>
</file>