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IRRs (Nos. 23-85)/Drafter Workspace/IRR Attachments/IRR 82/"/>
    </mc:Choice>
  </mc:AlternateContent>
  <xr:revisionPtr revIDLastSave="0" documentId="13_ncr:1_{B7AD7164-A954-4E2C-B596-A254C17328A3}" xr6:coauthVersionLast="47" xr6:coauthVersionMax="47" xr10:uidLastSave="{00000000-0000-0000-0000-000000000000}"/>
  <bookViews>
    <workbookView xWindow="-120" yWindow="-120" windowWidth="29040" windowHeight="15840" activeTab="1" xr2:uid="{A95DE21C-8CD2-4032-8F30-D84E4197F91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C31" i="2" s="1"/>
  <c r="D31" i="2" s="1"/>
  <c r="E31" i="2" s="1"/>
  <c r="B27" i="2"/>
  <c r="C27" i="2" s="1"/>
  <c r="D27" i="2" s="1"/>
  <c r="E27" i="2" s="1"/>
  <c r="B15" i="2"/>
  <c r="C15" i="2" s="1"/>
  <c r="D15" i="2" s="1"/>
  <c r="E15" i="2" s="1"/>
  <c r="C11" i="2"/>
  <c r="D11" i="2" s="1"/>
  <c r="E11" i="2" s="1"/>
  <c r="E10" i="1" l="1"/>
  <c r="D10" i="1"/>
  <c r="C10" i="1"/>
  <c r="B10" i="1"/>
  <c r="E6" i="1"/>
  <c r="D6" i="1"/>
  <c r="C6" i="1"/>
  <c r="B6" i="1"/>
  <c r="E2" i="1"/>
  <c r="D2" i="1"/>
  <c r="C2" i="1"/>
  <c r="B2" i="1"/>
</calcChain>
</file>

<file path=xl/sharedStrings.xml><?xml version="1.0" encoding="utf-8"?>
<sst xmlns="http://schemas.openxmlformats.org/spreadsheetml/2006/main" count="29" uniqueCount="12">
  <si>
    <t>Capital Costs</t>
  </si>
  <si>
    <t>Cast Iron/Bare Steel</t>
  </si>
  <si>
    <t>PPP Main Replacement</t>
  </si>
  <si>
    <t>O&amp;M Costs</t>
  </si>
  <si>
    <t>Pipe Length</t>
  </si>
  <si>
    <t>O&amp;M Costs*</t>
  </si>
  <si>
    <t>Annual</t>
  </si>
  <si>
    <t>Cumulative</t>
  </si>
  <si>
    <t>Peoples Gas System, Inc.</t>
  </si>
  <si>
    <t>Staff's Third Set of Interrogatories, No. 82</t>
  </si>
  <si>
    <t>Miles of Pipe Replaced</t>
  </si>
  <si>
    <t xml:space="preserve">* There are no O&amp;M costs included in CI/BS rider filing.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</si>
</sst>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43" fontId="2" fillId="0" borderId="0" xfId="1" applyFont="1"/>
    <xf numFmtId="43" fontId="0" fillId="0" borderId="0" xfId="1" applyFont="1"/>
    <xf numFmtId="164" fontId="2" fillId="0" borderId="0" xfId="1" applyNumberFormat="1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5" fontId="0" fillId="0" borderId="0" xfId="2" applyNumberFormat="1" applyFont="1"/>
    <xf numFmtId="165" fontId="2" fillId="0" borderId="0" xfId="2" applyNumberFormat="1" applyFont="1"/>
    <xf numFmtId="166" fontId="0" fillId="0" borderId="0" xfId="1" applyNumberFormat="1" applyFont="1" applyFill="1"/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ACE5F-374D-4527-A2DE-B8EE962E082E}">
  <dimension ref="A1:L24"/>
  <sheetViews>
    <sheetView workbookViewId="0">
      <selection sqref="A1:XFD1048576"/>
    </sheetView>
  </sheetViews>
  <sheetFormatPr defaultRowHeight="14.5" x14ac:dyDescent="0.35"/>
  <cols>
    <col min="1" max="1" width="21.81640625" bestFit="1" customWidth="1"/>
    <col min="2" max="5" width="14.26953125" bestFit="1" customWidth="1"/>
  </cols>
  <sheetData>
    <row r="1" spans="1:12" s="7" customFormat="1" x14ac:dyDescent="0.35">
      <c r="B1" s="7">
        <v>2021</v>
      </c>
      <c r="C1" s="7">
        <v>2022</v>
      </c>
      <c r="D1" s="7">
        <v>2023</v>
      </c>
      <c r="E1" s="7">
        <v>2024</v>
      </c>
    </row>
    <row r="2" spans="1:12" s="1" customFormat="1" x14ac:dyDescent="0.35">
      <c r="A2" s="1" t="s">
        <v>0</v>
      </c>
      <c r="B2" s="5">
        <f>SUM(B3:B4)</f>
        <v>45870520.439999998</v>
      </c>
      <c r="C2" s="5">
        <f t="shared" ref="C2:E2" si="0">SUM(C3:C4)</f>
        <v>31308720.559999999</v>
      </c>
      <c r="D2" s="5">
        <f t="shared" si="0"/>
        <v>27339750</v>
      </c>
      <c r="E2" s="5">
        <f t="shared" si="0"/>
        <v>20844519</v>
      </c>
      <c r="F2" s="3"/>
      <c r="G2" s="3"/>
      <c r="H2" s="3"/>
      <c r="I2" s="3"/>
      <c r="J2" s="3"/>
      <c r="K2" s="3"/>
      <c r="L2" s="3"/>
    </row>
    <row r="3" spans="1:12" x14ac:dyDescent="0.35">
      <c r="A3" s="2" t="s">
        <v>1</v>
      </c>
      <c r="B3" s="6">
        <v>26219747.789999999</v>
      </c>
      <c r="C3" s="6">
        <v>14918996.869999999</v>
      </c>
      <c r="D3" s="6">
        <v>6198305</v>
      </c>
      <c r="E3" s="6"/>
      <c r="F3" s="4"/>
      <c r="G3" s="4"/>
      <c r="H3" s="4"/>
      <c r="I3" s="4"/>
      <c r="J3" s="4"/>
      <c r="K3" s="4"/>
      <c r="L3" s="4"/>
    </row>
    <row r="4" spans="1:12" x14ac:dyDescent="0.35">
      <c r="A4" s="2" t="s">
        <v>2</v>
      </c>
      <c r="B4" s="6">
        <v>19650772.649999999</v>
      </c>
      <c r="C4" s="6">
        <v>16389723.689999999</v>
      </c>
      <c r="D4" s="6">
        <v>21141445</v>
      </c>
      <c r="E4" s="6">
        <v>20844519</v>
      </c>
      <c r="F4" s="4"/>
      <c r="G4" s="4"/>
      <c r="H4" s="4"/>
      <c r="I4" s="4"/>
      <c r="J4" s="4"/>
      <c r="K4" s="4"/>
      <c r="L4" s="4"/>
    </row>
    <row r="5" spans="1:12" ht="3.75" customHeight="1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35">
      <c r="A6" s="1" t="s">
        <v>3</v>
      </c>
      <c r="B6" s="5">
        <f>SUM(B7:B8)</f>
        <v>0</v>
      </c>
      <c r="C6" s="5">
        <f t="shared" ref="C6" si="1">SUM(C7:C8)</f>
        <v>0</v>
      </c>
      <c r="D6" s="5">
        <f t="shared" ref="D6" si="2">SUM(D7:D8)</f>
        <v>0</v>
      </c>
      <c r="E6" s="5">
        <f t="shared" ref="E6" si="3">SUM(E7:E8)</f>
        <v>0</v>
      </c>
      <c r="F6" s="4"/>
      <c r="G6" s="4"/>
      <c r="H6" s="4"/>
      <c r="I6" s="4"/>
      <c r="J6" s="4"/>
      <c r="K6" s="4"/>
      <c r="L6" s="4"/>
    </row>
    <row r="7" spans="1:12" x14ac:dyDescent="0.35">
      <c r="A7" s="2" t="s">
        <v>1</v>
      </c>
      <c r="B7" s="6">
        <v>0</v>
      </c>
      <c r="C7" s="6">
        <v>0</v>
      </c>
      <c r="D7" s="6">
        <v>0</v>
      </c>
      <c r="E7" s="6">
        <v>0</v>
      </c>
      <c r="F7" s="4"/>
      <c r="G7" s="4"/>
      <c r="H7" s="4"/>
      <c r="I7" s="4"/>
      <c r="J7" s="4"/>
      <c r="K7" s="4"/>
      <c r="L7" s="4"/>
    </row>
    <row r="8" spans="1:12" x14ac:dyDescent="0.35">
      <c r="A8" s="2" t="s">
        <v>2</v>
      </c>
      <c r="B8" s="6">
        <v>0</v>
      </c>
      <c r="C8" s="6">
        <v>0</v>
      </c>
      <c r="D8" s="6">
        <v>0</v>
      </c>
      <c r="E8" s="6">
        <v>0</v>
      </c>
      <c r="F8" s="4"/>
      <c r="G8" s="4"/>
      <c r="H8" s="4"/>
      <c r="I8" s="4"/>
      <c r="J8" s="4"/>
      <c r="K8" s="4"/>
      <c r="L8" s="4"/>
    </row>
    <row r="9" spans="1:12" ht="3.75" customHeight="1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5">
      <c r="A10" s="1" t="s">
        <v>4</v>
      </c>
      <c r="B10" s="5">
        <f>SUM(B11:B12)</f>
        <v>0</v>
      </c>
      <c r="C10" s="5">
        <f t="shared" ref="C10" si="4">SUM(C11:C12)</f>
        <v>0</v>
      </c>
      <c r="D10" s="5">
        <f t="shared" ref="D10" si="5">SUM(D11:D12)</f>
        <v>0</v>
      </c>
      <c r="E10" s="5">
        <f t="shared" ref="E10" si="6">SUM(E11:E12)</f>
        <v>0</v>
      </c>
      <c r="F10" s="4"/>
      <c r="G10" s="4"/>
      <c r="H10" s="4"/>
      <c r="I10" s="4"/>
      <c r="J10" s="4"/>
      <c r="K10" s="4"/>
      <c r="L10" s="4"/>
    </row>
    <row r="11" spans="1:12" x14ac:dyDescent="0.35">
      <c r="A11" s="2" t="s">
        <v>1</v>
      </c>
      <c r="B11" s="6">
        <v>0</v>
      </c>
      <c r="C11" s="6">
        <v>0</v>
      </c>
      <c r="D11" s="6">
        <v>0</v>
      </c>
      <c r="E11" s="6">
        <v>0</v>
      </c>
      <c r="F11" s="4"/>
      <c r="G11" s="4"/>
      <c r="H11" s="4"/>
      <c r="I11" s="4"/>
      <c r="J11" s="4"/>
      <c r="K11" s="4"/>
      <c r="L11" s="4"/>
    </row>
    <row r="12" spans="1:12" x14ac:dyDescent="0.35">
      <c r="A12" s="2" t="s">
        <v>2</v>
      </c>
      <c r="B12" s="6">
        <v>0</v>
      </c>
      <c r="C12" s="6">
        <v>0</v>
      </c>
      <c r="D12" s="6">
        <v>0</v>
      </c>
      <c r="E12" s="6">
        <v>0</v>
      </c>
      <c r="F12" s="4"/>
      <c r="G12" s="4"/>
      <c r="H12" s="4"/>
      <c r="I12" s="4"/>
      <c r="J12" s="4"/>
      <c r="K12" s="4"/>
      <c r="L12" s="4"/>
    </row>
    <row r="13" spans="1:12" x14ac:dyDescent="0.3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3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C61A-15FF-4558-8625-BF84481E5933}">
  <dimension ref="A1:L33"/>
  <sheetViews>
    <sheetView tabSelected="1" workbookViewId="0">
      <selection activeCell="C37" sqref="C37"/>
    </sheetView>
  </sheetViews>
  <sheetFormatPr defaultRowHeight="14.5" x14ac:dyDescent="0.35"/>
  <cols>
    <col min="1" max="1" width="22.81640625" customWidth="1"/>
    <col min="2" max="5" width="15.26953125" bestFit="1" customWidth="1"/>
  </cols>
  <sheetData>
    <row r="1" spans="1:12" x14ac:dyDescent="0.35">
      <c r="A1" s="13" t="s">
        <v>8</v>
      </c>
      <c r="B1" s="13"/>
      <c r="C1" s="13"/>
      <c r="D1" s="13"/>
      <c r="E1" s="13"/>
    </row>
    <row r="2" spans="1:12" x14ac:dyDescent="0.35">
      <c r="A2" s="13" t="s">
        <v>9</v>
      </c>
      <c r="B2" s="13"/>
      <c r="C2" s="13"/>
      <c r="D2" s="13"/>
      <c r="E2" s="13"/>
    </row>
    <row r="5" spans="1:12" s="7" customFormat="1" x14ac:dyDescent="0.35">
      <c r="A5" s="9" t="s">
        <v>1</v>
      </c>
      <c r="B5" s="7">
        <v>2021</v>
      </c>
      <c r="C5" s="7">
        <v>2022</v>
      </c>
      <c r="D5" s="7">
        <v>2023</v>
      </c>
      <c r="E5" s="7">
        <v>2024</v>
      </c>
    </row>
    <row r="6" spans="1:12" s="7" customFormat="1" ht="3.75" customHeight="1" x14ac:dyDescent="0.35">
      <c r="A6" s="9"/>
    </row>
    <row r="7" spans="1:12" x14ac:dyDescent="0.35">
      <c r="A7" s="1" t="s">
        <v>10</v>
      </c>
      <c r="B7" s="12">
        <v>14</v>
      </c>
      <c r="C7" s="12">
        <v>10.5</v>
      </c>
      <c r="D7" s="12">
        <v>15</v>
      </c>
      <c r="E7" s="12">
        <v>0</v>
      </c>
      <c r="F7" s="4"/>
      <c r="G7" s="4"/>
      <c r="H7" s="4"/>
      <c r="I7" s="4"/>
      <c r="J7" s="4"/>
      <c r="K7" s="4"/>
      <c r="L7" s="4"/>
    </row>
    <row r="8" spans="1:12" x14ac:dyDescent="0.35">
      <c r="A8" s="2"/>
      <c r="F8" s="4"/>
      <c r="G8" s="4"/>
      <c r="H8" s="4"/>
      <c r="I8" s="4"/>
      <c r="J8" s="4"/>
      <c r="K8" s="4"/>
      <c r="L8" s="4"/>
    </row>
    <row r="9" spans="1:12" s="1" customFormat="1" x14ac:dyDescent="0.35">
      <c r="A9" s="1" t="s">
        <v>0</v>
      </c>
      <c r="B9" s="5"/>
      <c r="C9" s="5"/>
      <c r="D9" s="5"/>
      <c r="E9" s="5"/>
      <c r="F9" s="3"/>
      <c r="G9" s="3"/>
      <c r="H9" s="3"/>
      <c r="I9" s="3"/>
      <c r="J9" s="3"/>
      <c r="K9" s="3"/>
      <c r="L9" s="3"/>
    </row>
    <row r="10" spans="1:12" x14ac:dyDescent="0.35">
      <c r="A10" s="2" t="s">
        <v>6</v>
      </c>
      <c r="B10" s="10">
        <v>26219747.789999999</v>
      </c>
      <c r="C10" s="10">
        <v>14918996.869999999</v>
      </c>
      <c r="D10" s="10">
        <v>6198305</v>
      </c>
      <c r="E10" s="10">
        <v>0</v>
      </c>
      <c r="F10" s="4"/>
      <c r="G10" s="4"/>
      <c r="H10" s="4"/>
      <c r="I10" s="4"/>
      <c r="J10" s="4"/>
      <c r="K10" s="4"/>
      <c r="L10" s="4"/>
    </row>
    <row r="11" spans="1:12" s="1" customFormat="1" x14ac:dyDescent="0.35">
      <c r="A11" s="8" t="s">
        <v>7</v>
      </c>
      <c r="B11" s="11">
        <v>26219747.789999999</v>
      </c>
      <c r="C11" s="11">
        <f>B11+C10</f>
        <v>41138744.659999996</v>
      </c>
      <c r="D11" s="11">
        <f>C11+D10</f>
        <v>47337049.659999996</v>
      </c>
      <c r="E11" s="11">
        <f>D11+E10</f>
        <v>47337049.659999996</v>
      </c>
      <c r="F11" s="3"/>
      <c r="G11" s="3"/>
      <c r="H11" s="3"/>
      <c r="I11" s="3"/>
      <c r="J11" s="3"/>
      <c r="K11" s="3"/>
      <c r="L11" s="3"/>
    </row>
    <row r="12" spans="1:12" ht="3.75" customHeight="1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35">
      <c r="A13" s="1" t="s">
        <v>5</v>
      </c>
      <c r="B13" s="5"/>
      <c r="C13" s="5"/>
      <c r="D13" s="5"/>
      <c r="E13" s="5"/>
      <c r="F13" s="4"/>
      <c r="G13" s="4"/>
      <c r="H13" s="4"/>
      <c r="I13" s="4"/>
      <c r="J13" s="4"/>
      <c r="K13" s="4"/>
      <c r="L13" s="4"/>
    </row>
    <row r="14" spans="1:12" x14ac:dyDescent="0.35">
      <c r="A14" s="2" t="s">
        <v>6</v>
      </c>
      <c r="B14" s="6">
        <v>0</v>
      </c>
      <c r="C14" s="6">
        <v>0</v>
      </c>
      <c r="D14" s="6">
        <v>0</v>
      </c>
      <c r="E14" s="6">
        <v>0</v>
      </c>
      <c r="F14" s="4"/>
      <c r="G14" s="4"/>
      <c r="H14" s="4"/>
      <c r="I14" s="4"/>
      <c r="J14" s="4"/>
      <c r="K14" s="4"/>
      <c r="L14" s="4"/>
    </row>
    <row r="15" spans="1:12" s="1" customFormat="1" x14ac:dyDescent="0.35">
      <c r="A15" s="8" t="s">
        <v>7</v>
      </c>
      <c r="B15" s="5">
        <f>B14</f>
        <v>0</v>
      </c>
      <c r="C15" s="5">
        <f>B15+C14</f>
        <v>0</v>
      </c>
      <c r="D15" s="5">
        <f t="shared" ref="D15:E15" si="0">C15+D14</f>
        <v>0</v>
      </c>
      <c r="E15" s="5">
        <f t="shared" si="0"/>
        <v>0</v>
      </c>
      <c r="F15" s="3"/>
      <c r="G15" s="3"/>
      <c r="H15" s="3"/>
      <c r="I15" s="3"/>
      <c r="J15" s="3"/>
      <c r="K15" s="3"/>
      <c r="L15" s="3"/>
    </row>
    <row r="16" spans="1:12" ht="3.75" customHeight="1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35">
      <c r="A17" t="s">
        <v>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3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s="7" customFormat="1" x14ac:dyDescent="0.35">
      <c r="A21" s="9" t="s">
        <v>2</v>
      </c>
      <c r="B21" s="7">
        <v>2021</v>
      </c>
      <c r="C21" s="7">
        <v>2022</v>
      </c>
      <c r="D21" s="7">
        <v>2023</v>
      </c>
      <c r="E21" s="7">
        <v>2024</v>
      </c>
    </row>
    <row r="22" spans="1:12" ht="3.75" customHeight="1" x14ac:dyDescent="0.3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5">
      <c r="A23" s="1" t="s">
        <v>10</v>
      </c>
      <c r="B23" s="12">
        <v>38</v>
      </c>
      <c r="C23" s="12">
        <v>29</v>
      </c>
      <c r="D23" s="12">
        <v>56</v>
      </c>
      <c r="E23" s="12">
        <v>53</v>
      </c>
      <c r="F23" s="4"/>
      <c r="G23" s="4"/>
      <c r="H23" s="4"/>
      <c r="I23" s="4"/>
      <c r="J23" s="4"/>
      <c r="K23" s="4"/>
      <c r="L23" s="4"/>
    </row>
    <row r="24" spans="1:12" x14ac:dyDescent="0.35">
      <c r="A24" s="2"/>
      <c r="F24" s="4"/>
      <c r="G24" s="4"/>
      <c r="H24" s="4"/>
      <c r="I24" s="4"/>
      <c r="J24" s="4"/>
      <c r="K24" s="4"/>
      <c r="L24" s="4"/>
    </row>
    <row r="25" spans="1:12" s="1" customFormat="1" x14ac:dyDescent="0.35">
      <c r="A25" s="1" t="s">
        <v>0</v>
      </c>
      <c r="B25" s="5"/>
      <c r="C25" s="5"/>
      <c r="D25" s="5"/>
      <c r="E25" s="5"/>
      <c r="F25" s="3"/>
      <c r="G25" s="3"/>
      <c r="H25" s="3"/>
      <c r="I25" s="3"/>
      <c r="J25" s="3"/>
      <c r="K25" s="3"/>
      <c r="L25" s="3"/>
    </row>
    <row r="26" spans="1:12" x14ac:dyDescent="0.35">
      <c r="A26" s="2" t="s">
        <v>6</v>
      </c>
      <c r="B26" s="10">
        <v>19650772.649999999</v>
      </c>
      <c r="C26" s="10">
        <v>16389723.689999999</v>
      </c>
      <c r="D26" s="10">
        <v>21141445</v>
      </c>
      <c r="E26" s="10">
        <v>20844519</v>
      </c>
      <c r="F26" s="4"/>
      <c r="G26" s="4"/>
      <c r="H26" s="4"/>
      <c r="I26" s="4"/>
      <c r="J26" s="4"/>
      <c r="K26" s="4"/>
      <c r="L26" s="4"/>
    </row>
    <row r="27" spans="1:12" s="1" customFormat="1" x14ac:dyDescent="0.35">
      <c r="A27" s="8" t="s">
        <v>7</v>
      </c>
      <c r="B27" s="11">
        <f>B26</f>
        <v>19650772.649999999</v>
      </c>
      <c r="C27" s="11">
        <f>B27+C26</f>
        <v>36040496.339999996</v>
      </c>
      <c r="D27" s="11">
        <f t="shared" ref="D27" si="1">C27+D26</f>
        <v>57181941.339999996</v>
      </c>
      <c r="E27" s="11">
        <f t="shared" ref="E27" si="2">D27+E26</f>
        <v>78026460.340000004</v>
      </c>
      <c r="F27" s="3"/>
      <c r="G27" s="3"/>
      <c r="H27" s="3"/>
      <c r="I27" s="3"/>
      <c r="J27" s="3"/>
      <c r="K27" s="3"/>
      <c r="L27" s="3"/>
    </row>
    <row r="28" spans="1:12" ht="3.75" customHeight="1" x14ac:dyDescent="0.3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5">
      <c r="A29" s="1" t="s">
        <v>5</v>
      </c>
      <c r="B29" s="5"/>
      <c r="C29" s="5"/>
      <c r="D29" s="5"/>
      <c r="E29" s="5"/>
      <c r="F29" s="4"/>
      <c r="G29" s="4"/>
      <c r="H29" s="4"/>
      <c r="I29" s="4"/>
      <c r="J29" s="4"/>
      <c r="K29" s="4"/>
      <c r="L29" s="4"/>
    </row>
    <row r="30" spans="1:12" x14ac:dyDescent="0.35">
      <c r="A30" s="2" t="s">
        <v>6</v>
      </c>
      <c r="B30" s="6">
        <v>0</v>
      </c>
      <c r="C30" s="6">
        <v>0</v>
      </c>
      <c r="D30" s="6">
        <v>0</v>
      </c>
      <c r="E30" s="6">
        <v>0</v>
      </c>
      <c r="F30" s="4"/>
      <c r="G30" s="4"/>
      <c r="H30" s="4"/>
      <c r="I30" s="4"/>
      <c r="J30" s="4"/>
      <c r="K30" s="4"/>
      <c r="L30" s="4"/>
    </row>
    <row r="31" spans="1:12" s="1" customFormat="1" x14ac:dyDescent="0.35">
      <c r="A31" s="8" t="s">
        <v>7</v>
      </c>
      <c r="B31" s="5">
        <f>B30</f>
        <v>0</v>
      </c>
      <c r="C31" s="5">
        <f>B31+C30</f>
        <v>0</v>
      </c>
      <c r="D31" s="5">
        <f t="shared" ref="D31" si="3">C31+D30</f>
        <v>0</v>
      </c>
      <c r="E31" s="5">
        <f t="shared" ref="E31" si="4">D31+E30</f>
        <v>0</v>
      </c>
      <c r="F31" s="3"/>
      <c r="G31" s="3"/>
      <c r="H31" s="3"/>
      <c r="I31" s="3"/>
      <c r="J31" s="3"/>
      <c r="K31" s="3"/>
      <c r="L31" s="3"/>
    </row>
    <row r="32" spans="1:12" x14ac:dyDescent="0.35">
      <c r="A32" s="2"/>
      <c r="F32" s="4"/>
      <c r="G32" s="4"/>
      <c r="H32" s="4"/>
      <c r="I32" s="4"/>
      <c r="J32" s="4"/>
      <c r="K32" s="4"/>
      <c r="L32" s="4"/>
    </row>
    <row r="33" spans="1:1" x14ac:dyDescent="0.35">
      <c r="A33" t="s">
        <v>11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D08B1F-6666-4F5C-A453-C134FEC78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77CC49-7857-472F-87F8-5686D5376205}"/>
</file>

<file path=customXml/itemProps3.xml><?xml version="1.0" encoding="utf-8"?>
<ds:datastoreItem xmlns:ds="http://schemas.openxmlformats.org/officeDocument/2006/customXml" ds:itemID="{50180938-DC3D-479F-A1F5-DF5940944138}">
  <ds:schemaRefs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e9d3abe-bc67-4c3a-8bb7-62a662d1f451"/>
    <ds:schemaRef ds:uri="94791c15-4105-42df-b17e-66b53d20fde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Heinrich, Joshua R.</dc:creator>
  <cp:lastModifiedBy>Hillary, Sean P.</cp:lastModifiedBy>
  <cp:lastPrinted>2023-06-07T17:25:25Z</cp:lastPrinted>
  <dcterms:created xsi:type="dcterms:W3CDTF">2023-06-02T20:51:26Z</dcterms:created>
  <dcterms:modified xsi:type="dcterms:W3CDTF">2023-06-12T12:22:58Z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2023-06-02T21:07:54Z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3bc824ad-46f7-40fe-98eb-1bd6b61824c4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ContentTypeId">
    <vt:lpwstr>0x01010093961404F3F6B34988E14CCD792B016F</vt:lpwstr>
  </property>
</Properties>
</file>