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ENERAL_ACCT\2024 rate case\Discovery Interrogatories\OPC\1st set 1-106\61 per books Exp and Interco\"/>
    </mc:Choice>
  </mc:AlternateContent>
  <xr:revisionPtr revIDLastSave="0" documentId="13_ncr:1_{E9C73FF4-39F8-4778-B1BE-978B23983839}" xr6:coauthVersionLast="47" xr6:coauthVersionMax="47" xr10:uidLastSave="{00000000-0000-0000-0000-000000000000}"/>
  <bookViews>
    <workbookView xWindow="390" yWindow="390" windowWidth="48375" windowHeight="18720" xr2:uid="{A02230B1-D39E-46FE-B84D-2CCDCCEAE848}"/>
  </bookViews>
  <sheets>
    <sheet name="IRR 61" sheetId="3" r:id="rId1"/>
  </sheets>
  <definedNames>
    <definedName name="_xlnm.Print_Area" localSheetId="0">'IRR 61'!$A$1:$G$72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3" l="1"/>
  <c r="E72" i="3" s="1"/>
  <c r="D65" i="3"/>
  <c r="D72" i="3" s="1"/>
  <c r="F65" i="3"/>
  <c r="F72" i="3" s="1"/>
  <c r="C65" i="3"/>
  <c r="C72" i="3" s="1"/>
  <c r="G65" i="3"/>
  <c r="G72" i="3" s="1"/>
</calcChain>
</file>

<file path=xl/sharedStrings.xml><?xml version="1.0" encoding="utf-8"?>
<sst xmlns="http://schemas.openxmlformats.org/spreadsheetml/2006/main" count="129" uniqueCount="62">
  <si>
    <t xml:space="preserve"> 870    Operation Supervision and Engineering</t>
  </si>
  <si>
    <t xml:space="preserve"> 871    Distribution Load Dispatching</t>
  </si>
  <si>
    <t xml:space="preserve"> 872    Compressor Station Labor and Expenses</t>
  </si>
  <si>
    <t xml:space="preserve"> 873    Compressor Station Fuel and Power</t>
  </si>
  <si>
    <t xml:space="preserve"> 874    Mains and Services Expenses</t>
  </si>
  <si>
    <t xml:space="preserve"> 875    Measuring and Regulating Station Expenses--General</t>
  </si>
  <si>
    <t xml:space="preserve"> 876    Measuring and Regulating Station Expenses--Industrial</t>
  </si>
  <si>
    <t xml:space="preserve"> 878    Meter and House Regulator Expenses</t>
  </si>
  <si>
    <t xml:space="preserve"> 879    Customer Installations Expenses</t>
  </si>
  <si>
    <t xml:space="preserve"> 880    Other Expenses</t>
  </si>
  <si>
    <t xml:space="preserve"> 881    Rents</t>
  </si>
  <si>
    <t xml:space="preserve"> 885    Maintenance Supervision and Engineering</t>
  </si>
  <si>
    <t xml:space="preserve"> 886    Maintenance of Structures and Improvements</t>
  </si>
  <si>
    <t xml:space="preserve"> 887    Maintenance of Mains</t>
  </si>
  <si>
    <t xml:space="preserve"> 888    Maintenance of Compressor Station Equipment</t>
  </si>
  <si>
    <t xml:space="preserve"> 889    Maintenance of Meas. and Reg. Sta. Equip.--General</t>
  </si>
  <si>
    <t xml:space="preserve"> 890    Maintenance of Meas. and Reg. Sta. Equip.--Industrial</t>
  </si>
  <si>
    <t xml:space="preserve"> 892    Maintenance of Services</t>
  </si>
  <si>
    <t xml:space="preserve"> 893    Maintenance of Meters and House Regulators</t>
  </si>
  <si>
    <t xml:space="preserve"> 894    Maintenance of Other Equipment</t>
  </si>
  <si>
    <t xml:space="preserve"> 902    Meter Reading Expenses</t>
  </si>
  <si>
    <t xml:space="preserve"> 903    Customer Records and Collection Expenses</t>
  </si>
  <si>
    <t xml:space="preserve"> 904    Uncollectible Accounts</t>
  </si>
  <si>
    <t xml:space="preserve"> 907    Supervision</t>
  </si>
  <si>
    <t xml:space="preserve"> 912    Demonstrating and Selling Expenses</t>
  </si>
  <si>
    <t xml:space="preserve"> 913    Advertising Expenses</t>
  </si>
  <si>
    <t xml:space="preserve"> 916    Miscellaneous Sales Expenses</t>
  </si>
  <si>
    <t xml:space="preserve"> 920    Administrative and General Salaries</t>
  </si>
  <si>
    <t xml:space="preserve"> 921    Office Supplies and Expenses</t>
  </si>
  <si>
    <t xml:space="preserve"> (Less) (922)  Administrative Expenses Transferred--Credit</t>
  </si>
  <si>
    <t xml:space="preserve"> 923    Outside Services Employed</t>
  </si>
  <si>
    <t xml:space="preserve"> 924    Property Insurance</t>
  </si>
  <si>
    <t xml:space="preserve"> 925    Injuries and Damages</t>
  </si>
  <si>
    <t xml:space="preserve"> 926    Employee Pensions and Benefits</t>
  </si>
  <si>
    <t xml:space="preserve"> 928    Regulatory Commission Expenses</t>
  </si>
  <si>
    <t xml:space="preserve"> 930.1  General Advertising Expenses</t>
  </si>
  <si>
    <t xml:space="preserve"> 930.2  Miscellaneous General Expenses</t>
  </si>
  <si>
    <t xml:space="preserve"> 931    Rents</t>
  </si>
  <si>
    <t xml:space="preserve"> 932    Maintenance of General Plant</t>
  </si>
  <si>
    <t xml:space="preserve"> 407.3   Regulatory Debits</t>
  </si>
  <si>
    <t>407   Tax Reform</t>
  </si>
  <si>
    <t xml:space="preserve"> 413  Gas Plant Leased to Others</t>
  </si>
  <si>
    <t xml:space="preserve">    TOTAL O&amp;M EXPENSE PER BOOKS</t>
  </si>
  <si>
    <t xml:space="preserve">           Total O&amp;M Expense (as adjusted on MFR G-2, p 18b)</t>
  </si>
  <si>
    <t>TECO Partners</t>
  </si>
  <si>
    <t>Nova Scotia Power</t>
  </si>
  <si>
    <t>Emera Carribean</t>
  </si>
  <si>
    <t>FERC Account and Description</t>
  </si>
  <si>
    <t>Tampa Electric</t>
  </si>
  <si>
    <t>PGS</t>
  </si>
  <si>
    <t>Emera Inc</t>
  </si>
  <si>
    <t>SeaCoast Gas</t>
  </si>
  <si>
    <t>TECO Energy Svc</t>
  </si>
  <si>
    <t>New Mexico Gas</t>
  </si>
  <si>
    <t xml:space="preserve"> 908    Customer Assistance Expenses (Conservation Clause)</t>
  </si>
  <si>
    <t xml:space="preserve"> 909    Informational and Instructional Expenses (Conservation Clause)</t>
  </si>
  <si>
    <t xml:space="preserve"> 877    Measuring and Regulating Station Expenses--City Gate Check </t>
  </si>
  <si>
    <t xml:space="preserve"> 891    Maintenance of Meas. and Reg. Sta. Equip.--City Gate Check</t>
  </si>
  <si>
    <t>Peoples Gas System</t>
  </si>
  <si>
    <t>O&amp;M Expense by FERC by Company</t>
  </si>
  <si>
    <t>OPC 1st Int No 61</t>
  </si>
  <si>
    <t>Sending 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</si>
</sst>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Arial"/>
      <family val="2"/>
    </font>
    <font>
      <b/>
      <sz val="7.95"/>
      <color indexed="8"/>
      <name val="Arial"/>
      <family val="2"/>
    </font>
    <font>
      <sz val="10"/>
      <color indexed="8"/>
      <name val="Arial"/>
      <family val="2"/>
    </font>
    <font>
      <u/>
      <sz val="11"/>
      <color theme="1"/>
      <name val="Arial"/>
      <family val="2"/>
    </font>
    <font>
      <u/>
      <sz val="12"/>
      <color indexed="8"/>
      <name val="Arial"/>
      <family val="2"/>
    </font>
    <font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 applyBorder="1"/>
    <xf numFmtId="164" fontId="3" fillId="0" borderId="0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Fill="1" applyBorder="1"/>
    <xf numFmtId="164" fontId="3" fillId="0" borderId="1" xfId="1" applyNumberFormat="1" applyFont="1" applyBorder="1"/>
    <xf numFmtId="164" fontId="5" fillId="0" borderId="0" xfId="2" applyNumberFormat="1" applyFont="1" applyFill="1" applyBorder="1"/>
    <xf numFmtId="0" fontId="3" fillId="0" borderId="1" xfId="0" applyFont="1" applyBorder="1"/>
    <xf numFmtId="0" fontId="0" fillId="0" borderId="0" xfId="0" applyAlignment="1">
      <alignment horizontal="right"/>
    </xf>
    <xf numFmtId="0" fontId="6" fillId="0" borderId="0" xfId="0" applyFont="1"/>
    <xf numFmtId="0" fontId="7" fillId="0" borderId="0" xfId="0" applyFont="1"/>
    <xf numFmtId="164" fontId="3" fillId="0" borderId="0" xfId="0" applyNumberFormat="1" applyFont="1"/>
    <xf numFmtId="164" fontId="3" fillId="0" borderId="0" xfId="1" applyNumberFormat="1" applyFont="1" applyFill="1" applyBorder="1" applyAlignment="1">
      <alignment horizontal="center"/>
    </xf>
    <xf numFmtId="165" fontId="3" fillId="0" borderId="0" xfId="3" applyNumberFormat="1" applyFont="1" applyFill="1" applyBorder="1" applyAlignment="1">
      <alignment horizontal="center"/>
    </xf>
    <xf numFmtId="0" fontId="8" fillId="0" borderId="0" xfId="0" applyFont="1"/>
    <xf numFmtId="43" fontId="3" fillId="0" borderId="0" xfId="1" applyFont="1" applyFill="1" applyBorder="1"/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43" fontId="10" fillId="0" borderId="0" xfId="1" applyFont="1" applyBorder="1" applyAlignment="1">
      <alignment horizontal="centerContinuous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1" applyNumberFormat="1" applyFont="1" applyFill="1" applyBorder="1"/>
    <xf numFmtId="0" fontId="2" fillId="2" borderId="0" xfId="0" applyFont="1" applyFill="1"/>
  </cellXfs>
  <cellStyles count="4">
    <cellStyle name="Comma" xfId="1" builtinId="3"/>
    <cellStyle name="Comma 2" xfId="2" xr:uid="{837FD50F-7F38-4C44-B5B0-6115D08BDF2F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52B24-4841-4FB0-8DAC-FC493073B677}">
  <sheetPr>
    <pageSetUpPr fitToPage="1"/>
  </sheetPr>
  <dimension ref="A1:J143"/>
  <sheetViews>
    <sheetView tabSelected="1" zoomScaleNormal="100" workbookViewId="0"/>
  </sheetViews>
  <sheetFormatPr defaultRowHeight="15" x14ac:dyDescent="0.25"/>
  <cols>
    <col min="1" max="1" width="18" bestFit="1" customWidth="1"/>
    <col min="2" max="2" width="69.42578125" style="2" customWidth="1"/>
    <col min="3" max="3" width="16.85546875" style="3" bestFit="1" customWidth="1"/>
    <col min="4" max="4" width="16.28515625" style="3" customWidth="1"/>
    <col min="5" max="7" width="16.28515625" style="3" bestFit="1" customWidth="1"/>
    <col min="8" max="8" width="15.7109375" style="2" customWidth="1"/>
    <col min="9" max="9" width="16.5703125" style="2" customWidth="1"/>
    <col min="10" max="10" width="9.140625" style="2"/>
  </cols>
  <sheetData>
    <row r="1" spans="1:7" x14ac:dyDescent="0.25">
      <c r="A1" s="19" t="s">
        <v>58</v>
      </c>
      <c r="B1" s="20"/>
      <c r="C1" s="21"/>
      <c r="D1" s="21"/>
      <c r="E1" s="21"/>
      <c r="F1" s="21"/>
      <c r="G1" s="21"/>
    </row>
    <row r="2" spans="1:7" x14ac:dyDescent="0.25">
      <c r="A2" s="19" t="s">
        <v>59</v>
      </c>
      <c r="B2" s="20"/>
      <c r="C2" s="21"/>
      <c r="D2" s="21"/>
      <c r="E2" s="21"/>
      <c r="F2" s="21"/>
      <c r="G2" s="21"/>
    </row>
    <row r="3" spans="1:7" x14ac:dyDescent="0.25">
      <c r="A3" s="19" t="s">
        <v>60</v>
      </c>
      <c r="B3" s="20"/>
      <c r="C3" s="21"/>
      <c r="D3" s="21"/>
      <c r="E3" s="21"/>
      <c r="F3" s="21"/>
      <c r="G3" s="21"/>
    </row>
    <row r="6" spans="1:7" s="2" customFormat="1" ht="14.25" x14ac:dyDescent="0.2">
      <c r="A6" s="5" t="s">
        <v>61</v>
      </c>
      <c r="B6" s="10" t="s">
        <v>47</v>
      </c>
      <c r="C6" s="5">
        <v>2020</v>
      </c>
      <c r="D6" s="5">
        <v>2021</v>
      </c>
      <c r="E6" s="5">
        <v>2022</v>
      </c>
      <c r="F6" s="5">
        <v>2023</v>
      </c>
      <c r="G6" s="5">
        <v>2024</v>
      </c>
    </row>
    <row r="7" spans="1:7" ht="7.5" customHeight="1" x14ac:dyDescent="0.25"/>
    <row r="8" spans="1:7" s="2" customFormat="1" x14ac:dyDescent="0.2">
      <c r="A8" s="6" t="s">
        <v>49</v>
      </c>
      <c r="B8" s="1" t="s">
        <v>0</v>
      </c>
      <c r="C8" s="4">
        <v>1447923.22</v>
      </c>
      <c r="D8" s="4">
        <v>1616602.77</v>
      </c>
      <c r="E8" s="4">
        <v>1683296.33</v>
      </c>
      <c r="F8" s="4">
        <v>1868777</v>
      </c>
      <c r="G8" s="4">
        <v>2135909</v>
      </c>
    </row>
    <row r="9" spans="1:7" s="2" customFormat="1" x14ac:dyDescent="0.2">
      <c r="A9" s="6" t="s">
        <v>49</v>
      </c>
      <c r="B9" s="1" t="s">
        <v>1</v>
      </c>
      <c r="C9" s="4">
        <v>394550.44</v>
      </c>
      <c r="D9" s="4">
        <v>458017.74</v>
      </c>
      <c r="E9" s="4">
        <v>508469.5</v>
      </c>
      <c r="F9" s="4">
        <v>534369</v>
      </c>
      <c r="G9" s="4">
        <v>561236</v>
      </c>
    </row>
    <row r="10" spans="1:7" s="2" customFormat="1" x14ac:dyDescent="0.2">
      <c r="A10" s="6" t="s">
        <v>49</v>
      </c>
      <c r="B10" s="1" t="s">
        <v>2</v>
      </c>
      <c r="C10" s="4">
        <v>1413.43</v>
      </c>
      <c r="D10" s="4">
        <v>199220.88</v>
      </c>
      <c r="E10" s="4">
        <v>478897.76</v>
      </c>
      <c r="F10" s="4">
        <v>508900</v>
      </c>
      <c r="G10" s="4">
        <v>536224</v>
      </c>
    </row>
    <row r="11" spans="1:7" s="2" customFormat="1" x14ac:dyDescent="0.2">
      <c r="A11" s="6" t="s">
        <v>49</v>
      </c>
      <c r="B11" s="1" t="s">
        <v>3</v>
      </c>
      <c r="C11" s="4">
        <v>1363.49</v>
      </c>
      <c r="D11" s="4">
        <v>25313.52</v>
      </c>
      <c r="E11" s="4">
        <v>49048.79</v>
      </c>
      <c r="F11" s="4">
        <v>52266</v>
      </c>
      <c r="G11" s="4">
        <v>55117</v>
      </c>
    </row>
    <row r="12" spans="1:7" s="2" customFormat="1" x14ac:dyDescent="0.2">
      <c r="A12" s="6" t="s">
        <v>49</v>
      </c>
      <c r="B12" s="1" t="s">
        <v>4</v>
      </c>
      <c r="C12" s="4">
        <v>10262242.039999999</v>
      </c>
      <c r="D12" s="4">
        <v>10646581.310000001</v>
      </c>
      <c r="E12" s="4">
        <v>11870726.390000001</v>
      </c>
      <c r="F12" s="4">
        <v>11256993</v>
      </c>
      <c r="G12" s="4">
        <v>14339930</v>
      </c>
    </row>
    <row r="13" spans="1:7" s="2" customFormat="1" x14ac:dyDescent="0.2">
      <c r="A13" s="6" t="s">
        <v>49</v>
      </c>
      <c r="B13" s="1" t="s">
        <v>5</v>
      </c>
      <c r="C13" s="4">
        <v>47040.01</v>
      </c>
      <c r="D13" s="4">
        <v>25972.95</v>
      </c>
      <c r="E13" s="4">
        <v>28879.11</v>
      </c>
      <c r="F13" s="4">
        <v>30504</v>
      </c>
      <c r="G13" s="4">
        <v>32085</v>
      </c>
    </row>
    <row r="14" spans="1:7" s="2" customFormat="1" x14ac:dyDescent="0.2">
      <c r="A14" s="6" t="s">
        <v>49</v>
      </c>
      <c r="B14" s="1" t="s">
        <v>6</v>
      </c>
      <c r="C14" s="4">
        <v>2669.72</v>
      </c>
      <c r="D14" s="4">
        <v>38469.64</v>
      </c>
      <c r="E14" s="4">
        <v>28530.560000000001</v>
      </c>
      <c r="F14" s="4">
        <v>29329</v>
      </c>
      <c r="G14" s="4">
        <v>29975</v>
      </c>
    </row>
    <row r="15" spans="1:7" s="2" customFormat="1" x14ac:dyDescent="0.2">
      <c r="A15" s="6" t="s">
        <v>49</v>
      </c>
      <c r="B15" s="1" t="s">
        <v>56</v>
      </c>
      <c r="C15" s="4">
        <v>300512.59999999998</v>
      </c>
      <c r="D15" s="4">
        <v>124083.4</v>
      </c>
      <c r="E15" s="4">
        <v>154678.5</v>
      </c>
      <c r="F15" s="4">
        <v>163472</v>
      </c>
      <c r="G15" s="4">
        <v>171974</v>
      </c>
    </row>
    <row r="16" spans="1:7" s="2" customFormat="1" x14ac:dyDescent="0.2">
      <c r="A16" s="6" t="s">
        <v>49</v>
      </c>
      <c r="B16" s="1" t="s">
        <v>7</v>
      </c>
      <c r="C16" s="4">
        <v>5180922.05</v>
      </c>
      <c r="D16" s="4">
        <v>5430989.0800000001</v>
      </c>
      <c r="E16" s="4">
        <v>6209144.6699999999</v>
      </c>
      <c r="F16" s="4">
        <v>6563883</v>
      </c>
      <c r="G16" s="4">
        <v>6905815</v>
      </c>
    </row>
    <row r="17" spans="1:7" s="2" customFormat="1" x14ac:dyDescent="0.2">
      <c r="A17" s="6" t="s">
        <v>49</v>
      </c>
      <c r="B17" s="1" t="s">
        <v>8</v>
      </c>
      <c r="C17" s="4">
        <v>2405430.2000000002</v>
      </c>
      <c r="D17" s="4">
        <v>2976698.71</v>
      </c>
      <c r="E17" s="4">
        <v>3135605.03</v>
      </c>
      <c r="F17" s="4">
        <v>3304061</v>
      </c>
      <c r="G17" s="4">
        <v>3472886</v>
      </c>
    </row>
    <row r="18" spans="1:7" s="2" customFormat="1" x14ac:dyDescent="0.2">
      <c r="A18" s="6" t="s">
        <v>49</v>
      </c>
      <c r="B18" s="1" t="s">
        <v>9</v>
      </c>
      <c r="C18" s="4">
        <v>3926955.1</v>
      </c>
      <c r="D18" s="4">
        <v>3979954.9</v>
      </c>
      <c r="E18" s="4">
        <v>5356215.42</v>
      </c>
      <c r="F18" s="4">
        <v>5916596</v>
      </c>
      <c r="G18" s="4">
        <v>6924918</v>
      </c>
    </row>
    <row r="19" spans="1:7" s="2" customFormat="1" x14ac:dyDescent="0.2">
      <c r="A19" s="6" t="s">
        <v>49</v>
      </c>
      <c r="B19" s="1" t="s">
        <v>10</v>
      </c>
      <c r="C19" s="4">
        <v>234571.09</v>
      </c>
      <c r="D19" s="4">
        <v>237939.94</v>
      </c>
      <c r="E19" s="4">
        <v>232666.61</v>
      </c>
      <c r="F19" s="4">
        <v>239181</v>
      </c>
      <c r="G19" s="4">
        <v>244443</v>
      </c>
    </row>
    <row r="20" spans="1:7" s="2" customFormat="1" x14ac:dyDescent="0.2">
      <c r="A20" s="6" t="s">
        <v>49</v>
      </c>
      <c r="B20" s="1" t="s">
        <v>11</v>
      </c>
      <c r="C20" s="4">
        <v>51662.26</v>
      </c>
      <c r="D20" s="4">
        <v>37686.11</v>
      </c>
      <c r="E20" s="4">
        <v>40760.230000000003</v>
      </c>
      <c r="F20" s="4">
        <v>43328</v>
      </c>
      <c r="G20" s="4">
        <v>45659</v>
      </c>
    </row>
    <row r="21" spans="1:7" s="2" customFormat="1" x14ac:dyDescent="0.2">
      <c r="A21" s="6" t="s">
        <v>49</v>
      </c>
      <c r="B21" s="1" t="s">
        <v>12</v>
      </c>
      <c r="C21" s="4">
        <v>158453.76000000001</v>
      </c>
      <c r="D21" s="4">
        <v>191289.32</v>
      </c>
      <c r="E21" s="4">
        <v>247156.17</v>
      </c>
      <c r="F21" s="4">
        <v>262775</v>
      </c>
      <c r="G21" s="4">
        <v>276926</v>
      </c>
    </row>
    <row r="22" spans="1:7" s="2" customFormat="1" x14ac:dyDescent="0.2">
      <c r="A22" s="6" t="s">
        <v>49</v>
      </c>
      <c r="B22" s="1" t="s">
        <v>13</v>
      </c>
      <c r="C22" s="4">
        <v>3150905.96</v>
      </c>
      <c r="D22" s="4">
        <v>4713516.2300000004</v>
      </c>
      <c r="E22" s="4">
        <v>4957600.26</v>
      </c>
      <c r="F22" s="4">
        <v>5175285</v>
      </c>
      <c r="G22" s="4">
        <v>5145585</v>
      </c>
    </row>
    <row r="23" spans="1:7" s="2" customFormat="1" x14ac:dyDescent="0.2">
      <c r="A23" s="6" t="s">
        <v>49</v>
      </c>
      <c r="B23" s="1" t="s">
        <v>14</v>
      </c>
      <c r="C23" s="4">
        <v>13834.09</v>
      </c>
      <c r="D23" s="4">
        <v>11837.74</v>
      </c>
      <c r="E23" s="4">
        <v>4647.54</v>
      </c>
      <c r="F23" s="4">
        <v>4944</v>
      </c>
      <c r="G23" s="4">
        <v>5210</v>
      </c>
    </row>
    <row r="24" spans="1:7" s="2" customFormat="1" x14ac:dyDescent="0.2">
      <c r="A24" s="6" t="s">
        <v>49</v>
      </c>
      <c r="B24" s="1" t="s">
        <v>15</v>
      </c>
      <c r="C24" s="4">
        <v>635529.38</v>
      </c>
      <c r="D24" s="4">
        <v>851505.86</v>
      </c>
      <c r="E24" s="4">
        <v>856863.38</v>
      </c>
      <c r="F24" s="4">
        <v>903970</v>
      </c>
      <c r="G24" s="4">
        <v>950491</v>
      </c>
    </row>
    <row r="25" spans="1:7" s="2" customFormat="1" x14ac:dyDescent="0.2">
      <c r="A25" s="6" t="s">
        <v>49</v>
      </c>
      <c r="B25" s="1" t="s">
        <v>16</v>
      </c>
      <c r="C25" s="4">
        <v>652160.79</v>
      </c>
      <c r="D25" s="4">
        <v>767343.73</v>
      </c>
      <c r="E25" s="4">
        <v>824094.64</v>
      </c>
      <c r="F25" s="4">
        <v>859718</v>
      </c>
      <c r="G25" s="4">
        <v>895400</v>
      </c>
    </row>
    <row r="26" spans="1:7" s="2" customFormat="1" x14ac:dyDescent="0.2">
      <c r="A26" s="6" t="s">
        <v>49</v>
      </c>
      <c r="B26" s="1" t="s">
        <v>57</v>
      </c>
      <c r="C26" s="4">
        <v>1627816.25</v>
      </c>
      <c r="D26" s="4">
        <v>1694840.5</v>
      </c>
      <c r="E26" s="4">
        <v>1978238.85</v>
      </c>
      <c r="F26" s="4">
        <v>2092373</v>
      </c>
      <c r="G26" s="4">
        <v>2201714</v>
      </c>
    </row>
    <row r="27" spans="1:7" s="2" customFormat="1" x14ac:dyDescent="0.2">
      <c r="A27" s="6" t="s">
        <v>49</v>
      </c>
      <c r="B27" s="1" t="s">
        <v>17</v>
      </c>
      <c r="C27" s="4">
        <v>1465021.87</v>
      </c>
      <c r="D27" s="4">
        <v>1271719.44</v>
      </c>
      <c r="E27" s="4">
        <v>1473217.5</v>
      </c>
      <c r="F27" s="4">
        <v>1681824</v>
      </c>
      <c r="G27" s="4">
        <v>1764412</v>
      </c>
    </row>
    <row r="28" spans="1:7" s="2" customFormat="1" x14ac:dyDescent="0.2">
      <c r="A28" s="6" t="s">
        <v>49</v>
      </c>
      <c r="B28" s="1" t="s">
        <v>18</v>
      </c>
      <c r="C28" s="4">
        <v>765709.3</v>
      </c>
      <c r="D28" s="4">
        <v>791234.41</v>
      </c>
      <c r="E28" s="4">
        <v>1032712.27</v>
      </c>
      <c r="F28" s="4">
        <v>1095645</v>
      </c>
      <c r="G28" s="4">
        <v>1153931</v>
      </c>
    </row>
    <row r="29" spans="1:7" s="2" customFormat="1" x14ac:dyDescent="0.2">
      <c r="A29" s="6" t="s">
        <v>49</v>
      </c>
      <c r="B29" s="1" t="s">
        <v>19</v>
      </c>
      <c r="C29" s="4">
        <v>49231.03</v>
      </c>
      <c r="D29" s="4">
        <v>74488.14</v>
      </c>
      <c r="E29" s="4">
        <v>95721.04</v>
      </c>
      <c r="F29" s="4">
        <v>101968</v>
      </c>
      <c r="G29" s="4">
        <v>107520</v>
      </c>
    </row>
    <row r="30" spans="1:7" s="2" customFormat="1" x14ac:dyDescent="0.2">
      <c r="A30" s="6" t="s">
        <v>49</v>
      </c>
      <c r="B30" s="1" t="s">
        <v>20</v>
      </c>
      <c r="C30" s="4">
        <v>1173972.6200000001</v>
      </c>
      <c r="D30" s="4">
        <v>1232525.42</v>
      </c>
      <c r="E30" s="4">
        <v>1384353.39</v>
      </c>
      <c r="F30" s="4">
        <v>1474200</v>
      </c>
      <c r="G30" s="4">
        <v>1554310</v>
      </c>
    </row>
    <row r="31" spans="1:7" s="2" customFormat="1" x14ac:dyDescent="0.2">
      <c r="A31" s="22" t="s">
        <v>48</v>
      </c>
      <c r="B31" s="25" t="s">
        <v>20</v>
      </c>
      <c r="C31" s="24">
        <v>20534</v>
      </c>
      <c r="D31" s="24">
        <v>0</v>
      </c>
      <c r="E31" s="24">
        <v>0</v>
      </c>
      <c r="F31" s="24">
        <v>0</v>
      </c>
      <c r="G31" s="24">
        <v>0</v>
      </c>
    </row>
    <row r="32" spans="1:7" s="2" customFormat="1" x14ac:dyDescent="0.2">
      <c r="A32" s="6" t="s">
        <v>49</v>
      </c>
      <c r="B32" s="1" t="s">
        <v>21</v>
      </c>
      <c r="C32" s="4">
        <v>3901554.24</v>
      </c>
      <c r="D32" s="4">
        <v>4721382.8499999996</v>
      </c>
      <c r="E32" s="4">
        <v>4873747.4000000004</v>
      </c>
      <c r="F32" s="4">
        <v>5327390.6499999985</v>
      </c>
      <c r="G32" s="4">
        <v>5921158.7824999988</v>
      </c>
    </row>
    <row r="33" spans="1:7" s="2" customFormat="1" x14ac:dyDescent="0.2">
      <c r="A33" s="22" t="s">
        <v>48</v>
      </c>
      <c r="B33" s="25" t="s">
        <v>21</v>
      </c>
      <c r="C33" s="24">
        <v>7827652</v>
      </c>
      <c r="D33" s="24">
        <v>7968320.4100000001</v>
      </c>
      <c r="E33" s="24">
        <v>8318176</v>
      </c>
      <c r="F33" s="24">
        <v>8681301.3500000015</v>
      </c>
      <c r="G33" s="24">
        <v>9077375.2175000012</v>
      </c>
    </row>
    <row r="34" spans="1:7" s="2" customFormat="1" x14ac:dyDescent="0.2">
      <c r="A34" s="6" t="s">
        <v>49</v>
      </c>
      <c r="B34" s="1" t="s">
        <v>22</v>
      </c>
      <c r="C34" s="4">
        <v>1866445.7</v>
      </c>
      <c r="D34" s="4">
        <v>1572722.78</v>
      </c>
      <c r="E34" s="4">
        <v>990791.75</v>
      </c>
      <c r="F34" s="4">
        <v>1182904</v>
      </c>
      <c r="G34" s="4">
        <v>1611232</v>
      </c>
    </row>
    <row r="35" spans="1:7" s="2" customFormat="1" x14ac:dyDescent="0.2">
      <c r="A35" s="6" t="s">
        <v>49</v>
      </c>
      <c r="B35" s="1" t="s">
        <v>24</v>
      </c>
      <c r="C35" s="4">
        <v>355436.0700000003</v>
      </c>
      <c r="D35" s="4">
        <v>372417.08000000007</v>
      </c>
      <c r="E35" s="4">
        <v>321611.95000000019</v>
      </c>
      <c r="F35" s="4">
        <v>343225</v>
      </c>
      <c r="G35" s="4">
        <v>362101</v>
      </c>
    </row>
    <row r="36" spans="1:7" s="2" customFormat="1" x14ac:dyDescent="0.2">
      <c r="A36" s="22" t="s">
        <v>44</v>
      </c>
      <c r="B36" s="25" t="s">
        <v>24</v>
      </c>
      <c r="C36" s="24">
        <v>7729715</v>
      </c>
      <c r="D36" s="24">
        <v>7463326</v>
      </c>
      <c r="E36" s="24">
        <v>7585990</v>
      </c>
      <c r="F36" s="24">
        <v>7816542</v>
      </c>
      <c r="G36" s="24">
        <v>7909428</v>
      </c>
    </row>
    <row r="37" spans="1:7" s="2" customFormat="1" x14ac:dyDescent="0.2">
      <c r="A37" s="6" t="s">
        <v>49</v>
      </c>
      <c r="B37" s="1" t="s">
        <v>25</v>
      </c>
      <c r="C37" s="4">
        <v>634616.9</v>
      </c>
      <c r="D37" s="4">
        <v>853710.15</v>
      </c>
      <c r="E37" s="4">
        <v>1049215.06</v>
      </c>
      <c r="F37" s="4">
        <v>1078598</v>
      </c>
      <c r="G37" s="4">
        <v>1102334</v>
      </c>
    </row>
    <row r="38" spans="1:7" s="2" customFormat="1" x14ac:dyDescent="0.2">
      <c r="A38" s="6" t="s">
        <v>49</v>
      </c>
      <c r="B38" s="1" t="s">
        <v>26</v>
      </c>
      <c r="C38" s="4">
        <v>49000</v>
      </c>
      <c r="D38" s="4">
        <v>51175</v>
      </c>
      <c r="E38" s="4">
        <v>43550</v>
      </c>
      <c r="F38" s="4">
        <v>46477</v>
      </c>
      <c r="G38" s="4">
        <v>49033</v>
      </c>
    </row>
    <row r="39" spans="1:7" s="2" customFormat="1" x14ac:dyDescent="0.2">
      <c r="A39" s="6" t="s">
        <v>49</v>
      </c>
      <c r="B39" s="1" t="s">
        <v>27</v>
      </c>
      <c r="C39" s="4">
        <v>11835235.059999999</v>
      </c>
      <c r="D39" s="4">
        <v>12937368.560000001</v>
      </c>
      <c r="E39" s="4">
        <v>15438675.960000001</v>
      </c>
      <c r="F39" s="4">
        <v>16557138.109500002</v>
      </c>
      <c r="G39" s="4">
        <v>20887220.714974999</v>
      </c>
    </row>
    <row r="40" spans="1:7" s="2" customFormat="1" x14ac:dyDescent="0.2">
      <c r="A40" s="22" t="s">
        <v>48</v>
      </c>
      <c r="B40" s="25" t="s">
        <v>27</v>
      </c>
      <c r="C40" s="24">
        <v>853185.39</v>
      </c>
      <c r="D40" s="24">
        <v>483275.57</v>
      </c>
      <c r="E40" s="24">
        <v>1045221.61</v>
      </c>
      <c r="F40" s="24">
        <v>1097482.6905</v>
      </c>
      <c r="G40" s="24">
        <v>1152356.8250250001</v>
      </c>
    </row>
    <row r="41" spans="1:7" s="2" customFormat="1" x14ac:dyDescent="0.2">
      <c r="A41" s="22" t="s">
        <v>50</v>
      </c>
      <c r="B41" s="25" t="s">
        <v>27</v>
      </c>
      <c r="C41" s="24">
        <v>0</v>
      </c>
      <c r="D41" s="24">
        <v>543545</v>
      </c>
      <c r="E41" s="24">
        <v>583624</v>
      </c>
      <c r="F41" s="24">
        <v>612805.20000000007</v>
      </c>
      <c r="G41" s="24">
        <v>643445.46000000008</v>
      </c>
    </row>
    <row r="42" spans="1:7" s="2" customFormat="1" x14ac:dyDescent="0.2">
      <c r="A42" s="6" t="s">
        <v>49</v>
      </c>
      <c r="B42" s="1" t="s">
        <v>28</v>
      </c>
      <c r="C42" s="4">
        <v>2941492</v>
      </c>
      <c r="D42" s="4">
        <v>3286496.81</v>
      </c>
      <c r="E42" s="4">
        <v>3660722.77</v>
      </c>
      <c r="F42" s="4">
        <v>3160595</v>
      </c>
      <c r="G42" s="4">
        <v>5274352</v>
      </c>
    </row>
    <row r="43" spans="1:7" s="2" customFormat="1" x14ac:dyDescent="0.2">
      <c r="A43" s="6" t="s">
        <v>49</v>
      </c>
      <c r="B43" s="1" t="s">
        <v>29</v>
      </c>
      <c r="C43" s="7">
        <v>-7999999.9600000009</v>
      </c>
      <c r="D43" s="7">
        <v>-8999999.9499999993</v>
      </c>
      <c r="E43" s="7">
        <v>-11126529.01</v>
      </c>
      <c r="F43" s="7">
        <v>-11130071.548</v>
      </c>
      <c r="G43" s="7">
        <v>-11122721.059343999</v>
      </c>
    </row>
    <row r="44" spans="1:7" s="2" customFormat="1" x14ac:dyDescent="0.2">
      <c r="A44" s="22" t="s">
        <v>44</v>
      </c>
      <c r="B44" s="25" t="s">
        <v>29</v>
      </c>
      <c r="C44" s="24">
        <v>-273000</v>
      </c>
      <c r="D44" s="24">
        <v>-260002</v>
      </c>
      <c r="E44" s="24">
        <v>-263836</v>
      </c>
      <c r="F44" s="24">
        <v>-271223.408</v>
      </c>
      <c r="G44" s="24">
        <v>-278817.66342400003</v>
      </c>
    </row>
    <row r="45" spans="1:7" s="2" customFormat="1" x14ac:dyDescent="0.2">
      <c r="A45" s="22" t="s">
        <v>51</v>
      </c>
      <c r="B45" s="25" t="s">
        <v>29</v>
      </c>
      <c r="C45" s="24">
        <v>-316000</v>
      </c>
      <c r="D45" s="24">
        <v>-885000</v>
      </c>
      <c r="E45" s="24">
        <v>-1391823</v>
      </c>
      <c r="F45" s="24">
        <v>-1430794.044</v>
      </c>
      <c r="G45" s="24">
        <v>-1470856.2772320001</v>
      </c>
    </row>
    <row r="46" spans="1:7" s="2" customFormat="1" x14ac:dyDescent="0.2">
      <c r="A46" s="6" t="s">
        <v>49</v>
      </c>
      <c r="B46" s="1" t="s">
        <v>30</v>
      </c>
      <c r="C46" s="4">
        <v>2327279.04</v>
      </c>
      <c r="D46" s="4">
        <v>2684481.57</v>
      </c>
      <c r="E46" s="4">
        <v>4898717.8499999996</v>
      </c>
      <c r="F46" s="4">
        <v>3905141</v>
      </c>
      <c r="G46" s="4">
        <v>4776582</v>
      </c>
    </row>
    <row r="47" spans="1:7" s="2" customFormat="1" x14ac:dyDescent="0.2">
      <c r="A47" s="6" t="s">
        <v>49</v>
      </c>
      <c r="B47" s="1" t="s">
        <v>31</v>
      </c>
      <c r="C47" s="4">
        <v>86365.79</v>
      </c>
      <c r="D47" s="4">
        <v>429160.55</v>
      </c>
      <c r="E47" s="4">
        <v>452023.09</v>
      </c>
      <c r="F47" s="4">
        <v>454040</v>
      </c>
      <c r="G47" s="4">
        <v>575669</v>
      </c>
    </row>
    <row r="48" spans="1:7" s="2" customFormat="1" x14ac:dyDescent="0.2">
      <c r="A48" s="6" t="s">
        <v>49</v>
      </c>
      <c r="B48" s="1" t="s">
        <v>32</v>
      </c>
      <c r="C48" s="4">
        <v>6090047.0199999996</v>
      </c>
      <c r="D48" s="4">
        <v>9172127.8499999996</v>
      </c>
      <c r="E48" s="4">
        <v>8888973.0199999996</v>
      </c>
      <c r="F48" s="4">
        <v>9531002</v>
      </c>
      <c r="G48" s="4">
        <v>10809342</v>
      </c>
    </row>
    <row r="49" spans="1:7" s="2" customFormat="1" x14ac:dyDescent="0.2">
      <c r="A49" s="6" t="s">
        <v>49</v>
      </c>
      <c r="B49" s="1" t="s">
        <v>33</v>
      </c>
      <c r="C49" s="4">
        <v>11282457.109999999</v>
      </c>
      <c r="D49" s="4">
        <v>11413182.66</v>
      </c>
      <c r="E49" s="4">
        <v>10183269.619999999</v>
      </c>
      <c r="F49" s="4">
        <v>11145774</v>
      </c>
      <c r="G49" s="4">
        <v>12264867</v>
      </c>
    </row>
    <row r="50" spans="1:7" s="2" customFormat="1" x14ac:dyDescent="0.2">
      <c r="A50" s="6" t="s">
        <v>49</v>
      </c>
      <c r="B50" s="1" t="s">
        <v>34</v>
      </c>
      <c r="C50" s="4">
        <v>-41.23</v>
      </c>
      <c r="D50" s="4">
        <v>423476.41</v>
      </c>
      <c r="E50" s="4">
        <v>423476.42</v>
      </c>
      <c r="F50" s="4">
        <v>388187</v>
      </c>
      <c r="G50" s="4">
        <v>1082603</v>
      </c>
    </row>
    <row r="51" spans="1:7" s="2" customFormat="1" x14ac:dyDescent="0.2">
      <c r="A51" s="6" t="s">
        <v>49</v>
      </c>
      <c r="B51" s="1" t="s">
        <v>35</v>
      </c>
      <c r="C51" s="4">
        <v>231.6</v>
      </c>
      <c r="D51" s="4">
        <v>677.85</v>
      </c>
      <c r="E51" s="4">
        <v>8842.0300000000007</v>
      </c>
      <c r="F51" s="4">
        <v>9090</v>
      </c>
      <c r="G51" s="4">
        <v>9290</v>
      </c>
    </row>
    <row r="52" spans="1:7" s="2" customFormat="1" x14ac:dyDescent="0.2">
      <c r="A52" s="6" t="s">
        <v>49</v>
      </c>
      <c r="B52" s="1" t="s">
        <v>36</v>
      </c>
      <c r="C52" s="4">
        <v>2012948.0500000007</v>
      </c>
      <c r="D52" s="4">
        <v>92124.100000000559</v>
      </c>
      <c r="E52" s="4">
        <v>294604.31000000238</v>
      </c>
      <c r="F52" s="4">
        <v>3875770.4604000007</v>
      </c>
      <c r="G52" s="4">
        <v>5097561.2403127998</v>
      </c>
    </row>
    <row r="53" spans="1:7" s="2" customFormat="1" x14ac:dyDescent="0.2">
      <c r="A53" s="22" t="s">
        <v>48</v>
      </c>
      <c r="B53" s="25" t="s">
        <v>36</v>
      </c>
      <c r="C53" s="24">
        <v>20749154</v>
      </c>
      <c r="D53" s="24">
        <v>20104961.079999998</v>
      </c>
      <c r="E53" s="24">
        <v>21946520.699999999</v>
      </c>
      <c r="F53" s="24">
        <v>22094710.0396</v>
      </c>
      <c r="G53" s="24">
        <v>22765946.2246872</v>
      </c>
    </row>
    <row r="54" spans="1:7" s="2" customFormat="1" x14ac:dyDescent="0.2">
      <c r="A54" s="22" t="s">
        <v>52</v>
      </c>
      <c r="B54" s="25" t="s">
        <v>36</v>
      </c>
      <c r="C54" s="24">
        <v>0</v>
      </c>
      <c r="D54" s="24">
        <v>50745.38</v>
      </c>
      <c r="E54" s="24">
        <v>0</v>
      </c>
      <c r="F54" s="24">
        <v>0</v>
      </c>
      <c r="G54" s="24">
        <v>0</v>
      </c>
    </row>
    <row r="55" spans="1:7" s="2" customFormat="1" x14ac:dyDescent="0.2">
      <c r="A55" s="22" t="s">
        <v>53</v>
      </c>
      <c r="B55" s="25" t="s">
        <v>36</v>
      </c>
      <c r="C55" s="24">
        <v>40306</v>
      </c>
      <c r="D55" s="24">
        <v>52977</v>
      </c>
      <c r="E55" s="24">
        <v>64088</v>
      </c>
      <c r="F55" s="24">
        <v>65882.464000000007</v>
      </c>
      <c r="G55" s="24">
        <v>67331.878208000009</v>
      </c>
    </row>
    <row r="56" spans="1:7" s="2" customFormat="1" x14ac:dyDescent="0.2">
      <c r="A56" s="22" t="s">
        <v>45</v>
      </c>
      <c r="B56" s="25" t="s">
        <v>36</v>
      </c>
      <c r="C56" s="24">
        <v>576</v>
      </c>
      <c r="D56" s="24">
        <v>1426</v>
      </c>
      <c r="E56" s="24">
        <v>0</v>
      </c>
      <c r="F56" s="24">
        <v>0</v>
      </c>
      <c r="G56" s="24">
        <v>0</v>
      </c>
    </row>
    <row r="57" spans="1:7" s="2" customFormat="1" x14ac:dyDescent="0.2">
      <c r="A57" s="22" t="s">
        <v>50</v>
      </c>
      <c r="B57" s="25" t="s">
        <v>36</v>
      </c>
      <c r="C57" s="24">
        <v>1037332</v>
      </c>
      <c r="D57" s="24">
        <v>1239914</v>
      </c>
      <c r="E57" s="24">
        <v>1379127</v>
      </c>
      <c r="F57" s="24">
        <v>1417742.5560000001</v>
      </c>
      <c r="G57" s="24">
        <v>1448932.8922320001</v>
      </c>
    </row>
    <row r="58" spans="1:7" s="2" customFormat="1" x14ac:dyDescent="0.2">
      <c r="A58" s="22" t="s">
        <v>46</v>
      </c>
      <c r="B58" s="25" t="s">
        <v>36</v>
      </c>
      <c r="C58" s="24">
        <v>0</v>
      </c>
      <c r="D58" s="24">
        <v>0</v>
      </c>
      <c r="E58" s="24">
        <v>19910</v>
      </c>
      <c r="F58" s="24">
        <v>20467.48</v>
      </c>
      <c r="G58" s="24">
        <v>20917.76456</v>
      </c>
    </row>
    <row r="59" spans="1:7" s="2" customFormat="1" x14ac:dyDescent="0.2">
      <c r="A59" s="6" t="s">
        <v>49</v>
      </c>
      <c r="B59" s="1" t="s">
        <v>37</v>
      </c>
      <c r="C59" s="4">
        <v>3733.9399999999441</v>
      </c>
      <c r="D59" s="4">
        <v>11855.849999999977</v>
      </c>
      <c r="E59" s="4">
        <v>54558.169999999984</v>
      </c>
      <c r="F59" s="4">
        <v>56085.811999999976</v>
      </c>
      <c r="G59" s="4">
        <v>54536.866735999938</v>
      </c>
    </row>
    <row r="60" spans="1:7" s="2" customFormat="1" x14ac:dyDescent="0.2">
      <c r="A60" s="22" t="s">
        <v>48</v>
      </c>
      <c r="B60" s="25" t="s">
        <v>37</v>
      </c>
      <c r="C60" s="24">
        <v>542542</v>
      </c>
      <c r="D60" s="24">
        <v>479961</v>
      </c>
      <c r="E60" s="24">
        <v>451221</v>
      </c>
      <c r="F60" s="24">
        <v>463855.18800000002</v>
      </c>
      <c r="G60" s="24">
        <v>476843.13326400006</v>
      </c>
    </row>
    <row r="61" spans="1:7" s="2" customFormat="1" x14ac:dyDescent="0.2">
      <c r="A61" s="6" t="s">
        <v>49</v>
      </c>
      <c r="B61" s="1" t="s">
        <v>38</v>
      </c>
      <c r="C61" s="4">
        <v>252680.16</v>
      </c>
      <c r="D61" s="4">
        <v>289521.84000000003</v>
      </c>
      <c r="E61" s="4">
        <v>442091</v>
      </c>
      <c r="F61" s="4">
        <v>454681</v>
      </c>
      <c r="G61" s="4">
        <v>464966</v>
      </c>
    </row>
    <row r="62" spans="1:7" s="2" customFormat="1" x14ac:dyDescent="0.2">
      <c r="A62" s="6" t="s">
        <v>49</v>
      </c>
      <c r="B62" s="1" t="s">
        <v>40</v>
      </c>
      <c r="C62" s="4">
        <v>0</v>
      </c>
      <c r="D62" s="4">
        <v>0</v>
      </c>
      <c r="E62" s="4">
        <v>-1104663</v>
      </c>
      <c r="F62" s="4">
        <v>-1166807</v>
      </c>
      <c r="G62" s="4">
        <v>388936</v>
      </c>
    </row>
    <row r="63" spans="1:7" s="2" customFormat="1" x14ac:dyDescent="0.2">
      <c r="A63" s="6" t="s">
        <v>49</v>
      </c>
      <c r="B63" s="1" t="s">
        <v>41</v>
      </c>
      <c r="C63" s="8">
        <v>827847.21</v>
      </c>
      <c r="D63" s="8">
        <v>803068.18</v>
      </c>
      <c r="E63" s="8">
        <v>379967.48</v>
      </c>
      <c r="F63" s="8">
        <v>25000</v>
      </c>
      <c r="G63" s="8">
        <v>25550</v>
      </c>
    </row>
    <row r="64" spans="1:7" s="2" customFormat="1" ht="14.25" x14ac:dyDescent="0.2">
      <c r="A64" s="6"/>
      <c r="C64" s="4"/>
      <c r="D64" s="4"/>
      <c r="E64" s="4"/>
      <c r="F64" s="4"/>
      <c r="G64" s="4"/>
    </row>
    <row r="65" spans="1:9" s="2" customFormat="1" ht="14.25" x14ac:dyDescent="0.2">
      <c r="A65" s="6" t="s">
        <v>49</v>
      </c>
      <c r="B65" s="2" t="s">
        <v>43</v>
      </c>
      <c r="C65" s="7">
        <f>SUM(C8:C64)</f>
        <v>108629215.78999998</v>
      </c>
      <c r="D65" s="7">
        <f>SUM(D8:D64)</f>
        <v>114756231.31999995</v>
      </c>
      <c r="E65" s="7">
        <f>SUM(E8:E64)</f>
        <v>122543389.12000002</v>
      </c>
      <c r="F65" s="7">
        <f>SUM(F8:F64)</f>
        <v>129977353.00000001</v>
      </c>
      <c r="G65" s="7">
        <f>SUM(G8:G64)</f>
        <v>150959187.00000003</v>
      </c>
    </row>
    <row r="66" spans="1:9" s="2" customFormat="1" ht="14.25" x14ac:dyDescent="0.2">
      <c r="A66" s="6"/>
      <c r="C66" s="4"/>
      <c r="D66" s="4"/>
      <c r="E66" s="4"/>
      <c r="F66" s="4"/>
      <c r="G66" s="4"/>
    </row>
    <row r="67" spans="1:9" s="2" customFormat="1" x14ac:dyDescent="0.2">
      <c r="A67" s="6" t="s">
        <v>49</v>
      </c>
      <c r="B67" s="1" t="s">
        <v>23</v>
      </c>
      <c r="C67" s="4"/>
      <c r="D67" s="4"/>
      <c r="E67" s="4"/>
      <c r="F67" s="7"/>
      <c r="G67" s="7">
        <v>0</v>
      </c>
    </row>
    <row r="68" spans="1:9" s="2" customFormat="1" x14ac:dyDescent="0.2">
      <c r="A68" s="6" t="s">
        <v>49</v>
      </c>
      <c r="B68" s="1" t="s">
        <v>54</v>
      </c>
      <c r="C68" s="4">
        <v>15937659.59</v>
      </c>
      <c r="D68" s="4">
        <v>15963600.210000001</v>
      </c>
      <c r="E68" s="4">
        <v>21618636.16</v>
      </c>
      <c r="F68" s="4">
        <v>0</v>
      </c>
      <c r="G68" s="4">
        <v>0</v>
      </c>
    </row>
    <row r="69" spans="1:9" s="2" customFormat="1" x14ac:dyDescent="0.2">
      <c r="A69" s="6" t="s">
        <v>49</v>
      </c>
      <c r="B69" s="1" t="s">
        <v>55</v>
      </c>
      <c r="C69" s="4">
        <v>1095524.56</v>
      </c>
      <c r="D69" s="4">
        <v>1034272.26</v>
      </c>
      <c r="E69" s="4">
        <v>1206014.92</v>
      </c>
      <c r="F69" s="4">
        <v>0</v>
      </c>
      <c r="G69" s="4">
        <v>0</v>
      </c>
    </row>
    <row r="70" spans="1:9" s="2" customFormat="1" x14ac:dyDescent="0.2">
      <c r="A70" s="6" t="s">
        <v>49</v>
      </c>
      <c r="B70" s="1" t="s">
        <v>39</v>
      </c>
      <c r="C70" s="4">
        <v>7616536</v>
      </c>
      <c r="D70" s="4">
        <v>8277378.8899999997</v>
      </c>
      <c r="E70" s="4">
        <v>7673251.0000000009</v>
      </c>
      <c r="F70" s="4">
        <v>0</v>
      </c>
      <c r="G70" s="4">
        <v>0</v>
      </c>
    </row>
    <row r="71" spans="1:9" s="2" customFormat="1" ht="14.25" x14ac:dyDescent="0.2">
      <c r="C71" s="4"/>
      <c r="D71" s="4"/>
      <c r="E71" s="4"/>
      <c r="F71" s="4"/>
      <c r="G71" s="4"/>
    </row>
    <row r="72" spans="1:9" s="2" customFormat="1" ht="14.25" x14ac:dyDescent="0.2">
      <c r="A72" s="22" t="s">
        <v>49</v>
      </c>
      <c r="B72" s="23" t="s">
        <v>42</v>
      </c>
      <c r="C72" s="24">
        <f>SUM(C65:C70)</f>
        <v>133278935.93999998</v>
      </c>
      <c r="D72" s="24">
        <f t="shared" ref="D72:G72" si="0">SUM(D65:D70)</f>
        <v>140031482.67999995</v>
      </c>
      <c r="E72" s="24">
        <f t="shared" si="0"/>
        <v>153041291.20000002</v>
      </c>
      <c r="F72" s="24">
        <f>SUM(F65:F70)</f>
        <v>129977353.00000001</v>
      </c>
      <c r="G72" s="24">
        <f t="shared" si="0"/>
        <v>150959187.00000003</v>
      </c>
    </row>
    <row r="73" spans="1:9" s="2" customFormat="1" ht="14.25" x14ac:dyDescent="0.2">
      <c r="B73" s="6"/>
      <c r="C73" s="3"/>
      <c r="D73" s="4"/>
      <c r="E73" s="4"/>
      <c r="F73" s="4"/>
      <c r="G73" s="4"/>
    </row>
    <row r="74" spans="1:9" s="2" customFormat="1" ht="14.25" x14ac:dyDescent="0.2">
      <c r="B74" s="6"/>
      <c r="C74" s="3"/>
      <c r="D74" s="4"/>
      <c r="E74" s="4"/>
      <c r="F74" s="4"/>
      <c r="G74" s="4"/>
    </row>
    <row r="75" spans="1:9" s="2" customFormat="1" ht="14.25" x14ac:dyDescent="0.2">
      <c r="B75" s="6"/>
      <c r="C75" s="18"/>
      <c r="D75" s="18"/>
      <c r="E75" s="18"/>
      <c r="F75" s="18"/>
      <c r="G75" s="18"/>
    </row>
    <row r="76" spans="1:9" s="2" customFormat="1" ht="14.25" x14ac:dyDescent="0.2">
      <c r="B76" s="6"/>
      <c r="C76" s="18"/>
      <c r="D76" s="7"/>
      <c r="E76" s="7"/>
      <c r="F76" s="7"/>
      <c r="G76" s="7"/>
    </row>
    <row r="77" spans="1:9" s="2" customFormat="1" ht="14.25" x14ac:dyDescent="0.2">
      <c r="B77" s="6"/>
      <c r="C77" s="18"/>
      <c r="D77" s="7"/>
      <c r="E77" s="7"/>
      <c r="F77" s="7"/>
      <c r="G77" s="7"/>
    </row>
    <row r="78" spans="1:9" s="2" customFormat="1" ht="14.25" x14ac:dyDescent="0.2">
      <c r="B78" s="6"/>
      <c r="C78" s="18"/>
      <c r="D78" s="18"/>
      <c r="E78" s="18"/>
      <c r="F78" s="18"/>
      <c r="G78" s="18"/>
    </row>
    <row r="79" spans="1:9" s="2" customFormat="1" ht="14.25" x14ac:dyDescent="0.2">
      <c r="B79" s="6"/>
      <c r="C79" s="18"/>
      <c r="D79" s="7"/>
      <c r="E79" s="7"/>
      <c r="F79" s="7"/>
      <c r="G79" s="7"/>
    </row>
    <row r="80" spans="1:9" s="2" customFormat="1" x14ac:dyDescent="0.25">
      <c r="A80"/>
      <c r="C80" s="6"/>
      <c r="D80" s="6"/>
      <c r="E80" s="6"/>
      <c r="F80" s="6"/>
      <c r="G80" s="6"/>
      <c r="H80" s="6"/>
      <c r="I80" s="6"/>
    </row>
    <row r="81" spans="1:9" s="2" customFormat="1" x14ac:dyDescent="0.25">
      <c r="A81"/>
      <c r="B81" s="12"/>
      <c r="C81" s="18"/>
      <c r="D81" s="18"/>
      <c r="E81" s="18"/>
      <c r="F81" s="18"/>
      <c r="G81" s="18"/>
    </row>
    <row r="82" spans="1:9" s="2" customFormat="1" ht="15.75" x14ac:dyDescent="0.25">
      <c r="A82" s="11"/>
      <c r="B82" s="1"/>
      <c r="C82" s="7"/>
      <c r="D82" s="7"/>
      <c r="E82" s="7"/>
      <c r="F82" s="15"/>
      <c r="G82" s="7"/>
      <c r="H82" s="15"/>
      <c r="I82" s="14"/>
    </row>
    <row r="83" spans="1:9" s="2" customFormat="1" ht="15.75" x14ac:dyDescent="0.25">
      <c r="A83" s="11"/>
      <c r="B83" s="1"/>
      <c r="C83" s="7"/>
      <c r="D83" s="7"/>
      <c r="E83" s="7"/>
      <c r="F83" s="16"/>
      <c r="G83" s="7"/>
      <c r="H83" s="16"/>
      <c r="I83" s="7"/>
    </row>
    <row r="84" spans="1:9" s="2" customFormat="1" ht="15.75" x14ac:dyDescent="0.25">
      <c r="A84" s="11"/>
      <c r="B84" s="1"/>
      <c r="C84" s="7"/>
      <c r="D84" s="7"/>
      <c r="E84" s="7"/>
      <c r="F84" s="15"/>
      <c r="G84" s="7"/>
      <c r="H84" s="15"/>
      <c r="I84" s="7"/>
    </row>
    <row r="85" spans="1:9" s="2" customFormat="1" ht="15.75" x14ac:dyDescent="0.25">
      <c r="A85" s="11"/>
      <c r="B85" s="1"/>
      <c r="C85" s="9"/>
      <c r="D85" s="9"/>
      <c r="E85" s="7"/>
      <c r="F85" s="15"/>
      <c r="G85" s="7"/>
      <c r="H85" s="15"/>
      <c r="I85" s="7"/>
    </row>
    <row r="86" spans="1:9" s="2" customFormat="1" ht="15.75" x14ac:dyDescent="0.25">
      <c r="A86" s="11"/>
      <c r="B86" s="1"/>
      <c r="C86" s="7"/>
      <c r="D86" s="7"/>
      <c r="E86" s="7"/>
      <c r="F86" s="16"/>
      <c r="G86" s="7"/>
      <c r="H86" s="16"/>
      <c r="I86" s="7"/>
    </row>
    <row r="87" spans="1:9" s="2" customFormat="1" ht="15.75" x14ac:dyDescent="0.25">
      <c r="A87" s="11"/>
      <c r="B87" s="1"/>
      <c r="C87" s="7"/>
      <c r="D87" s="7"/>
      <c r="E87" s="7"/>
      <c r="F87" s="16"/>
      <c r="G87" s="7"/>
      <c r="H87" s="16"/>
      <c r="I87" s="7"/>
    </row>
    <row r="88" spans="1:9" s="2" customFormat="1" ht="15.75" x14ac:dyDescent="0.25">
      <c r="A88" s="11"/>
      <c r="B88" s="1"/>
      <c r="C88" s="7"/>
      <c r="D88" s="7"/>
      <c r="E88" s="7"/>
      <c r="F88" s="16"/>
      <c r="G88" s="7"/>
      <c r="H88" s="16"/>
      <c r="I88" s="7"/>
    </row>
    <row r="89" spans="1:9" s="2" customFormat="1" ht="15.75" x14ac:dyDescent="0.25">
      <c r="A89" s="11"/>
      <c r="B89" s="1"/>
      <c r="C89" s="7"/>
      <c r="D89" s="7"/>
      <c r="E89" s="7"/>
      <c r="F89" s="16"/>
      <c r="G89" s="7"/>
      <c r="H89" s="16"/>
      <c r="I89" s="7"/>
    </row>
    <row r="90" spans="1:9" s="2" customFormat="1" ht="15.75" x14ac:dyDescent="0.25">
      <c r="A90" s="11"/>
      <c r="B90" s="17"/>
      <c r="C90" s="7"/>
      <c r="D90" s="7"/>
      <c r="E90" s="7"/>
      <c r="F90" s="16"/>
      <c r="G90" s="7"/>
      <c r="H90" s="16"/>
      <c r="I90" s="7"/>
    </row>
    <row r="91" spans="1:9" s="2" customFormat="1" ht="15.75" x14ac:dyDescent="0.25">
      <c r="A91" s="11"/>
      <c r="B91" s="1"/>
      <c r="C91" s="7"/>
      <c r="D91" s="7"/>
      <c r="E91" s="7"/>
      <c r="F91" s="15"/>
      <c r="G91" s="7"/>
      <c r="H91" s="15"/>
      <c r="I91" s="7"/>
    </row>
    <row r="92" spans="1:9" s="2" customFormat="1" ht="15.75" x14ac:dyDescent="0.25">
      <c r="A92" s="11"/>
      <c r="B92" s="1"/>
      <c r="C92" s="7"/>
      <c r="D92" s="7"/>
      <c r="E92" s="7"/>
      <c r="F92" s="16"/>
      <c r="G92" s="7"/>
      <c r="H92" s="16"/>
      <c r="I92" s="7"/>
    </row>
    <row r="93" spans="1:9" s="2" customFormat="1" ht="15.75" x14ac:dyDescent="0.25">
      <c r="A93" s="11"/>
      <c r="B93" s="1"/>
      <c r="C93" s="7"/>
      <c r="D93" s="7"/>
      <c r="E93" s="7"/>
      <c r="F93" s="15"/>
      <c r="G93" s="7"/>
      <c r="H93" s="15"/>
      <c r="I93" s="7"/>
    </row>
    <row r="94" spans="1:9" s="2" customFormat="1" ht="15.75" x14ac:dyDescent="0.25">
      <c r="A94" s="11"/>
      <c r="B94" s="1"/>
      <c r="C94" s="7"/>
      <c r="D94" s="7"/>
      <c r="E94" s="7"/>
      <c r="F94" s="15"/>
      <c r="G94" s="7"/>
      <c r="H94" s="15"/>
      <c r="I94" s="7"/>
    </row>
    <row r="95" spans="1:9" s="2" customFormat="1" ht="15.75" x14ac:dyDescent="0.25">
      <c r="A95" s="11"/>
      <c r="B95" s="1"/>
      <c r="C95" s="7"/>
      <c r="D95" s="7"/>
      <c r="E95" s="7"/>
      <c r="F95" s="15"/>
      <c r="G95" s="7"/>
      <c r="H95" s="15"/>
      <c r="I95" s="7"/>
    </row>
    <row r="96" spans="1:9" s="2" customFormat="1" ht="15.75" x14ac:dyDescent="0.25">
      <c r="A96" s="11"/>
      <c r="B96" s="1"/>
      <c r="C96" s="7"/>
      <c r="D96" s="7"/>
      <c r="E96" s="7"/>
      <c r="F96" s="15"/>
      <c r="G96" s="7"/>
      <c r="H96" s="15"/>
      <c r="I96" s="14"/>
    </row>
    <row r="97" spans="1:9" s="2" customFormat="1" ht="15.75" x14ac:dyDescent="0.25">
      <c r="A97" s="11"/>
      <c r="B97" s="1"/>
      <c r="C97" s="7"/>
      <c r="D97" s="7"/>
      <c r="E97" s="7"/>
      <c r="F97" s="16"/>
      <c r="G97" s="7"/>
      <c r="H97" s="16"/>
      <c r="I97" s="7"/>
    </row>
    <row r="98" spans="1:9" s="2" customFormat="1" ht="15.75" x14ac:dyDescent="0.25">
      <c r="A98" s="11"/>
      <c r="B98" s="1"/>
      <c r="C98" s="7"/>
      <c r="D98" s="7"/>
      <c r="E98" s="7"/>
      <c r="F98" s="15"/>
      <c r="G98" s="7"/>
      <c r="H98" s="15"/>
      <c r="I98" s="14"/>
    </row>
    <row r="99" spans="1:9" s="2" customFormat="1" ht="15.75" x14ac:dyDescent="0.25">
      <c r="A99" s="11"/>
      <c r="B99" s="1"/>
      <c r="C99" s="7"/>
      <c r="D99" s="7"/>
      <c r="E99" s="7"/>
      <c r="F99" s="16"/>
      <c r="G99" s="7"/>
      <c r="H99" s="16"/>
      <c r="I99" s="7"/>
    </row>
    <row r="100" spans="1:9" s="2" customFormat="1" ht="15.75" x14ac:dyDescent="0.25">
      <c r="A100" s="11"/>
      <c r="B100" s="1"/>
      <c r="C100" s="7"/>
      <c r="D100" s="7"/>
      <c r="E100" s="7"/>
      <c r="F100" s="16"/>
      <c r="G100" s="7"/>
      <c r="H100" s="16"/>
      <c r="I100" s="7"/>
    </row>
    <row r="101" spans="1:9" s="2" customFormat="1" ht="15.75" x14ac:dyDescent="0.25">
      <c r="A101" s="11"/>
      <c r="B101" s="1"/>
      <c r="C101" s="7"/>
      <c r="D101" s="7"/>
      <c r="E101" s="7"/>
      <c r="F101" s="16"/>
      <c r="G101" s="7"/>
      <c r="H101" s="16"/>
      <c r="I101" s="7"/>
    </row>
    <row r="102" spans="1:9" s="2" customFormat="1" ht="15.75" x14ac:dyDescent="0.25">
      <c r="A102" s="11"/>
      <c r="B102" s="1"/>
      <c r="C102" s="7"/>
      <c r="D102" s="7"/>
      <c r="E102" s="7"/>
      <c r="F102" s="7"/>
      <c r="G102" s="7"/>
      <c r="I102" s="7"/>
    </row>
    <row r="103" spans="1:9" s="2" customFormat="1" x14ac:dyDescent="0.25">
      <c r="A103"/>
      <c r="C103" s="18"/>
      <c r="D103" s="18"/>
      <c r="E103" s="18"/>
      <c r="F103" s="7"/>
      <c r="G103" s="7"/>
    </row>
    <row r="104" spans="1:9" s="2" customFormat="1" x14ac:dyDescent="0.25">
      <c r="A104"/>
      <c r="C104" s="18"/>
      <c r="D104" s="18"/>
      <c r="E104" s="18"/>
      <c r="F104" s="7"/>
      <c r="G104" s="7"/>
    </row>
    <row r="105" spans="1:9" s="2" customFormat="1" ht="15.75" x14ac:dyDescent="0.25">
      <c r="A105" s="11"/>
      <c r="B105" s="13"/>
      <c r="C105" s="7"/>
      <c r="D105" s="7"/>
      <c r="E105" s="7"/>
      <c r="F105" s="7"/>
      <c r="G105" s="7"/>
    </row>
    <row r="106" spans="1:9" s="2" customFormat="1" ht="15.75" x14ac:dyDescent="0.25">
      <c r="A106" s="11"/>
      <c r="B106" s="1"/>
      <c r="C106" s="7"/>
      <c r="D106" s="7"/>
      <c r="E106" s="7"/>
      <c r="F106" s="16"/>
      <c r="G106" s="7"/>
      <c r="H106" s="16"/>
      <c r="I106" s="7"/>
    </row>
    <row r="107" spans="1:9" s="2" customFormat="1" ht="15.75" x14ac:dyDescent="0.25">
      <c r="A107" s="11"/>
      <c r="B107" s="1"/>
      <c r="C107" s="7"/>
      <c r="D107" s="7"/>
      <c r="E107" s="7"/>
      <c r="F107" s="16"/>
      <c r="G107" s="7"/>
      <c r="H107" s="16"/>
      <c r="I107" s="7"/>
    </row>
    <row r="108" spans="1:9" s="2" customFormat="1" ht="15.75" x14ac:dyDescent="0.25">
      <c r="A108"/>
      <c r="B108" s="1"/>
      <c r="C108" s="7"/>
      <c r="D108" s="7"/>
      <c r="E108" s="7"/>
      <c r="F108" s="7"/>
      <c r="G108" s="7"/>
    </row>
    <row r="109" spans="1:9" s="2" customFormat="1" ht="15.75" x14ac:dyDescent="0.25">
      <c r="A109"/>
      <c r="B109" s="1"/>
      <c r="C109" s="7"/>
      <c r="D109" s="7"/>
      <c r="E109" s="7"/>
      <c r="F109" s="7"/>
      <c r="G109" s="7"/>
    </row>
    <row r="110" spans="1:9" s="2" customFormat="1" ht="15.75" x14ac:dyDescent="0.25">
      <c r="A110"/>
      <c r="B110" s="1"/>
      <c r="C110" s="7"/>
      <c r="D110" s="7"/>
      <c r="E110" s="7"/>
      <c r="F110" s="7"/>
      <c r="G110" s="7"/>
    </row>
    <row r="111" spans="1:9" s="2" customFormat="1" ht="15.75" x14ac:dyDescent="0.25">
      <c r="A111"/>
      <c r="B111" s="1"/>
      <c r="C111" s="7"/>
      <c r="D111" s="7"/>
      <c r="E111" s="7"/>
      <c r="F111" s="7"/>
      <c r="G111" s="7"/>
    </row>
    <row r="112" spans="1:9" s="2" customFormat="1" ht="15.75" x14ac:dyDescent="0.25">
      <c r="A112"/>
      <c r="B112" s="1"/>
      <c r="C112" s="7"/>
      <c r="D112" s="7"/>
      <c r="E112" s="7"/>
      <c r="F112" s="7"/>
      <c r="G112" s="7"/>
    </row>
    <row r="113" spans="1:9" s="2" customFormat="1" x14ac:dyDescent="0.25">
      <c r="A113"/>
      <c r="C113" s="7"/>
      <c r="D113" s="7"/>
      <c r="E113" s="7"/>
      <c r="F113" s="7"/>
      <c r="G113" s="7"/>
    </row>
    <row r="114" spans="1:9" s="2" customFormat="1" x14ac:dyDescent="0.25">
      <c r="A114"/>
      <c r="C114" s="7"/>
      <c r="D114" s="7"/>
      <c r="E114" s="7"/>
      <c r="F114" s="7"/>
      <c r="G114" s="7"/>
    </row>
    <row r="115" spans="1:9" s="2" customFormat="1" x14ac:dyDescent="0.25">
      <c r="A115"/>
      <c r="C115" s="7"/>
      <c r="D115" s="7"/>
      <c r="E115" s="7"/>
      <c r="F115" s="7"/>
      <c r="G115" s="7"/>
    </row>
    <row r="116" spans="1:9" s="2" customFormat="1" ht="15.75" x14ac:dyDescent="0.25">
      <c r="A116"/>
      <c r="B116" s="1"/>
      <c r="C116" s="7"/>
      <c r="D116" s="7"/>
      <c r="E116" s="7"/>
      <c r="F116" s="7"/>
      <c r="G116" s="7"/>
      <c r="H116" s="7"/>
      <c r="I116" s="7"/>
    </row>
    <row r="117" spans="1:9" ht="15.75" x14ac:dyDescent="0.25">
      <c r="B117" s="1"/>
      <c r="C117" s="7"/>
      <c r="D117" s="7"/>
      <c r="E117" s="7"/>
      <c r="F117" s="7"/>
      <c r="G117" s="7"/>
      <c r="H117" s="7"/>
      <c r="I117" s="7"/>
    </row>
    <row r="118" spans="1:9" ht="15.75" x14ac:dyDescent="0.25">
      <c r="B118" s="1"/>
      <c r="C118" s="7"/>
      <c r="D118" s="7"/>
      <c r="E118" s="7"/>
      <c r="F118" s="7"/>
      <c r="G118" s="7"/>
      <c r="H118" s="7"/>
      <c r="I118" s="7"/>
    </row>
    <row r="119" spans="1:9" ht="15.75" x14ac:dyDescent="0.25">
      <c r="B119" s="1"/>
      <c r="C119" s="7"/>
      <c r="D119" s="7"/>
      <c r="E119" s="7"/>
      <c r="F119" s="7"/>
      <c r="G119" s="7"/>
      <c r="H119" s="7"/>
      <c r="I119" s="7"/>
    </row>
    <row r="120" spans="1:9" ht="15.75" x14ac:dyDescent="0.25">
      <c r="B120" s="1"/>
      <c r="C120" s="7"/>
      <c r="D120" s="7"/>
      <c r="E120" s="7"/>
      <c r="F120" s="7"/>
      <c r="G120" s="7"/>
      <c r="H120" s="7"/>
      <c r="I120" s="7"/>
    </row>
    <row r="121" spans="1:9" ht="15.75" x14ac:dyDescent="0.25">
      <c r="B121" s="1"/>
      <c r="C121" s="7"/>
      <c r="D121" s="7"/>
      <c r="E121" s="7"/>
      <c r="F121" s="7"/>
      <c r="G121" s="7"/>
      <c r="H121" s="7"/>
      <c r="I121" s="7"/>
    </row>
    <row r="122" spans="1:9" ht="15.75" x14ac:dyDescent="0.25">
      <c r="B122" s="1"/>
      <c r="C122" s="7"/>
      <c r="D122" s="7"/>
      <c r="E122" s="7"/>
      <c r="F122" s="7"/>
      <c r="G122" s="7"/>
      <c r="H122" s="7"/>
      <c r="I122" s="7"/>
    </row>
    <row r="123" spans="1:9" ht="15.75" x14ac:dyDescent="0.25">
      <c r="B123" s="1"/>
      <c r="C123" s="7"/>
      <c r="D123" s="7"/>
      <c r="E123" s="7"/>
      <c r="F123" s="7"/>
      <c r="G123" s="7"/>
      <c r="H123" s="7"/>
      <c r="I123" s="7"/>
    </row>
    <row r="124" spans="1:9" ht="15.75" x14ac:dyDescent="0.25">
      <c r="B124" s="1"/>
      <c r="C124" s="7"/>
      <c r="D124" s="7"/>
      <c r="E124" s="7"/>
      <c r="F124" s="7"/>
      <c r="G124" s="7"/>
      <c r="H124" s="7"/>
      <c r="I124" s="7"/>
    </row>
    <row r="125" spans="1:9" ht="15.75" x14ac:dyDescent="0.25">
      <c r="B125" s="1"/>
      <c r="C125" s="7"/>
      <c r="D125" s="7"/>
      <c r="E125" s="7"/>
      <c r="F125" s="7"/>
      <c r="G125" s="7"/>
      <c r="H125" s="7"/>
      <c r="I125" s="7"/>
    </row>
    <row r="126" spans="1:9" ht="15.75" x14ac:dyDescent="0.25">
      <c r="B126" s="1"/>
      <c r="C126" s="7"/>
      <c r="D126" s="7"/>
      <c r="E126" s="7"/>
      <c r="F126" s="7"/>
      <c r="G126" s="7"/>
      <c r="H126" s="7"/>
      <c r="I126" s="7"/>
    </row>
    <row r="127" spans="1:9" ht="15.75" x14ac:dyDescent="0.25">
      <c r="B127" s="1"/>
      <c r="C127" s="7"/>
      <c r="D127" s="7"/>
      <c r="E127" s="7"/>
      <c r="F127" s="7"/>
      <c r="G127" s="7"/>
      <c r="H127" s="7"/>
      <c r="I127" s="7"/>
    </row>
    <row r="128" spans="1:9" ht="15.75" x14ac:dyDescent="0.25">
      <c r="B128" s="1"/>
      <c r="C128" s="7"/>
      <c r="D128" s="7"/>
      <c r="E128" s="7"/>
      <c r="F128" s="7"/>
      <c r="G128" s="7"/>
      <c r="H128" s="7"/>
      <c r="I128" s="7"/>
    </row>
    <row r="129" spans="2:9" ht="15.75" x14ac:dyDescent="0.25">
      <c r="B129" s="1"/>
      <c r="C129" s="7"/>
      <c r="D129" s="7"/>
      <c r="E129" s="7"/>
      <c r="F129" s="7"/>
      <c r="G129" s="7"/>
      <c r="H129" s="7"/>
      <c r="I129" s="7"/>
    </row>
    <row r="130" spans="2:9" x14ac:dyDescent="0.25">
      <c r="C130" s="7"/>
      <c r="D130" s="7"/>
      <c r="E130" s="7"/>
      <c r="F130" s="7"/>
      <c r="G130" s="7"/>
    </row>
    <row r="131" spans="2:9" x14ac:dyDescent="0.25">
      <c r="C131" s="7"/>
      <c r="D131" s="7"/>
      <c r="E131" s="7"/>
      <c r="F131" s="7"/>
      <c r="G131" s="7"/>
    </row>
    <row r="132" spans="2:9" x14ac:dyDescent="0.25">
      <c r="C132" s="7"/>
      <c r="D132" s="7"/>
      <c r="E132" s="7"/>
      <c r="F132" s="7"/>
      <c r="G132" s="7"/>
    </row>
    <row r="133" spans="2:9" x14ac:dyDescent="0.25">
      <c r="C133" s="7"/>
      <c r="D133" s="7"/>
      <c r="E133" s="7"/>
      <c r="F133" s="7"/>
      <c r="G133" s="7"/>
      <c r="H133" s="7"/>
      <c r="I133" s="7"/>
    </row>
    <row r="134" spans="2:9" x14ac:dyDescent="0.25">
      <c r="C134" s="7"/>
      <c r="D134" s="7"/>
      <c r="E134" s="7"/>
      <c r="F134" s="7"/>
      <c r="G134" s="7"/>
    </row>
    <row r="135" spans="2:9" x14ac:dyDescent="0.25">
      <c r="C135" s="7"/>
      <c r="D135" s="7"/>
      <c r="E135" s="7"/>
      <c r="F135" s="7"/>
      <c r="G135" s="7"/>
    </row>
    <row r="136" spans="2:9" x14ac:dyDescent="0.25">
      <c r="C136" s="18"/>
      <c r="D136" s="18"/>
      <c r="E136" s="18"/>
      <c r="F136" s="18"/>
      <c r="G136" s="18"/>
    </row>
    <row r="137" spans="2:9" x14ac:dyDescent="0.25">
      <c r="C137" s="7"/>
      <c r="D137" s="7"/>
      <c r="E137" s="7"/>
      <c r="F137" s="7"/>
      <c r="G137" s="7"/>
      <c r="H137" s="7"/>
      <c r="I137" s="7"/>
    </row>
    <row r="138" spans="2:9" x14ac:dyDescent="0.25">
      <c r="C138" s="7"/>
      <c r="D138" s="7"/>
      <c r="E138" s="7"/>
      <c r="F138" s="7"/>
      <c r="G138" s="7"/>
    </row>
    <row r="139" spans="2:9" x14ac:dyDescent="0.25">
      <c r="C139" s="7"/>
      <c r="D139" s="7"/>
      <c r="E139" s="7"/>
      <c r="F139" s="7"/>
      <c r="G139" s="7"/>
    </row>
    <row r="140" spans="2:9" x14ac:dyDescent="0.25">
      <c r="C140" s="7"/>
      <c r="D140" s="7"/>
      <c r="E140" s="7"/>
      <c r="F140" s="7"/>
      <c r="G140" s="7"/>
    </row>
    <row r="141" spans="2:9" x14ac:dyDescent="0.25">
      <c r="C141" s="7"/>
      <c r="D141" s="7"/>
      <c r="E141" s="7"/>
      <c r="F141" s="7"/>
      <c r="G141" s="7"/>
    </row>
    <row r="142" spans="2:9" x14ac:dyDescent="0.25">
      <c r="C142" s="7"/>
      <c r="D142" s="7"/>
      <c r="E142" s="7"/>
      <c r="F142" s="7"/>
      <c r="G142" s="7"/>
    </row>
    <row r="143" spans="2:9" x14ac:dyDescent="0.25">
      <c r="C143" s="4"/>
      <c r="D143" s="4"/>
      <c r="E143" s="4"/>
      <c r="F143" s="7"/>
      <c r="G143" s="7"/>
    </row>
  </sheetData>
  <pageMargins left="0.7" right="0.7" top="0.75" bottom="0.75" header="0.3" footer="0.3"/>
  <pageSetup scale="5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8" ma:contentTypeDescription="Create a new document." ma:contentTypeScope="" ma:versionID="45849dd9197746f20f4ab6a8c6450c2b">
  <xsd:schema xmlns:xsd="http://www.w3.org/2001/XMLSchema" xmlns:xs="http://www.w3.org/2001/XMLSchema" xmlns:p="http://schemas.microsoft.com/office/2006/metadata/properties" xmlns:ns2="9bbac886-2f20-4c15-ac8f-bd6773befed2" xmlns:ns3="f5f9a743-18e3-40ef-b0a4-47096f190587" targetNamespace="http://schemas.microsoft.com/office/2006/metadata/properties" ma:root="true" ma:fieldsID="52adc7b104ba52613c2eddb51410fe75" ns2:_="" ns3:_="">
    <xsd:import namespace="9bbac886-2f20-4c15-ac8f-bd6773befed2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90dcfc-fae9-4e4b-a5af-fefb3c7f5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0eab9-6703-42af-a6a2-7b4a6e090421}" ma:internalName="TaxCatchAll" ma:showField="CatchAllData" ma:web="f5f9a743-18e3-40ef-b0a4-47096f1905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bac886-2f20-4c15-ac8f-bd6773befed2">
      <Terms xmlns="http://schemas.microsoft.com/office/infopath/2007/PartnerControls"/>
    </lcf76f155ced4ddcb4097134ff3c332f>
    <TaxCatchAll xmlns="f5f9a743-18e3-40ef-b0a4-47096f190587" xsi:nil="true"/>
  </documentManagement>
</p:properties>
</file>

<file path=customXml/itemProps1.xml><?xml version="1.0" encoding="utf-8"?>
<ds:datastoreItem xmlns:ds="http://schemas.openxmlformats.org/officeDocument/2006/customXml" ds:itemID="{2B2F2C2D-9B33-41D7-A3AE-F920B4B9B046}"/>
</file>

<file path=customXml/itemProps2.xml><?xml version="1.0" encoding="utf-8"?>
<ds:datastoreItem xmlns:ds="http://schemas.openxmlformats.org/officeDocument/2006/customXml" ds:itemID="{FC4077BB-DBE7-46A7-87D7-F299FB2EC739}"/>
</file>

<file path=customXml/itemProps3.xml><?xml version="1.0" encoding="utf-8"?>
<ds:datastoreItem xmlns:ds="http://schemas.openxmlformats.org/officeDocument/2006/customXml" ds:itemID="{BC10DCC3-F79A-4EBC-BD32-EE9B9BDE27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IRR 61</vt:lpstr>
      <vt:lpstr>'IRR 61'!Print_Area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Barbour, Rosemary J.</dc:creator>
  <cp:lastModifiedBy>Barbour, Rosemary J.</cp:lastModifiedBy>
  <cp:lastPrinted>2023-05-12T00:48:50Z</cp:lastPrinted>
  <dcterms:created xsi:type="dcterms:W3CDTF">2023-05-08T09:36:43Z</dcterms:created>
  <dcterms:modified xsi:type="dcterms:W3CDTF">2023-05-12T01:02:01Z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2023-05-08T10:23:22Z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982a752a-f0bb-4aa2-a24d-02c61f5a4629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