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4th PODs (Nos. 70-85)/Drafter Workspace/Attachments/POD_72-Excel/"/>
    </mc:Choice>
  </mc:AlternateContent>
  <xr:revisionPtr revIDLastSave="0" documentId="13_ncr:1_{685D5AFF-B1CB-4065-B73F-6CAA27677C42}" xr6:coauthVersionLast="47" xr6:coauthVersionMax="47" xr10:uidLastSave="{00000000-0000-0000-0000-000000000000}"/>
  <bookViews>
    <workbookView xWindow="-98" yWindow="-98" windowWidth="19396" windowHeight="10395" xr2:uid="{5F6DC404-4350-4CC3-A598-B3F77AAD11A6}"/>
  </bookViews>
  <sheets>
    <sheet name="Summary" sheetId="1" r:id="rId1"/>
    <sheet name="2022" sheetId="2" r:id="rId2"/>
    <sheet name="2021" sheetId="3" r:id="rId3"/>
    <sheet name="2020" sheetId="4" r:id="rId4"/>
    <sheet name="2019" sheetId="6" r:id="rId5"/>
    <sheet name="2018" sheetId="5" r:id="rId6"/>
  </sheets>
  <definedNames>
    <definedName name="\P">#REF!</definedName>
    <definedName name="\R">#REF!</definedName>
    <definedName name="__PG23">#REF!</definedName>
    <definedName name="_1_457A">#REF!</definedName>
    <definedName name="_12MEACT">#REF!</definedName>
    <definedName name="_12MEBUD">#REF!</definedName>
    <definedName name="_2_457B">#REF!</definedName>
    <definedName name="_3_457C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999_Audit_on_234_02_03_05">#REF!</definedName>
    <definedName name="_999_Audit_on_JE_090032">#REF!</definedName>
    <definedName name="_AUG40">#REF!</definedName>
    <definedName name="_DEC40">#REF!</definedName>
    <definedName name="_FEB40">#REF!</definedName>
    <definedName name="_Fill" hidden="1">#REF!</definedName>
    <definedName name="_JAN40">#REF!</definedName>
    <definedName name="_JE1">#REF!</definedName>
    <definedName name="_JE10">#REF!</definedName>
    <definedName name="_JE11">#REF!</definedName>
    <definedName name="_JE12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E7">#REF!</definedName>
    <definedName name="_JE8">#REF!</definedName>
    <definedName name="_JE9">#REF!</definedName>
    <definedName name="_JUL40">#REF!</definedName>
    <definedName name="_JUN40">#REF!</definedName>
    <definedName name="_Key1" hidden="1">#REF!</definedName>
    <definedName name="_MAR40">"MARWHLFPC"</definedName>
    <definedName name="_MAY40">#REF!</definedName>
    <definedName name="_NOV40">#REF!</definedName>
    <definedName name="_OCT40">#REF!</definedName>
    <definedName name="_Order1" hidden="1">255</definedName>
    <definedName name="_PG07">#REF!</definedName>
    <definedName name="_PG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2">#REF!</definedName>
    <definedName name="_PG24">#REF!</definedName>
    <definedName name="_PG25">#REF!</definedName>
    <definedName name="_PG26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5">#REF!</definedName>
    <definedName name="_PG37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SCH2">#REF!</definedName>
    <definedName name="_SEP40">#REF!</definedName>
    <definedName name="_Sort" hidden="1">#REF!</definedName>
    <definedName name="ACCDEFS">#REF!</definedName>
    <definedName name="ACCRUAL">#REF!</definedName>
    <definedName name="AP_OTHER">#REF!</definedName>
    <definedName name="APRWHLSTC">#REF!</definedName>
    <definedName name="APRWHLWAU">#REF!</definedName>
    <definedName name="AUGFPC">#REF!</definedName>
    <definedName name="AUGJE">#REF!</definedName>
    <definedName name="AUGJE2">#REF!</definedName>
    <definedName name="AUGJE3">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BENEFITS_EXP">#REF!</definedName>
    <definedName name="BKUP_3C">#REF!</definedName>
    <definedName name="BKUP_3D">#REF!</definedName>
    <definedName name="BTLTAX">#REF!</definedName>
    <definedName name="BUDGET">#REF!</definedName>
    <definedName name="BUDGET2000">#REF!</definedName>
    <definedName name="BUDGET4A">#REF!</definedName>
    <definedName name="BUDGET4B">#REF!</definedName>
    <definedName name="BUDGET4C">#REF!</definedName>
    <definedName name="By_Name">#REF!</definedName>
    <definedName name="CAPTRUEUP">#REF!</definedName>
    <definedName name="CASHFLS">#REF!</definedName>
    <definedName name="CF_3C">#REF!</definedName>
    <definedName name="CF_3C_BKUP">#REF!</definedName>
    <definedName name="CF_3D">#REF!</definedName>
    <definedName name="CF_3D_BKUP">#REF!</definedName>
    <definedName name="CFPRES">#REF!</definedName>
    <definedName name="CMACT">#REF!</definedName>
    <definedName name="CMBUD">#REF!</definedName>
    <definedName name="CMTAX">#REF!</definedName>
    <definedName name="CO._NAME__Lake_Worth_Utility_____MWHs">"MKT_BASED_SALES12"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st_breakdown_per_space">#REF!</definedName>
    <definedName name="Cost_Summary">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CJE">#REF!</definedName>
    <definedName name="DECJE2">#REF!</definedName>
    <definedName name="DECJE3">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eprec">#REF!</definedName>
    <definedName name="DETAIL146234">#REF!</definedName>
    <definedName name="Diversification_146xx">#REF!</definedName>
    <definedName name="Download">#REF!</definedName>
    <definedName name="Download0505">#REF!</definedName>
    <definedName name="ECONOMY">#REF!</definedName>
    <definedName name="ECONPURCHASE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OP_GOAL">#REF!</definedName>
    <definedName name="ESOPWP">#REF!</definedName>
    <definedName name="EXAMPLE">#REF!</definedName>
    <definedName name="FEBJE">#REF!</definedName>
    <definedName name="FEBJE2">#REF!</definedName>
    <definedName name="FEBJE3">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MPA_JURIS_D">#REF!</definedName>
    <definedName name="FMPA_JURIS_D1">#REF!</definedName>
    <definedName name="FMPA_RESALE">#REF!</definedName>
    <definedName name="FOR_DENISE_O.">#REF!</definedName>
    <definedName name="HOME">#REF!</definedName>
    <definedName name="INTERESTRECLASS">#REF!</definedName>
    <definedName name="JANJE2">#REF!</definedName>
    <definedName name="JANJE3">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E6FORM">#REF!</definedName>
    <definedName name="je90006a">#REF!</definedName>
    <definedName name="JULJE">#REF!</definedName>
    <definedName name="JULJE2">#REF!</definedName>
    <definedName name="JULJE3">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JE">#REF!</definedName>
    <definedName name="JUNJE2">#REF!</definedName>
    <definedName name="JUNJE3">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JURIS_G">#REF!</definedName>
    <definedName name="JURIS_G1">#REF!</definedName>
    <definedName name="JURIS_G2">#REF!</definedName>
    <definedName name="JURIS_G3">#REF!</definedName>
    <definedName name="LORICLARKDATA">#REF!</definedName>
    <definedName name="MARJE">#REF!</definedName>
    <definedName name="MARJE2">#REF!</definedName>
    <definedName name="MARJE3">#REF!</definedName>
    <definedName name="MARJE4">#REF!</definedName>
    <definedName name="MARJEADJ">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JE">#REF!</definedName>
    <definedName name="MAYJE2">#REF!</definedName>
    <definedName name="MAYJE3">#REF!</definedName>
    <definedName name="MAYJE4">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KT_BASED_PUR">#REF!</definedName>
    <definedName name="MKT_BASED_PUR1">#REF!</definedName>
    <definedName name="MKT_BASED_PUR2">#REF!</definedName>
    <definedName name="NONREC">#REF!</definedName>
    <definedName name="NOVJE">#REF!</definedName>
    <definedName name="NOVJE2">#REF!</definedName>
    <definedName name="NOVJE3">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">#REF!</definedName>
    <definedName name="OCTJE">#REF!</definedName>
    <definedName name="OCTJE2">#REF!</definedName>
    <definedName name="OCTJE3">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NE">#REF!</definedName>
    <definedName name="OTHER_CF">#REF!</definedName>
    <definedName name="OTHER_CR">#REF!</definedName>
    <definedName name="OUC">#REF!</definedName>
    <definedName name="OUC_AMORTIZATIO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yroll">#REF!</definedName>
    <definedName name="PE_CPYIS">#REF!</definedName>
    <definedName name="PG4ABUD">#REF!</definedName>
    <definedName name="PMTAX">#REF!</definedName>
    <definedName name="_xlnm.Print_Area" localSheetId="0">Summary!$A$1:$L$17</definedName>
    <definedName name="PRINT_MACRO">#REF!</definedName>
    <definedName name="proposed_definitions">#REF!</definedName>
    <definedName name="proposed_presentation">#REF!</definedName>
    <definedName name="proposed_recovery">#REF!</definedName>
    <definedName name="PURCHPWR">#REF!</definedName>
    <definedName name="REVENUE">#REF!</definedName>
    <definedName name="SEPJE">#REF!</definedName>
    <definedName name="SEPJE2">#REF!</definedName>
    <definedName name="SEPJE3">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ummary">#REF!</definedName>
    <definedName name="TABLE">#REF!</definedName>
    <definedName name="TAMPA_ELECTRIC__COMPANY">"MARWHLFPC"</definedName>
    <definedName name="TAXWSHT">#REF!</definedName>
    <definedName name="TEC_alloc_by_vp">#REF!</definedName>
    <definedName name="TEST0">#REF!</definedName>
    <definedName name="TESTHKEY">#REF!</definedName>
    <definedName name="TESTKEYS">#REF!</definedName>
    <definedName name="TESTVKEY">#REF!</definedName>
    <definedName name="TRUEUP">#REF!</definedName>
    <definedName name="TWO">#REF!</definedName>
    <definedName name="VEHDEPWT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SHEET_ALL">#REF!</definedName>
    <definedName name="YTDACT">#REF!</definedName>
    <definedName name="YTDB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/>
  <c r="F15" i="1"/>
  <c r="D15" i="1"/>
  <c r="J11" i="1"/>
  <c r="L11" i="1" s="1"/>
  <c r="J13" i="1"/>
  <c r="L13" i="1" s="1"/>
  <c r="J10" i="1"/>
  <c r="L10" i="1" s="1"/>
  <c r="L15" i="1" s="1"/>
  <c r="G12" i="1"/>
  <c r="J12" i="1" s="1"/>
  <c r="L12" i="1" s="1"/>
  <c r="D9" i="1"/>
  <c r="G15" i="1" l="1"/>
  <c r="J15" i="1"/>
</calcChain>
</file>

<file path=xl/sharedStrings.xml><?xml version="1.0" encoding="utf-8"?>
<sst xmlns="http://schemas.openxmlformats.org/spreadsheetml/2006/main" count="24" uniqueCount="18">
  <si>
    <t>FERC</t>
  </si>
  <si>
    <t>Escalation</t>
  </si>
  <si>
    <t>Tampa Electric Shared Services (TEC) Corporate OH Allocation</t>
  </si>
  <si>
    <t>Tampa Electric Shared Services (TEC) - I.T.</t>
  </si>
  <si>
    <t>Tampa Electric Shared Services (TEC) - HR and Employee Relations</t>
  </si>
  <si>
    <t xml:space="preserve">Tampa Electric Shared Services (TEC) - Procurement </t>
  </si>
  <si>
    <t>Tampa Electric Shared Services (TEC) - Admin, Emergency Mgmt, AP, Corp Comm, Claims</t>
  </si>
  <si>
    <t>Source: Page 31 of Annual Report to FPSC</t>
  </si>
  <si>
    <t>Shared Service</t>
  </si>
  <si>
    <t>Source: MFR G-2, pages 18a and 19b</t>
  </si>
  <si>
    <t>Peoples Gas System</t>
  </si>
  <si>
    <t>Actual</t>
  </si>
  <si>
    <t>Shared Services 2018 - 2022 Actual and 2023 - 2024 Budget</t>
  </si>
  <si>
    <t>OPC POD 72</t>
  </si>
  <si>
    <t>Budget</t>
  </si>
  <si>
    <t xml:space="preserve">Note n 2018 shared services were provided by TECO Services, Inc.   In 2019 shared services moved to Tampa Electric. </t>
  </si>
  <si>
    <t>2018*</t>
  </si>
  <si>
    <t xml:space="preserve">* In 2018, the shared services were provided from TECO Services, Inc.   The shared services functions moved from TECO Services, Inc. to Tampa Electric.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</si>
</sst>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7.95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3" applyNumberFormat="1" applyFont="1" applyBorder="1"/>
    <xf numFmtId="164" fontId="3" fillId="0" borderId="0" xfId="3" applyNumberFormat="1" applyFont="1" applyFill="1" applyBorder="1"/>
    <xf numFmtId="164" fontId="5" fillId="0" borderId="0" xfId="1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164" fontId="7" fillId="0" borderId="0" xfId="1" applyNumberFormat="1" applyFont="1" applyFill="1"/>
    <xf numFmtId="0" fontId="6" fillId="0" borderId="0" xfId="0" applyFont="1" applyAlignment="1">
      <alignment horizontal="center" wrapText="1"/>
    </xf>
    <xf numFmtId="10" fontId="5" fillId="0" borderId="0" xfId="0" applyNumberFormat="1" applyFont="1"/>
    <xf numFmtId="0" fontId="8" fillId="0" borderId="0" xfId="0" applyFont="1" applyAlignment="1">
      <alignment horizontal="center"/>
    </xf>
    <xf numFmtId="164" fontId="3" fillId="0" borderId="2" xfId="3" applyNumberFormat="1" applyFont="1" applyFill="1" applyBorder="1"/>
    <xf numFmtId="164" fontId="3" fillId="0" borderId="2" xfId="3" applyNumberFormat="1" applyFont="1" applyBorder="1"/>
    <xf numFmtId="164" fontId="5" fillId="0" borderId="2" xfId="1" applyNumberFormat="1" applyFont="1" applyBorder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omma 2" xfId="3" xr:uid="{94EB2DD3-57C7-4755-BA0F-6234B7D2BEF2}"/>
    <cellStyle name="Normal" xfId="0" builtinId="0"/>
    <cellStyle name="Normal 2" xfId="2" xr:uid="{733F6020-A27E-43DD-9650-6624C5448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274872</xdr:colOff>
      <xdr:row>24</xdr:row>
      <xdr:rowOff>137536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924CF4-5327-AD27-68FB-C1C31CF5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370872" cy="43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473009</xdr:colOff>
      <xdr:row>24</xdr:row>
      <xdr:rowOff>129932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7090C-E745-2B12-F695-7555C764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9009" cy="4519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341347</xdr:colOff>
      <xdr:row>24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BAA48-EB6C-C39A-8A15-5D9B827E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437346" cy="4411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473009</xdr:colOff>
      <xdr:row>24</xdr:row>
      <xdr:rowOff>8001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90544-4371-9559-3A1D-865D919F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9009" cy="4397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120366</xdr:colOff>
      <xdr:row>23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34213-1114-B1BB-2266-A125B42C3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6366" cy="422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BC59-CECD-4904-A9C4-CC2A5396282D}">
  <sheetPr>
    <pageSetUpPr fitToPage="1"/>
  </sheetPr>
  <dimension ref="A1:L17"/>
  <sheetViews>
    <sheetView tabSelected="1" workbookViewId="0">
      <selection sqref="A1:L17"/>
    </sheetView>
  </sheetViews>
  <sheetFormatPr defaultColWidth="8.86328125" defaultRowHeight="12.75" x14ac:dyDescent="0.35"/>
  <cols>
    <col min="1" max="1" width="75.1328125" style="6" customWidth="1"/>
    <col min="2" max="2" width="7.6640625" style="6" customWidth="1"/>
    <col min="3" max="7" width="12.1328125" style="6" customWidth="1"/>
    <col min="8" max="8" width="2.1328125" style="6" customWidth="1"/>
    <col min="9" max="12" width="12.1328125" style="6" customWidth="1"/>
    <col min="13" max="16384" width="8.86328125" style="6"/>
  </cols>
  <sheetData>
    <row r="1" spans="1:12" ht="13.15" x14ac:dyDescent="0.4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3.15" x14ac:dyDescent="0.4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3.15" x14ac:dyDescent="0.4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7" spans="1:12" x14ac:dyDescent="0.35">
      <c r="C7" s="19" t="s">
        <v>7</v>
      </c>
      <c r="D7" s="19"/>
      <c r="E7" s="19"/>
      <c r="F7" s="19"/>
      <c r="G7" s="19"/>
      <c r="H7" s="14"/>
      <c r="I7" s="19" t="s">
        <v>9</v>
      </c>
      <c r="J7" s="19"/>
      <c r="K7" s="19"/>
      <c r="L7" s="19"/>
    </row>
    <row r="8" spans="1:12" ht="13.15" x14ac:dyDescent="0.4">
      <c r="C8" s="18" t="s">
        <v>11</v>
      </c>
      <c r="D8" s="18" t="s">
        <v>11</v>
      </c>
      <c r="E8" s="18" t="s">
        <v>11</v>
      </c>
      <c r="F8" s="18" t="s">
        <v>11</v>
      </c>
      <c r="G8" s="18" t="s">
        <v>11</v>
      </c>
      <c r="I8" s="12">
        <v>2023</v>
      </c>
      <c r="J8" s="18" t="s">
        <v>14</v>
      </c>
      <c r="K8" s="12">
        <v>2024</v>
      </c>
      <c r="L8" s="18" t="s">
        <v>14</v>
      </c>
    </row>
    <row r="9" spans="1:12" ht="13.5" thickBot="1" x14ac:dyDescent="0.45">
      <c r="A9" s="7" t="s">
        <v>8</v>
      </c>
      <c r="B9" s="7" t="s">
        <v>0</v>
      </c>
      <c r="C9" s="8" t="s">
        <v>16</v>
      </c>
      <c r="D9" s="8">
        <f>+E9-1</f>
        <v>2019</v>
      </c>
      <c r="E9" s="8">
        <v>2020</v>
      </c>
      <c r="F9" s="8">
        <v>2021</v>
      </c>
      <c r="G9" s="9">
        <v>2022</v>
      </c>
      <c r="H9" s="9"/>
      <c r="I9" s="9" t="s">
        <v>1</v>
      </c>
      <c r="J9" s="9">
        <v>2023</v>
      </c>
      <c r="K9" s="9" t="s">
        <v>1</v>
      </c>
      <c r="L9" s="9">
        <v>2024</v>
      </c>
    </row>
    <row r="10" spans="1:12" x14ac:dyDescent="0.35">
      <c r="A10" s="10" t="s">
        <v>2</v>
      </c>
      <c r="B10" s="2">
        <v>930.2</v>
      </c>
      <c r="C10" s="4">
        <v>3740922</v>
      </c>
      <c r="D10" s="4">
        <v>3470133</v>
      </c>
      <c r="E10" s="4">
        <v>3510293.88</v>
      </c>
      <c r="F10" s="3">
        <v>3218661.2800000003</v>
      </c>
      <c r="G10" s="5">
        <v>4059400.0199999996</v>
      </c>
      <c r="H10" s="5"/>
      <c r="I10" s="13">
        <v>2.8000000000000001E-2</v>
      </c>
      <c r="J10" s="5">
        <f>+G10*(1+I10)</f>
        <v>4173063.2205599998</v>
      </c>
      <c r="K10" s="13">
        <v>2.1999999999999999E-2</v>
      </c>
      <c r="L10" s="5">
        <f>+J10*(1+K10)</f>
        <v>4264870.6114123203</v>
      </c>
    </row>
    <row r="11" spans="1:12" x14ac:dyDescent="0.35">
      <c r="A11" s="10" t="s">
        <v>3</v>
      </c>
      <c r="B11" s="2">
        <v>930.2</v>
      </c>
      <c r="C11" s="4">
        <v>4932991</v>
      </c>
      <c r="D11" s="4">
        <v>5291559</v>
      </c>
      <c r="E11" s="4">
        <v>4944444.6400000006</v>
      </c>
      <c r="F11" s="3">
        <v>5650499.4500000002</v>
      </c>
      <c r="G11" s="5">
        <v>6444708.8199999994</v>
      </c>
      <c r="H11" s="5"/>
      <c r="I11" s="13">
        <v>2.8000000000000001E-2</v>
      </c>
      <c r="J11" s="5">
        <f t="shared" ref="J11:J13" si="0">+G11*(1+I11)</f>
        <v>6625160.6669599991</v>
      </c>
      <c r="K11" s="13">
        <v>2.1999999999999999E-2</v>
      </c>
      <c r="L11" s="5">
        <f t="shared" ref="L11:L13" si="1">+J11*(1+K11)</f>
        <v>6770914.201633119</v>
      </c>
    </row>
    <row r="12" spans="1:12" x14ac:dyDescent="0.35">
      <c r="A12" s="10" t="s">
        <v>4</v>
      </c>
      <c r="B12" s="2">
        <v>930.2</v>
      </c>
      <c r="C12" s="4">
        <v>1071348</v>
      </c>
      <c r="D12" s="4">
        <v>1163811</v>
      </c>
      <c r="E12" s="4">
        <v>1112009</v>
      </c>
      <c r="F12" s="3">
        <v>939756</v>
      </c>
      <c r="G12" s="11">
        <f>446242.44</f>
        <v>446242.44</v>
      </c>
      <c r="H12" s="11"/>
      <c r="I12" s="13">
        <v>2.8000000000000001E-2</v>
      </c>
      <c r="J12" s="5">
        <f t="shared" si="0"/>
        <v>458737.22831999999</v>
      </c>
      <c r="K12" s="13">
        <v>2.1999999999999999E-2</v>
      </c>
      <c r="L12" s="5">
        <f t="shared" si="1"/>
        <v>468829.44734304002</v>
      </c>
    </row>
    <row r="13" spans="1:12" x14ac:dyDescent="0.35">
      <c r="A13" s="1" t="s">
        <v>6</v>
      </c>
      <c r="B13" s="2">
        <v>930.2</v>
      </c>
      <c r="C13" s="4">
        <v>1411299</v>
      </c>
      <c r="D13" s="4">
        <v>1606809</v>
      </c>
      <c r="E13" s="4">
        <v>1809807</v>
      </c>
      <c r="F13" s="3">
        <v>1886174</v>
      </c>
      <c r="G13" s="5">
        <v>1590799</v>
      </c>
      <c r="H13" s="5"/>
      <c r="I13" s="13">
        <v>2.8000000000000001E-2</v>
      </c>
      <c r="J13" s="5">
        <f t="shared" si="0"/>
        <v>1635341.372</v>
      </c>
      <c r="K13" s="13">
        <v>2.1999999999999999E-2</v>
      </c>
      <c r="L13" s="5">
        <f t="shared" si="1"/>
        <v>1671318.882184</v>
      </c>
    </row>
    <row r="14" spans="1:12" x14ac:dyDescent="0.35">
      <c r="A14" s="10" t="s">
        <v>5</v>
      </c>
      <c r="B14" s="2">
        <v>930.2</v>
      </c>
      <c r="C14" s="15">
        <v>619909</v>
      </c>
      <c r="D14" s="15">
        <v>754692</v>
      </c>
      <c r="E14" s="15">
        <v>692549</v>
      </c>
      <c r="F14" s="16">
        <v>797318</v>
      </c>
      <c r="G14" s="17">
        <v>839070.58000000007</v>
      </c>
      <c r="H14" s="5"/>
      <c r="J14" s="17">
        <v>374404</v>
      </c>
      <c r="L14" s="17">
        <v>382641</v>
      </c>
    </row>
    <row r="15" spans="1:12" x14ac:dyDescent="0.35">
      <c r="C15" s="4">
        <f>SUM(C10:C14)</f>
        <v>11776469</v>
      </c>
      <c r="D15" s="4">
        <f>SUM(D10:D14)</f>
        <v>12287004</v>
      </c>
      <c r="E15" s="4">
        <f t="shared" ref="E15:G15" si="2">SUM(E10:E14)</f>
        <v>12069103.52</v>
      </c>
      <c r="F15" s="4">
        <f t="shared" si="2"/>
        <v>12492408.73</v>
      </c>
      <c r="G15" s="4">
        <f t="shared" si="2"/>
        <v>13380220.859999999</v>
      </c>
      <c r="J15" s="4">
        <f t="shared" ref="J15" si="3">SUM(J10:J14)</f>
        <v>13266706.487839999</v>
      </c>
      <c r="L15" s="4">
        <f t="shared" ref="L15" si="4">SUM(L10:L14)</f>
        <v>13558574.142572479</v>
      </c>
    </row>
    <row r="17" spans="1:1" x14ac:dyDescent="0.35">
      <c r="A17" s="6" t="s">
        <v>17</v>
      </c>
    </row>
  </sheetData>
  <mergeCells count="5">
    <mergeCell ref="C7:G7"/>
    <mergeCell ref="I7:L7"/>
    <mergeCell ref="A1:L1"/>
    <mergeCell ref="A2:L2"/>
    <mergeCell ref="A3:L3"/>
  </mergeCells>
  <pageMargins left="0.7" right="0.7" top="0.75" bottom="0.75" header="0.3" footer="0.3"/>
  <pageSetup scale="63" orientation="landscape" horizontalDpi="4294967295" verticalDpi="4294967295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DB2B-6332-4A14-8D0D-73C6C0E4CFA6}">
  <dimension ref="A1"/>
  <sheetViews>
    <sheetView workbookViewId="0">
      <selection activeCell="N20" sqref="N20"/>
    </sheetView>
  </sheetViews>
  <sheetFormatPr defaultRowHeight="14.25" x14ac:dyDescent="0.4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AE2A-0022-4471-B3C9-11EE9CC0D99D}">
  <dimension ref="A1"/>
  <sheetViews>
    <sheetView workbookViewId="0">
      <selection activeCell="O23" sqref="O23"/>
    </sheetView>
  </sheetViews>
  <sheetFormatPr defaultRowHeight="14.25" x14ac:dyDescent="0.4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0F41-ECDB-445F-AE70-599D7CC02C4E}">
  <dimension ref="A1"/>
  <sheetViews>
    <sheetView workbookViewId="0">
      <selection activeCell="N20" sqref="N20"/>
    </sheetView>
  </sheetViews>
  <sheetFormatPr defaultRowHeight="14.25" x14ac:dyDescent="0.4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38DA-4CEA-4349-8412-F247A46B847A}">
  <dimension ref="A1"/>
  <sheetViews>
    <sheetView workbookViewId="0">
      <selection activeCell="N11" sqref="N11"/>
    </sheetView>
  </sheetViews>
  <sheetFormatPr defaultRowHeight="14.25" x14ac:dyDescent="0.4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EC7F-1BE6-401F-8116-B8D922D60F96}">
  <dimension ref="A25"/>
  <sheetViews>
    <sheetView workbookViewId="0">
      <selection activeCell="A25" sqref="A25"/>
    </sheetView>
  </sheetViews>
  <sheetFormatPr defaultRowHeight="14.25" x14ac:dyDescent="0.45"/>
  <sheetData>
    <row r="25" spans="1:1" x14ac:dyDescent="0.45">
      <c r="A25" t="s">
        <v>15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AFBFA-907F-423E-B102-0204E118B4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94791c15-4105-42df-b17e-66b53d20fd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F88EA2-FCC9-4B68-8B60-09C9E0D0ED1F}"/>
</file>

<file path=customXml/itemProps3.xml><?xml version="1.0" encoding="utf-8"?>
<ds:datastoreItem xmlns:ds="http://schemas.openxmlformats.org/officeDocument/2006/customXml" ds:itemID="{0C7CAE1C-B9E7-41DA-AC47-E8E2C96C0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2022</vt:lpstr>
      <vt:lpstr>2021</vt:lpstr>
      <vt:lpstr>2020</vt:lpstr>
      <vt:lpstr>2019</vt:lpstr>
      <vt:lpstr>2018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Hillary, Sean P.</cp:lastModifiedBy>
  <cp:lastPrinted>2023-05-10T21:11:05Z</cp:lastPrinted>
  <dcterms:created xsi:type="dcterms:W3CDTF">2023-05-10T19:46:04Z</dcterms:created>
  <dcterms:modified xsi:type="dcterms:W3CDTF">2023-05-12T13:02:24Z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