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seworksprd.tec.net/1347/DISCOVERY/Library/OPC's 6th IRR's (Nos. 224-231)/Drafter Workspace/Attachments/IRR 225/"/>
    </mc:Choice>
  </mc:AlternateContent>
  <xr:revisionPtr revIDLastSave="0" documentId="13_ncr:1_{CF99F0D9-695F-4F17-BCAC-F204F0D995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RR 225" sheetId="3" r:id="rId1"/>
    <sheet name="IRR Support - 2023 Actuals" sheetId="1" r:id="rId2"/>
    <sheet name="Ref Guide" sheetId="2" r:id="rId3"/>
  </sheets>
  <calcPr calcId="191029"/>
  <pivotCaches>
    <pivotCache cacheId="2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404" i="1"/>
  <c r="E2405" i="1"/>
  <c r="E2406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23" i="1"/>
  <c r="E2424" i="1"/>
  <c r="E2425" i="1"/>
  <c r="E2426" i="1"/>
  <c r="E2427" i="1"/>
  <c r="E2428" i="1"/>
  <c r="E2429" i="1"/>
  <c r="E2430" i="1"/>
  <c r="E2431" i="1"/>
  <c r="E2432" i="1"/>
  <c r="E2433" i="1"/>
  <c r="E2434" i="1"/>
  <c r="E2435" i="1"/>
  <c r="E2436" i="1"/>
  <c r="E2437" i="1"/>
  <c r="E2438" i="1"/>
  <c r="E2439" i="1"/>
  <c r="E2440" i="1"/>
  <c r="E2441" i="1"/>
  <c r="E2442" i="1"/>
  <c r="E2443" i="1"/>
  <c r="E2444" i="1"/>
  <c r="E2445" i="1"/>
  <c r="E2446" i="1"/>
  <c r="E2447" i="1"/>
  <c r="E2448" i="1"/>
  <c r="E2449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19" i="1"/>
  <c r="E2520" i="1"/>
  <c r="E2521" i="1"/>
  <c r="E2522" i="1"/>
  <c r="E2523" i="1"/>
  <c r="E2524" i="1"/>
  <c r="E2525" i="1"/>
  <c r="E2526" i="1"/>
  <c r="E2527" i="1"/>
  <c r="E2528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  <c r="E2561" i="1"/>
  <c r="E2562" i="1"/>
  <c r="E2563" i="1"/>
  <c r="E2564" i="1"/>
  <c r="E2565" i="1"/>
  <c r="E2566" i="1"/>
  <c r="E2567" i="1"/>
  <c r="E2568" i="1"/>
  <c r="E2569" i="1"/>
  <c r="E2570" i="1"/>
  <c r="E2571" i="1"/>
  <c r="E2572" i="1"/>
  <c r="E2573" i="1"/>
  <c r="E2574" i="1"/>
  <c r="E2575" i="1"/>
  <c r="E2576" i="1"/>
  <c r="E2577" i="1"/>
  <c r="E2578" i="1"/>
  <c r="E2579" i="1"/>
  <c r="E2580" i="1"/>
  <c r="E2581" i="1"/>
  <c r="E2582" i="1"/>
  <c r="E2583" i="1"/>
  <c r="E2584" i="1"/>
  <c r="E2585" i="1"/>
  <c r="E2586" i="1"/>
  <c r="E2587" i="1"/>
  <c r="E2588" i="1"/>
  <c r="E2589" i="1"/>
  <c r="E2590" i="1"/>
  <c r="E2591" i="1"/>
  <c r="E2592" i="1"/>
  <c r="E2593" i="1"/>
  <c r="E2594" i="1"/>
  <c r="E2595" i="1"/>
  <c r="E2596" i="1"/>
  <c r="E2597" i="1"/>
  <c r="E2598" i="1"/>
  <c r="E2599" i="1"/>
  <c r="E2600" i="1"/>
  <c r="E2601" i="1"/>
  <c r="E2602" i="1"/>
  <c r="E2603" i="1"/>
  <c r="E2604" i="1"/>
  <c r="E2605" i="1"/>
  <c r="E2606" i="1"/>
  <c r="E2607" i="1"/>
  <c r="E2608" i="1"/>
  <c r="E2609" i="1"/>
  <c r="E2610" i="1"/>
  <c r="E2611" i="1"/>
  <c r="E2612" i="1"/>
  <c r="E2613" i="1"/>
  <c r="E2614" i="1"/>
  <c r="E2615" i="1"/>
  <c r="E2616" i="1"/>
  <c r="E2617" i="1"/>
  <c r="E2618" i="1"/>
  <c r="E2619" i="1"/>
  <c r="E2620" i="1"/>
  <c r="E2621" i="1"/>
  <c r="E2622" i="1"/>
  <c r="E2623" i="1"/>
  <c r="E2624" i="1"/>
  <c r="E2625" i="1"/>
  <c r="E2626" i="1"/>
  <c r="E2627" i="1"/>
  <c r="E2628" i="1"/>
  <c r="E2629" i="1"/>
  <c r="E2630" i="1"/>
  <c r="E2631" i="1"/>
  <c r="E2632" i="1"/>
  <c r="E2633" i="1"/>
  <c r="E2634" i="1"/>
  <c r="E2635" i="1"/>
  <c r="E2636" i="1"/>
  <c r="E2637" i="1"/>
  <c r="E2638" i="1"/>
  <c r="E2639" i="1"/>
  <c r="E2640" i="1"/>
  <c r="E2641" i="1"/>
  <c r="E2642" i="1"/>
  <c r="E2643" i="1"/>
  <c r="E2644" i="1"/>
  <c r="E2645" i="1"/>
  <c r="E2646" i="1"/>
  <c r="E2647" i="1"/>
  <c r="E2648" i="1"/>
  <c r="E2649" i="1"/>
  <c r="E2650" i="1"/>
  <c r="E2651" i="1"/>
  <c r="E2652" i="1"/>
  <c r="E2653" i="1"/>
  <c r="E2654" i="1"/>
  <c r="E2655" i="1"/>
  <c r="E2656" i="1"/>
  <c r="E2657" i="1"/>
  <c r="E2658" i="1"/>
  <c r="E2659" i="1"/>
  <c r="E2660" i="1"/>
  <c r="E2661" i="1"/>
  <c r="E2662" i="1"/>
  <c r="E2663" i="1"/>
  <c r="E2664" i="1"/>
  <c r="E2665" i="1"/>
  <c r="E2666" i="1"/>
  <c r="E2667" i="1"/>
  <c r="E2668" i="1"/>
  <c r="E2669" i="1"/>
  <c r="E2670" i="1"/>
  <c r="E2671" i="1"/>
  <c r="E2672" i="1"/>
  <c r="E2673" i="1"/>
  <c r="E2674" i="1"/>
  <c r="E2675" i="1"/>
  <c r="E2676" i="1"/>
  <c r="E2677" i="1"/>
  <c r="E2678" i="1"/>
  <c r="E2679" i="1"/>
  <c r="E2680" i="1"/>
  <c r="E2681" i="1"/>
  <c r="E2682" i="1"/>
  <c r="E2683" i="1"/>
  <c r="E2684" i="1"/>
  <c r="E2685" i="1"/>
  <c r="E2686" i="1"/>
  <c r="E2687" i="1"/>
  <c r="E2688" i="1"/>
  <c r="E2689" i="1"/>
  <c r="E2690" i="1"/>
  <c r="E2691" i="1"/>
  <c r="E2692" i="1"/>
  <c r="E2693" i="1"/>
  <c r="E2694" i="1"/>
  <c r="E2695" i="1"/>
  <c r="E2696" i="1"/>
  <c r="E2697" i="1"/>
  <c r="E2698" i="1"/>
  <c r="E2699" i="1"/>
  <c r="E2700" i="1"/>
  <c r="E2701" i="1"/>
  <c r="E2702" i="1"/>
  <c r="E2703" i="1"/>
  <c r="E2704" i="1"/>
  <c r="E2705" i="1"/>
  <c r="E2706" i="1"/>
  <c r="E2707" i="1"/>
  <c r="E2708" i="1"/>
  <c r="E2709" i="1"/>
  <c r="E2710" i="1"/>
  <c r="E2711" i="1"/>
  <c r="E2712" i="1"/>
  <c r="E2713" i="1"/>
  <c r="E2714" i="1"/>
  <c r="E2715" i="1"/>
  <c r="E2716" i="1"/>
  <c r="E2717" i="1"/>
  <c r="E2718" i="1"/>
  <c r="E2719" i="1"/>
  <c r="E2720" i="1"/>
  <c r="E2721" i="1"/>
  <c r="E2722" i="1"/>
  <c r="E2723" i="1"/>
  <c r="E2724" i="1"/>
  <c r="E2725" i="1"/>
  <c r="E2726" i="1"/>
  <c r="E2727" i="1"/>
  <c r="E2728" i="1"/>
  <c r="E2729" i="1"/>
  <c r="E2730" i="1"/>
  <c r="E2731" i="1"/>
  <c r="E2732" i="1"/>
  <c r="E2733" i="1"/>
  <c r="E2734" i="1"/>
  <c r="E2735" i="1"/>
  <c r="E2736" i="1"/>
  <c r="E2737" i="1"/>
  <c r="E2738" i="1"/>
  <c r="E2739" i="1"/>
  <c r="E2740" i="1"/>
  <c r="E2741" i="1"/>
  <c r="E2742" i="1"/>
  <c r="E2743" i="1"/>
  <c r="E2744" i="1"/>
  <c r="E2745" i="1"/>
  <c r="E2746" i="1"/>
  <c r="E2747" i="1"/>
  <c r="E2748" i="1"/>
  <c r="E2749" i="1"/>
  <c r="E2750" i="1"/>
  <c r="E2751" i="1"/>
  <c r="E2752" i="1"/>
  <c r="E2753" i="1"/>
  <c r="E2754" i="1"/>
  <c r="E2755" i="1"/>
  <c r="E2756" i="1"/>
  <c r="E2757" i="1"/>
  <c r="E2758" i="1"/>
  <c r="E2759" i="1"/>
  <c r="E2760" i="1"/>
  <c r="E2761" i="1"/>
  <c r="E2762" i="1"/>
  <c r="E2763" i="1"/>
  <c r="E2764" i="1"/>
  <c r="E2765" i="1"/>
  <c r="E2766" i="1"/>
  <c r="E2767" i="1"/>
  <c r="E2768" i="1"/>
  <c r="E2769" i="1"/>
  <c r="E2770" i="1"/>
  <c r="E2771" i="1"/>
  <c r="E2772" i="1"/>
  <c r="E2773" i="1"/>
  <c r="E2774" i="1"/>
  <c r="E2775" i="1"/>
  <c r="E2776" i="1"/>
  <c r="E2777" i="1"/>
  <c r="E2778" i="1"/>
  <c r="E2779" i="1"/>
  <c r="E2780" i="1"/>
  <c r="E2781" i="1"/>
  <c r="E2782" i="1"/>
  <c r="E2783" i="1"/>
  <c r="E2784" i="1"/>
  <c r="E2785" i="1"/>
  <c r="E2786" i="1"/>
  <c r="E2787" i="1"/>
  <c r="E2788" i="1"/>
  <c r="E2789" i="1"/>
  <c r="E2790" i="1"/>
  <c r="E2791" i="1"/>
  <c r="E2792" i="1"/>
  <c r="E2793" i="1"/>
  <c r="E2794" i="1"/>
  <c r="E2795" i="1"/>
  <c r="E2796" i="1"/>
  <c r="E2797" i="1"/>
  <c r="E2798" i="1"/>
  <c r="E2799" i="1"/>
  <c r="E2800" i="1"/>
  <c r="E2801" i="1"/>
  <c r="E2802" i="1"/>
  <c r="E2803" i="1"/>
  <c r="E2804" i="1"/>
  <c r="E2805" i="1"/>
  <c r="E2806" i="1"/>
  <c r="E2807" i="1"/>
  <c r="E2808" i="1"/>
  <c r="E2809" i="1"/>
  <c r="E2810" i="1"/>
  <c r="E2811" i="1"/>
  <c r="E2812" i="1"/>
  <c r="E2813" i="1"/>
  <c r="E2814" i="1"/>
  <c r="E2815" i="1"/>
  <c r="E2816" i="1"/>
  <c r="E2817" i="1"/>
  <c r="E2818" i="1"/>
  <c r="E2819" i="1"/>
  <c r="E2820" i="1"/>
  <c r="E2821" i="1"/>
  <c r="E2822" i="1"/>
  <c r="E2823" i="1"/>
  <c r="E2824" i="1"/>
  <c r="E2825" i="1"/>
  <c r="E2826" i="1"/>
  <c r="E2827" i="1"/>
  <c r="E2828" i="1"/>
  <c r="E2829" i="1"/>
  <c r="E2830" i="1"/>
  <c r="E2831" i="1"/>
  <c r="E2832" i="1"/>
  <c r="E2833" i="1"/>
  <c r="E2834" i="1"/>
  <c r="E2835" i="1"/>
  <c r="E2836" i="1"/>
  <c r="E2837" i="1"/>
  <c r="E2838" i="1"/>
  <c r="E2839" i="1"/>
  <c r="E2840" i="1"/>
  <c r="E2841" i="1"/>
  <c r="E2842" i="1"/>
  <c r="E2843" i="1"/>
  <c r="E2844" i="1"/>
  <c r="E2845" i="1"/>
  <c r="E2846" i="1"/>
  <c r="E2847" i="1"/>
  <c r="E2848" i="1"/>
  <c r="E2849" i="1"/>
  <c r="E2850" i="1"/>
  <c r="E2851" i="1"/>
  <c r="E2852" i="1"/>
  <c r="E2853" i="1"/>
  <c r="E2854" i="1"/>
  <c r="E2855" i="1"/>
  <c r="E2856" i="1"/>
  <c r="E2857" i="1"/>
  <c r="E2858" i="1"/>
  <c r="E2859" i="1"/>
  <c r="E2860" i="1"/>
  <c r="E2861" i="1"/>
  <c r="E2862" i="1"/>
  <c r="E2863" i="1"/>
  <c r="E2864" i="1"/>
  <c r="E2865" i="1"/>
  <c r="E2866" i="1"/>
  <c r="E2867" i="1"/>
  <c r="E2868" i="1"/>
  <c r="E2869" i="1"/>
  <c r="E2870" i="1"/>
  <c r="E2871" i="1"/>
  <c r="E2872" i="1"/>
  <c r="E2873" i="1"/>
  <c r="E2874" i="1"/>
  <c r="E2875" i="1"/>
  <c r="E2876" i="1"/>
  <c r="E2877" i="1"/>
  <c r="E2878" i="1"/>
  <c r="E2879" i="1"/>
  <c r="E2880" i="1"/>
  <c r="E2881" i="1"/>
  <c r="E2882" i="1"/>
  <c r="E2883" i="1"/>
  <c r="E2884" i="1"/>
  <c r="E2885" i="1"/>
  <c r="E2886" i="1"/>
  <c r="E2887" i="1"/>
  <c r="E2888" i="1"/>
  <c r="E2889" i="1"/>
  <c r="E2890" i="1"/>
  <c r="E2891" i="1"/>
  <c r="E2892" i="1"/>
  <c r="E2893" i="1"/>
  <c r="E2894" i="1"/>
  <c r="E2895" i="1"/>
  <c r="E2896" i="1"/>
  <c r="E2897" i="1"/>
  <c r="E2898" i="1"/>
  <c r="E2899" i="1"/>
  <c r="E2900" i="1"/>
  <c r="E2901" i="1"/>
  <c r="E2902" i="1"/>
  <c r="E2903" i="1"/>
  <c r="E2904" i="1"/>
  <c r="E2905" i="1"/>
  <c r="E2906" i="1"/>
  <c r="E2907" i="1"/>
  <c r="E2908" i="1"/>
  <c r="E2909" i="1"/>
  <c r="E2910" i="1"/>
  <c r="E2911" i="1"/>
  <c r="E2912" i="1"/>
  <c r="E2913" i="1"/>
  <c r="E2914" i="1"/>
  <c r="E2915" i="1"/>
  <c r="E2916" i="1"/>
  <c r="E2917" i="1"/>
  <c r="E2918" i="1"/>
  <c r="E2919" i="1"/>
  <c r="E2920" i="1"/>
  <c r="E2921" i="1"/>
  <c r="E2922" i="1"/>
  <c r="E2923" i="1"/>
  <c r="E2924" i="1"/>
  <c r="E2925" i="1"/>
  <c r="E2926" i="1"/>
  <c r="E2927" i="1"/>
  <c r="E2928" i="1"/>
  <c r="E2929" i="1"/>
  <c r="E2930" i="1"/>
  <c r="E2931" i="1"/>
  <c r="E2932" i="1"/>
  <c r="E2933" i="1"/>
  <c r="E2934" i="1"/>
  <c r="E2935" i="1"/>
  <c r="E2936" i="1"/>
  <c r="E2937" i="1"/>
  <c r="E2938" i="1"/>
  <c r="E2939" i="1"/>
  <c r="E2940" i="1"/>
  <c r="E2941" i="1"/>
  <c r="E2942" i="1"/>
  <c r="E2943" i="1"/>
  <c r="E2944" i="1"/>
  <c r="E2945" i="1"/>
  <c r="E2946" i="1"/>
  <c r="E2947" i="1"/>
  <c r="E2948" i="1"/>
  <c r="E2949" i="1"/>
  <c r="E2950" i="1"/>
  <c r="E2951" i="1"/>
  <c r="E2952" i="1"/>
  <c r="E2953" i="1"/>
  <c r="E2954" i="1"/>
  <c r="E2955" i="1"/>
  <c r="E2956" i="1"/>
  <c r="E2957" i="1"/>
  <c r="E2958" i="1"/>
  <c r="E2959" i="1"/>
  <c r="E2960" i="1"/>
  <c r="E2961" i="1"/>
  <c r="E2962" i="1"/>
  <c r="E2963" i="1"/>
  <c r="E2964" i="1"/>
  <c r="E2965" i="1"/>
  <c r="E2966" i="1"/>
  <c r="E2967" i="1"/>
  <c r="E2968" i="1"/>
  <c r="E2969" i="1"/>
  <c r="E2970" i="1"/>
  <c r="E2971" i="1"/>
  <c r="E2972" i="1"/>
  <c r="E2973" i="1"/>
  <c r="E2974" i="1"/>
  <c r="E2975" i="1"/>
  <c r="E2976" i="1"/>
  <c r="E2977" i="1"/>
  <c r="E2978" i="1"/>
  <c r="E2979" i="1"/>
  <c r="E2980" i="1"/>
  <c r="E2981" i="1"/>
  <c r="E2982" i="1"/>
  <c r="E2983" i="1"/>
  <c r="E2984" i="1"/>
  <c r="E2985" i="1"/>
  <c r="E2986" i="1"/>
  <c r="E2987" i="1"/>
  <c r="E2988" i="1"/>
  <c r="E2989" i="1"/>
  <c r="E2990" i="1"/>
  <c r="E2991" i="1"/>
  <c r="E2992" i="1"/>
  <c r="E2993" i="1"/>
  <c r="E2994" i="1"/>
  <c r="E2995" i="1"/>
  <c r="E2996" i="1"/>
  <c r="E2997" i="1"/>
  <c r="E2998" i="1"/>
  <c r="E2999" i="1"/>
  <c r="E3000" i="1"/>
  <c r="E3001" i="1"/>
  <c r="E3002" i="1"/>
  <c r="E3003" i="1"/>
  <c r="E3004" i="1"/>
  <c r="E3005" i="1"/>
  <c r="E3006" i="1"/>
  <c r="E3007" i="1"/>
  <c r="E3008" i="1"/>
  <c r="E3009" i="1"/>
  <c r="E3010" i="1"/>
  <c r="E3011" i="1"/>
  <c r="E3012" i="1"/>
  <c r="E3013" i="1"/>
  <c r="E3014" i="1"/>
  <c r="E3015" i="1"/>
  <c r="E3016" i="1"/>
  <c r="E3017" i="1"/>
  <c r="E3018" i="1"/>
  <c r="E3019" i="1"/>
  <c r="E3020" i="1"/>
  <c r="E3021" i="1"/>
  <c r="E3022" i="1"/>
  <c r="E3023" i="1"/>
  <c r="E3024" i="1"/>
  <c r="E3025" i="1"/>
  <c r="E3026" i="1"/>
  <c r="E3027" i="1"/>
  <c r="E3028" i="1"/>
  <c r="E3029" i="1"/>
  <c r="E3030" i="1"/>
  <c r="E3031" i="1"/>
  <c r="E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2" i="1"/>
</calcChain>
</file>

<file path=xl/sharedStrings.xml><?xml version="1.0" encoding="utf-8"?>
<sst xmlns="http://schemas.openxmlformats.org/spreadsheetml/2006/main" count="12158" uniqueCount="3084">
  <si>
    <t>work_order_number</t>
  </si>
  <si>
    <t>month_number</t>
  </si>
  <si>
    <t>fund_proj_number</t>
  </si>
  <si>
    <t>fund_proj_description</t>
  </si>
  <si>
    <t>work_order_description</t>
  </si>
  <si>
    <t>amount</t>
  </si>
  <si>
    <t>quantity</t>
  </si>
  <si>
    <t>D0100351</t>
  </si>
  <si>
    <t>NEW-00172</t>
  </si>
  <si>
    <t>08 New Revenue Mains</t>
  </si>
  <si>
    <t>2080 Meadowland Park / VA Hospital</t>
  </si>
  <si>
    <t>D0100828</t>
  </si>
  <si>
    <t>930 Chestnut st / Frensa</t>
  </si>
  <si>
    <t>D0098941</t>
  </si>
  <si>
    <t>NEW-00037</t>
  </si>
  <si>
    <t>02 New Revenue Mains</t>
  </si>
  <si>
    <t>478 Bosphorous Ave</t>
  </si>
  <si>
    <t>D0097876</t>
  </si>
  <si>
    <t>Esplanade @ Wiregrass Phase 2 &amp; 3</t>
  </si>
  <si>
    <t>D0098876</t>
  </si>
  <si>
    <t>502 N US Highway 41</t>
  </si>
  <si>
    <t>D0098728</t>
  </si>
  <si>
    <t>Water Street-Vinik Project</t>
  </si>
  <si>
    <t>D0099033</t>
  </si>
  <si>
    <t>5000 POE AVE</t>
  </si>
  <si>
    <t>D0099012</t>
  </si>
  <si>
    <t>Cypress Creek</t>
  </si>
  <si>
    <t>D0098550</t>
  </si>
  <si>
    <t>4710 W El Prado Blvd</t>
  </si>
  <si>
    <t>D0098770</t>
  </si>
  <si>
    <t>11347 US Highway 301</t>
  </si>
  <si>
    <t>D0099424</t>
  </si>
  <si>
    <t>8501 Temple Terrace Hwy</t>
  </si>
  <si>
    <t>D0099581</t>
  </si>
  <si>
    <t>Wolf Creek Phase D2</t>
  </si>
  <si>
    <t>D0099882</t>
  </si>
  <si>
    <t>3416-3420 W Ohio Ave</t>
  </si>
  <si>
    <t>D0100652</t>
  </si>
  <si>
    <t>4106 Henderson Blvd</t>
  </si>
  <si>
    <t>D0100712</t>
  </si>
  <si>
    <t>Wolf Creek Phase G</t>
  </si>
  <si>
    <t>D0100760</t>
  </si>
  <si>
    <t>13520 Prestige Place</t>
  </si>
  <si>
    <t>D0100532</t>
  </si>
  <si>
    <t>4913 W Knox St</t>
  </si>
  <si>
    <t>D0100733</t>
  </si>
  <si>
    <t>4205 W SEVILLA ST</t>
  </si>
  <si>
    <t>D0099376</t>
  </si>
  <si>
    <t>1112 &amp; 1212 Apollo Beach Blvd</t>
  </si>
  <si>
    <t>G00000191</t>
  </si>
  <si>
    <t>408 &amp; 410 S Habana Ave</t>
  </si>
  <si>
    <t>D0100997</t>
  </si>
  <si>
    <t>204-207 N Excelda Ave</t>
  </si>
  <si>
    <t>G00000013</t>
  </si>
  <si>
    <t>4507 W MELROSE AVE</t>
  </si>
  <si>
    <t>D0100952</t>
  </si>
  <si>
    <t>7107 N Florida Ave</t>
  </si>
  <si>
    <t>D0101002</t>
  </si>
  <si>
    <t>3806 Diamante Ct</t>
  </si>
  <si>
    <t>D0012087</t>
  </si>
  <si>
    <t>NEW-00335</t>
  </si>
  <si>
    <t>15 New Revenue Services</t>
  </si>
  <si>
    <t>COM-PROJECT-PLASTIC-NEW REV SERVICE</t>
  </si>
  <si>
    <t>D0012085</t>
  </si>
  <si>
    <t>RES-SCATT-PLASTIC-NEW REV SERVICE</t>
  </si>
  <si>
    <t>D0021004</t>
  </si>
  <si>
    <t>PLASTIC-NEW Service Line MATERIALS</t>
  </si>
  <si>
    <t>D0097384</t>
  </si>
  <si>
    <t>NCP-00390</t>
  </si>
  <si>
    <t>90 Transportation Vehicles</t>
  </si>
  <si>
    <t>Retire Vehicle 90-3028</t>
  </si>
  <si>
    <t>D0097385</t>
  </si>
  <si>
    <t>Retire Vehicle 90-3029</t>
  </si>
  <si>
    <t>D0101345</t>
  </si>
  <si>
    <t>NCP-00057</t>
  </si>
  <si>
    <t>03 Transportation Vehicles</t>
  </si>
  <si>
    <t>RETIRE 03-4112 NOT SAFE</t>
  </si>
  <si>
    <t>D0101346</t>
  </si>
  <si>
    <t>RETIRE 03-3073</t>
  </si>
  <si>
    <t>D0065530</t>
  </si>
  <si>
    <t>CRR-00324</t>
  </si>
  <si>
    <t>14 Main Replacements</t>
  </si>
  <si>
    <t>ACCRUAL ORDER - GAS MAINS</t>
  </si>
  <si>
    <t>D0004574</t>
  </si>
  <si>
    <t>PRE-00106</t>
  </si>
  <si>
    <t>04 Cathodic Protection</t>
  </si>
  <si>
    <t>CATHODIC PROTECTION-SERVICE</t>
  </si>
  <si>
    <t>D0100743</t>
  </si>
  <si>
    <t>6503 University Blvd CP</t>
  </si>
  <si>
    <t>D0101131</t>
  </si>
  <si>
    <t>Major Blvd Rectifier Replacement</t>
  </si>
  <si>
    <t>D0094446</t>
  </si>
  <si>
    <t>NEW-00334</t>
  </si>
  <si>
    <t>15 New Revenue Mains</t>
  </si>
  <si>
    <t>The Wilds at Trailwinds</t>
  </si>
  <si>
    <t>D0099140</t>
  </si>
  <si>
    <t>OTOW Weybourne Landing Phase 1D</t>
  </si>
  <si>
    <t>D0100850</t>
  </si>
  <si>
    <t>Ocala Preserve (Trilogy) Phase 18B</t>
  </si>
  <si>
    <t>D0100812</t>
  </si>
  <si>
    <t>4720 NW 78th Ave Res Main Extension</t>
  </si>
  <si>
    <t>D0100842</t>
  </si>
  <si>
    <t>OTOW Longleaf Ridge Road Ext.</t>
  </si>
  <si>
    <t>G00000171</t>
  </si>
  <si>
    <t>3509 W SILVER SPRINGS BLVD MAIN EXT</t>
  </si>
  <si>
    <t>D0098018</t>
  </si>
  <si>
    <t>NEW-00145</t>
  </si>
  <si>
    <t>06 New Revenue Mains</t>
  </si>
  <si>
    <t>EVERLAKE DEVELOPMENT MAIN</t>
  </si>
  <si>
    <t>D0099851</t>
  </si>
  <si>
    <t>Grand Ravine Building 9</t>
  </si>
  <si>
    <t>D0099852</t>
  </si>
  <si>
    <t>Nocatee West End</t>
  </si>
  <si>
    <t>D0100635</t>
  </si>
  <si>
    <t>35 Rustic Mill Dr-Clubhouse</t>
  </si>
  <si>
    <t>D0099809</t>
  </si>
  <si>
    <t>Crown Point Rd and San Jose Blvd</t>
  </si>
  <si>
    <t>D0100613</t>
  </si>
  <si>
    <t>Grand Oaks 2A-1</t>
  </si>
  <si>
    <t>D0099462</t>
  </si>
  <si>
    <t>Marietta Estates Supply Main</t>
  </si>
  <si>
    <t>D0099665</t>
  </si>
  <si>
    <t>Rolac Rd Main Extension</t>
  </si>
  <si>
    <t>D0100270</t>
  </si>
  <si>
    <t>Normandy Station Main Ext</t>
  </si>
  <si>
    <t>D0100315</t>
  </si>
  <si>
    <t>6 Res homes on 15th St, St Aug</t>
  </si>
  <si>
    <t>D0100764</t>
  </si>
  <si>
    <t>Cordova Palms Phase 1</t>
  </si>
  <si>
    <t>D0100454</t>
  </si>
  <si>
    <t>Preferred Materials 10655 General</t>
  </si>
  <si>
    <t>D0099855</t>
  </si>
  <si>
    <t>E-Town Toll Brothers Newton Phase 2</t>
  </si>
  <si>
    <t>D0100582</t>
  </si>
  <si>
    <t>Bannon Lakes Backfeed</t>
  </si>
  <si>
    <t>D0100245</t>
  </si>
  <si>
    <t>6857 St Augustine Rd Main Ext</t>
  </si>
  <si>
    <t>G00000079</t>
  </si>
  <si>
    <t>Parkland Phase 4</t>
  </si>
  <si>
    <t>G00000083</t>
  </si>
  <si>
    <t>Wells Landing Ph 1 Development Main</t>
  </si>
  <si>
    <t>D0100924</t>
  </si>
  <si>
    <t>Trailmark 9B</t>
  </si>
  <si>
    <t>G00000042</t>
  </si>
  <si>
    <t>10616 ALTA DR - P9 GCP</t>
  </si>
  <si>
    <t>G00000045</t>
  </si>
  <si>
    <t>Stillwater 1C Line 1 Notes over to</t>
  </si>
  <si>
    <t>D0100956</t>
  </si>
  <si>
    <t>Imeson Landing</t>
  </si>
  <si>
    <t>D0101031</t>
  </si>
  <si>
    <t>4101 San Pablo Pkwy Main Extension</t>
  </si>
  <si>
    <t>G00000002</t>
  </si>
  <si>
    <t>Shearwater Pkwy Extension</t>
  </si>
  <si>
    <t>D0100972</t>
  </si>
  <si>
    <t>56 Grove Ave, St Augustine</t>
  </si>
  <si>
    <t>D0001441</t>
  </si>
  <si>
    <t>NEW-00200</t>
  </si>
  <si>
    <t>09 New Revenue Services</t>
  </si>
  <si>
    <t>COM-REV-SL PROJECT 1 1/4" ST</t>
  </si>
  <si>
    <t>D0002695</t>
  </si>
  <si>
    <t>RET SERVICE LINES - COATED</t>
  </si>
  <si>
    <t>D0012043</t>
  </si>
  <si>
    <t>RES-PROJECT-PLASTIC-NEW REV SERVICE</t>
  </si>
  <si>
    <t>D0012049</t>
  </si>
  <si>
    <t>COM-SCATT-PLASTIC-NEW REV SERVICE</t>
  </si>
  <si>
    <t>D0100231</t>
  </si>
  <si>
    <t>NCP-00300</t>
  </si>
  <si>
    <t>14 Transportation Vehicles</t>
  </si>
  <si>
    <t>FORD F-550 Crew Cab  14-4010</t>
  </si>
  <si>
    <t>D0017370</t>
  </si>
  <si>
    <t>NEW-00258</t>
  </si>
  <si>
    <t>11 Meter/Reg Install - Comm</t>
  </si>
  <si>
    <t>METER-REG INSTL  COMMERCIAL</t>
  </si>
  <si>
    <t>D0099674</t>
  </si>
  <si>
    <t>REL-00319</t>
  </si>
  <si>
    <t>14 Municipal Improvements</t>
  </si>
  <si>
    <t>SUDDUTH BALL PARK</t>
  </si>
  <si>
    <t>D0004917</t>
  </si>
  <si>
    <t>PRE-00055</t>
  </si>
  <si>
    <t>03 Misc. Non-Revenue Producing</t>
  </si>
  <si>
    <t>R0103DP Distribution To Payrol</t>
  </si>
  <si>
    <t>D0017718</t>
  </si>
  <si>
    <t>NEW-00178</t>
  </si>
  <si>
    <t>08 Meter/Reg Install - Res</t>
  </si>
  <si>
    <t>METER-REG INSTL RESIDENTIAL</t>
  </si>
  <si>
    <t>D0020942</t>
  </si>
  <si>
    <t>REL-00074</t>
  </si>
  <si>
    <t>03 Service Line Replacements</t>
  </si>
  <si>
    <t>Repl Existng Servc w Plastic NOT CI</t>
  </si>
  <si>
    <t>D0100564</t>
  </si>
  <si>
    <t>NCP-00137</t>
  </si>
  <si>
    <t>06 Tools and Shop Equipment</t>
  </si>
  <si>
    <t>SCBA Tanks</t>
  </si>
  <si>
    <t>D0012077</t>
  </si>
  <si>
    <t>NEW-00308</t>
  </si>
  <si>
    <t>14 New Revenue Services</t>
  </si>
  <si>
    <t>D0012079</t>
  </si>
  <si>
    <t>D0006338</t>
  </si>
  <si>
    <t>D0007651</t>
  </si>
  <si>
    <t>RET SERVICE LINES - PLASTIC</t>
  </si>
  <si>
    <t>D0007725</t>
  </si>
  <si>
    <t>NEW-00146</t>
  </si>
  <si>
    <t>06 New Revenue Services</t>
  </si>
  <si>
    <t>D0012029</t>
  </si>
  <si>
    <t>D0012032</t>
  </si>
  <si>
    <t>COM-SCATTERED-STEEL-NEW REV SERVICE</t>
  </si>
  <si>
    <t>D0065513</t>
  </si>
  <si>
    <t>ACCRUAL ORDER - SERVICE LINES</t>
  </si>
  <si>
    <t>D0011990</t>
  </si>
  <si>
    <t>NEW-00011</t>
  </si>
  <si>
    <t>01 New Revenue Services</t>
  </si>
  <si>
    <t>COMM-PROJ-STEEL-NEW REV SERVICE</t>
  </si>
  <si>
    <t>D0000163</t>
  </si>
  <si>
    <t>COM-REV-SL PROJECT 1 1/4" PL</t>
  </si>
  <si>
    <t>D0002347</t>
  </si>
  <si>
    <t>NEW-00365</t>
  </si>
  <si>
    <t>16 Regulators</t>
  </si>
  <si>
    <t>REGULATORS</t>
  </si>
  <si>
    <t>D0051262</t>
  </si>
  <si>
    <t>NEW-00361</t>
  </si>
  <si>
    <t>16 New Revenue Mains</t>
  </si>
  <si>
    <t>MEP Credits for Greyhawk Golf CC</t>
  </si>
  <si>
    <t>D0056524</t>
  </si>
  <si>
    <t>MEP Credits for Stonecreek Developm</t>
  </si>
  <si>
    <t>D0100211</t>
  </si>
  <si>
    <t>OakCreekPhase1,N.Ft.Myers</t>
  </si>
  <si>
    <t>D0100640</t>
  </si>
  <si>
    <t>13320 SNELL LANE BONITA MAINX 2022</t>
  </si>
  <si>
    <t>D0100519</t>
  </si>
  <si>
    <t>FoodHall&amp;Microbrewery1943FowlerStFM</t>
  </si>
  <si>
    <t>D0100154</t>
  </si>
  <si>
    <t>5TH ST S NAPLES 600'-2" MAIN X 2022</t>
  </si>
  <si>
    <t>D0100035</t>
  </si>
  <si>
    <t>16136 PERFORMANCE WAY MAINX 2022</t>
  </si>
  <si>
    <t>D0100961</t>
  </si>
  <si>
    <t>SproutsFarmersMarket8595CollegePkwy</t>
  </si>
  <si>
    <t>G00000182</t>
  </si>
  <si>
    <t>SKILLETS</t>
  </si>
  <si>
    <t>D0064994</t>
  </si>
  <si>
    <t>NCP-00393</t>
  </si>
  <si>
    <t>90 Communication Equipment</t>
  </si>
  <si>
    <t>PGS TTVN Units EM Cell Equipment</t>
  </si>
  <si>
    <t>D0098631</t>
  </si>
  <si>
    <t>CRR-00162</t>
  </si>
  <si>
    <t>06 Main Replacements</t>
  </si>
  <si>
    <t>LEAK REP - Lone Star and Mill Creek</t>
  </si>
  <si>
    <t>D0100553</t>
  </si>
  <si>
    <t>Crestwood Ave DRS Relocation</t>
  </si>
  <si>
    <t>D0100954</t>
  </si>
  <si>
    <t>McCoy's Creek Replacement</t>
  </si>
  <si>
    <t>D0059700</t>
  </si>
  <si>
    <t>CRR-00108</t>
  </si>
  <si>
    <t>04 Main Replacements</t>
  </si>
  <si>
    <t>W. Pine St casing 1046 Replace</t>
  </si>
  <si>
    <t>D0066311</t>
  </si>
  <si>
    <t>SR 436 Casing 1037 Repl.</t>
  </si>
  <si>
    <t>D0068690</t>
  </si>
  <si>
    <t>Retire casing 1041 &amp; 1043</t>
  </si>
  <si>
    <t>G00000154</t>
  </si>
  <si>
    <t>4796 Sand Lake Rd Sewer Plant</t>
  </si>
  <si>
    <t>D0060986</t>
  </si>
  <si>
    <t>CRR-00027</t>
  </si>
  <si>
    <t>01 Main Replacements</t>
  </si>
  <si>
    <t>Bridge-71st St. and Bay Dr.</t>
  </si>
  <si>
    <t>D0097333</t>
  </si>
  <si>
    <t>Ft Lauderdale Airport (Improve)</t>
  </si>
  <si>
    <t>D0098960</t>
  </si>
  <si>
    <t>NW 4th Avenue at 16th Street</t>
  </si>
  <si>
    <t>D0100816</t>
  </si>
  <si>
    <t>648 NW 8th St., Install insul.</t>
  </si>
  <si>
    <t>D0100815</t>
  </si>
  <si>
    <t>4100 Prairie Ave., install insul.</t>
  </si>
  <si>
    <t>D0100646</t>
  </si>
  <si>
    <t>HL-1370 S VENETIAN CSWY MIAMI BCH</t>
  </si>
  <si>
    <t>D0100378</t>
  </si>
  <si>
    <t>HL-2815 PRIMROSE PLACE OAKLAND PARK</t>
  </si>
  <si>
    <t>D0100795</t>
  </si>
  <si>
    <t>NW 10 Ave., n/o NW 20 St.</t>
  </si>
  <si>
    <t>D0017513</t>
  </si>
  <si>
    <t>NEW-00367</t>
  </si>
  <si>
    <t>16 Meter/Reg Install - Res</t>
  </si>
  <si>
    <t>D0006337</t>
  </si>
  <si>
    <t>RET MTR &amp; REG INSTL-RESIDENTIAL</t>
  </si>
  <si>
    <t>D0017450</t>
  </si>
  <si>
    <t>NEW-00313</t>
  </si>
  <si>
    <t>14 Meter/Reg Install - Res</t>
  </si>
  <si>
    <t>D0002509</t>
  </si>
  <si>
    <t>D0017721</t>
  </si>
  <si>
    <t>NEW-00205</t>
  </si>
  <si>
    <t>09 Meter/Reg Install - Res</t>
  </si>
  <si>
    <t>D0021002</t>
  </si>
  <si>
    <t>REL-00344</t>
  </si>
  <si>
    <t>15 Service Line Replacements</t>
  </si>
  <si>
    <t>G00000063</t>
  </si>
  <si>
    <t>REL-00049</t>
  </si>
  <si>
    <t>02 Municipal Improvements</t>
  </si>
  <si>
    <t>W Swann -S West Shore Reconnect 2"</t>
  </si>
  <si>
    <t>G00000053</t>
  </si>
  <si>
    <t>PRE-00050</t>
  </si>
  <si>
    <t>02 Distribution System Improvements</t>
  </si>
  <si>
    <t>5104 W EVELYN DR 100' 2" CS Main ex</t>
  </si>
  <si>
    <t>D0042760</t>
  </si>
  <si>
    <t>PRE-00024</t>
  </si>
  <si>
    <t>01 Cast Iron/Bare Steel Main Repl.</t>
  </si>
  <si>
    <t>Biscayne Blvd to N. Bayshore Dr.</t>
  </si>
  <si>
    <t>D0074107</t>
  </si>
  <si>
    <t>CIBS-NW 77 ST/NW 78 St</t>
  </si>
  <si>
    <t>D0097875</t>
  </si>
  <si>
    <t>CIBS-NW 25 St, w/o N. Miami Ave.</t>
  </si>
  <si>
    <t>D0098200</t>
  </si>
  <si>
    <t>SW 19th St @ Sw 47th Ave &amp; SW 48th</t>
  </si>
  <si>
    <t>D0099335</t>
  </si>
  <si>
    <t>CIBS-SW 8 St., w/o SW 16 Ave.</t>
  </si>
  <si>
    <t>D0096909</t>
  </si>
  <si>
    <t>CRR-00351</t>
  </si>
  <si>
    <t>15 Main Replacements</t>
  </si>
  <si>
    <t>15 Emergency Gas Main Replacements</t>
  </si>
  <si>
    <t>D0097204</t>
  </si>
  <si>
    <t>SE 2nd St Ocala Main Replacement</t>
  </si>
  <si>
    <t>D0065522</t>
  </si>
  <si>
    <t>CRR-00081</t>
  </si>
  <si>
    <t>03 Main Replacements</t>
  </si>
  <si>
    <t>D0096972</t>
  </si>
  <si>
    <t>CRR-00054</t>
  </si>
  <si>
    <t>02 Main Replacements</t>
  </si>
  <si>
    <t>02 Emergency Gas Main Replacements</t>
  </si>
  <si>
    <t>D0097960</t>
  </si>
  <si>
    <t>PRE ENG 2nd St Bridge over Ruskin</t>
  </si>
  <si>
    <t>D0099909</t>
  </si>
  <si>
    <t>900 HARBOUR ISLAND BLVD</t>
  </si>
  <si>
    <t>D0101129</t>
  </si>
  <si>
    <t>Beach Park &amp; Paloma Relocate</t>
  </si>
  <si>
    <t>D0100980</t>
  </si>
  <si>
    <t>Sunlake &amp; SR 54</t>
  </si>
  <si>
    <t>D0101145</t>
  </si>
  <si>
    <t>University Mall Relocate</t>
  </si>
  <si>
    <t>D0009725</t>
  </si>
  <si>
    <t>NEW-00068</t>
  </si>
  <si>
    <t>03 Regulators</t>
  </si>
  <si>
    <t>D0020972</t>
  </si>
  <si>
    <t>REL-00209</t>
  </si>
  <si>
    <t>09 Service Line Replacements</t>
  </si>
  <si>
    <t>Repl Existng Servc W Plastic NOT CI</t>
  </si>
  <si>
    <t>D0020927</t>
  </si>
  <si>
    <t>REL-00020</t>
  </si>
  <si>
    <t>01 Service Line Replacements</t>
  </si>
  <si>
    <t>Repl Existng Service w Steel NOT CI</t>
  </si>
  <si>
    <t>D0020926</t>
  </si>
  <si>
    <t>D0097273</t>
  </si>
  <si>
    <t>NEW-00253</t>
  </si>
  <si>
    <t>11 New Revenue Mains</t>
  </si>
  <si>
    <t>Isle @ Lakewood Ranch PH II</t>
  </si>
  <si>
    <t>D0097241</t>
  </si>
  <si>
    <t>Talon Preserve Ph II</t>
  </si>
  <si>
    <t>D0098645</t>
  </si>
  <si>
    <t>Skye Ranch Phase 2 Yr 2021</t>
  </si>
  <si>
    <t>D0099023</t>
  </si>
  <si>
    <t>Crosswind Point Ph1 Yr 2021</t>
  </si>
  <si>
    <t>D0098721</t>
  </si>
  <si>
    <t>Parrot Bay - 50 W Bay St</t>
  </si>
  <si>
    <t>D0099302</t>
  </si>
  <si>
    <t>Pope Rd and SR 64 Publix Plaza</t>
  </si>
  <si>
    <t>D0100353</t>
  </si>
  <si>
    <t>Watercolor Ph 2 Yr 2022</t>
  </si>
  <si>
    <t>D0100688</t>
  </si>
  <si>
    <t>7850 Hawkins Rd</t>
  </si>
  <si>
    <t>G00000050</t>
  </si>
  <si>
    <t>1301 Gulf Dr N 500' of 2" PE MAIN</t>
  </si>
  <si>
    <t>D0101095</t>
  </si>
  <si>
    <t>15205 Garnet Trail</t>
  </si>
  <si>
    <t>D0100932</t>
  </si>
  <si>
    <t>2021 51st Avenue E</t>
  </si>
  <si>
    <t>D0101103</t>
  </si>
  <si>
    <t>2520 PURITAN TER</t>
  </si>
  <si>
    <t>G00000132</t>
  </si>
  <si>
    <t>Prosperity Lakes Subdivision</t>
  </si>
  <si>
    <t>G00000011</t>
  </si>
  <si>
    <t>900 Commerce Drive Main Extension</t>
  </si>
  <si>
    <t>D0097397</t>
  </si>
  <si>
    <t>NEW-00091</t>
  </si>
  <si>
    <t>04 New Revenue Mains</t>
  </si>
  <si>
    <t>9349 Randal Park Rd</t>
  </si>
  <si>
    <t>D0098968</t>
  </si>
  <si>
    <t>444 Baker St, Orlando</t>
  </si>
  <si>
    <t>D0097577</t>
  </si>
  <si>
    <t>O-Town Orlando</t>
  </si>
  <si>
    <t>D0098509</t>
  </si>
  <si>
    <t>The Packing District</t>
  </si>
  <si>
    <t>D0098250</t>
  </si>
  <si>
    <t>Paradiso Grande</t>
  </si>
  <si>
    <t>D0099084</t>
  </si>
  <si>
    <t>Landstar Blvd Main Extension</t>
  </si>
  <si>
    <t>D0099224</t>
  </si>
  <si>
    <t>1050 N Mills Ave, Orlando</t>
  </si>
  <si>
    <t>D0100435</t>
  </si>
  <si>
    <t>Encore at Ovation phase 3</t>
  </si>
  <si>
    <t>D0100073</t>
  </si>
  <si>
    <t>6851 TPC Dr</t>
  </si>
  <si>
    <t>D0100272</t>
  </si>
  <si>
    <t>Waterstar Plaza</t>
  </si>
  <si>
    <t>D0100851</t>
  </si>
  <si>
    <t>532 Worthington Dr</t>
  </si>
  <si>
    <t>D0100379</t>
  </si>
  <si>
    <t>Del Webb Sunbridge Phase 2</t>
  </si>
  <si>
    <t>D0100765</t>
  </si>
  <si>
    <t>Lunar Lane   2" Steel Extension</t>
  </si>
  <si>
    <t>D0099785</t>
  </si>
  <si>
    <t>661 Columbia Dr</t>
  </si>
  <si>
    <t>D0100425</t>
  </si>
  <si>
    <t>Pinnacle Apartments</t>
  </si>
  <si>
    <t>G00000086</t>
  </si>
  <si>
    <t>5919 S. Orange Blossom Trail</t>
  </si>
  <si>
    <t>D0101077</t>
  </si>
  <si>
    <t>Little Lake Bryan Plaza</t>
  </si>
  <si>
    <t>D0100866</t>
  </si>
  <si>
    <t>Curry Ford and Primrose</t>
  </si>
  <si>
    <t>G00000009</t>
  </si>
  <si>
    <t>140 SR 434 Outback</t>
  </si>
  <si>
    <t>D0100996</t>
  </si>
  <si>
    <t>Parkside Preserve</t>
  </si>
  <si>
    <t>D0100504</t>
  </si>
  <si>
    <t>NEW-00147</t>
  </si>
  <si>
    <t>06 Meas Reg Station Equip</t>
  </si>
  <si>
    <t>District Reg Station 145 Heron Bay</t>
  </si>
  <si>
    <t>D0100933</t>
  </si>
  <si>
    <t>CRR-00270</t>
  </si>
  <si>
    <t>11 Main Replacements</t>
  </si>
  <si>
    <t>Sarasota Memorial Hospital 6" REL</t>
  </si>
  <si>
    <t>D0001761</t>
  </si>
  <si>
    <t>NEW-00284</t>
  </si>
  <si>
    <t>13 Regulators</t>
  </si>
  <si>
    <t>D0017748</t>
  </si>
  <si>
    <t>NEW-00285</t>
  </si>
  <si>
    <t>13 Meter/Reg Install - Comm</t>
  </si>
  <si>
    <t>D0002972</t>
  </si>
  <si>
    <t>NEW-00015</t>
  </si>
  <si>
    <t>01 Meter/Reg Install - Comm</t>
  </si>
  <si>
    <t>RET MTR &amp; REG INSTL-COMMERCIAL</t>
  </si>
  <si>
    <t>D0002971</t>
  </si>
  <si>
    <t>NEW-00016</t>
  </si>
  <si>
    <t>01 Meter/Reg Install - Res</t>
  </si>
  <si>
    <t>D0017920</t>
  </si>
  <si>
    <t>D0098235</t>
  </si>
  <si>
    <t>REL-00157</t>
  </si>
  <si>
    <t>06 Municipal Improvements</t>
  </si>
  <si>
    <t>Atla Drive Replace 4" PE  Municipal</t>
  </si>
  <si>
    <t>D0098296</t>
  </si>
  <si>
    <t>SR9A RELOCATION</t>
  </si>
  <si>
    <t>D0099355</t>
  </si>
  <si>
    <t>Pre Eng St Johns County 8" Stl Repl</t>
  </si>
  <si>
    <t>D0100565</t>
  </si>
  <si>
    <t>Dunnn Ave and Monaco Dr Reloc.</t>
  </si>
  <si>
    <t>D0101115</t>
  </si>
  <si>
    <t>Normandy Blvd FDOT Relocate</t>
  </si>
  <si>
    <t>D0098567</t>
  </si>
  <si>
    <t>PRE-00320</t>
  </si>
  <si>
    <t>14 Distribution System Improvements</t>
  </si>
  <si>
    <t>FRANKFORD AVE/SWEETBAY LOOP</t>
  </si>
  <si>
    <t>D0101022</t>
  </si>
  <si>
    <t>Moylan Rd Main Extension</t>
  </si>
  <si>
    <t>D0100335</t>
  </si>
  <si>
    <t>PRE-00104</t>
  </si>
  <si>
    <t>04 Distribution System Improvements</t>
  </si>
  <si>
    <t>Lake Gifford &amp; Avalon Road - MAIN</t>
  </si>
  <si>
    <t>D0100879</t>
  </si>
  <si>
    <t>PRE-00023</t>
  </si>
  <si>
    <t>01 Distribution System Improvements</t>
  </si>
  <si>
    <t>Reg Sta. 01-RS-08M by-pass</t>
  </si>
  <si>
    <t>D0004617</t>
  </si>
  <si>
    <t>PRE-00298</t>
  </si>
  <si>
    <t>14 Misc. Non-Revenue Producing</t>
  </si>
  <si>
    <t>R0114T0 Transportation Allocat</t>
  </si>
  <si>
    <t>D0006970</t>
  </si>
  <si>
    <t>PRE-00025</t>
  </si>
  <si>
    <t>01 Cathodic Protection</t>
  </si>
  <si>
    <t>CATHODIC PROTECTION-MAINS</t>
  </si>
  <si>
    <t>D0098063</t>
  </si>
  <si>
    <t>NEW-00064</t>
  </si>
  <si>
    <t>03 New Revenue Mains</t>
  </si>
  <si>
    <t>10315 Gulf Blvd</t>
  </si>
  <si>
    <t>D0099244</t>
  </si>
  <si>
    <t>333 33RD AVE NE</t>
  </si>
  <si>
    <t>D0100554</t>
  </si>
  <si>
    <t>4695, 4701, 4713, 4727 Dover St NE</t>
  </si>
  <si>
    <t>D0100513</t>
  </si>
  <si>
    <t>7282 123RD CIR N</t>
  </si>
  <si>
    <t>D0101040</t>
  </si>
  <si>
    <t>201 38TH AVE N - WHOLE FOODS</t>
  </si>
  <si>
    <t>G00000012</t>
  </si>
  <si>
    <t>4571 66TH ST N</t>
  </si>
  <si>
    <t>G00000160</t>
  </si>
  <si>
    <t>Main ext to 11703 HAMLIN BLVD, LARG</t>
  </si>
  <si>
    <t>D0012073</t>
  </si>
  <si>
    <t>NEW-00281</t>
  </si>
  <si>
    <t>13 New Revenue Services</t>
  </si>
  <si>
    <t>D0002529</t>
  </si>
  <si>
    <t>D0020992</t>
  </si>
  <si>
    <t>D0012003</t>
  </si>
  <si>
    <t>NEW-00065</t>
  </si>
  <si>
    <t>03 New Revenue Services</t>
  </si>
  <si>
    <t>D0020944</t>
  </si>
  <si>
    <t>D0101385</t>
  </si>
  <si>
    <t>NCP-00138</t>
  </si>
  <si>
    <t>06 Transportation Vehicles</t>
  </si>
  <si>
    <t>FORD F-150 4X4 Ext Cab 06-3094</t>
  </si>
  <si>
    <t>D0000331</t>
  </si>
  <si>
    <t>NEW-00041</t>
  </si>
  <si>
    <t>02 Regulators</t>
  </si>
  <si>
    <t>RETIRE REGULATORS</t>
  </si>
  <si>
    <t>D0002487</t>
  </si>
  <si>
    <t>D0017535</t>
  </si>
  <si>
    <t>NEW-00312</t>
  </si>
  <si>
    <t>14 Meter/Reg Install - Comm</t>
  </si>
  <si>
    <t>D0017817</t>
  </si>
  <si>
    <t>NEW-00043</t>
  </si>
  <si>
    <t>02 Meter/Reg Install - Res</t>
  </si>
  <si>
    <t>D0099069</t>
  </si>
  <si>
    <t>REL-00373</t>
  </si>
  <si>
    <t>16 Municipal Improvements</t>
  </si>
  <si>
    <t>AnimalBridgeREL,CorkscrewWidening</t>
  </si>
  <si>
    <t>D0100545</t>
  </si>
  <si>
    <t>Ortiz Ave Widening Relocation</t>
  </si>
  <si>
    <t>D0100263</t>
  </si>
  <si>
    <t>REL-00022</t>
  </si>
  <si>
    <t>01 Municipal Improvements</t>
  </si>
  <si>
    <t>Pre Eng  Mac Nab Road Bridege repl</t>
  </si>
  <si>
    <t>D0100259</t>
  </si>
  <si>
    <t>River Oaks Improvement (Replace)</t>
  </si>
  <si>
    <t>D0100920</t>
  </si>
  <si>
    <t>Palmetto Expwy.- Golden Glades Int.</t>
  </si>
  <si>
    <t>D0067986</t>
  </si>
  <si>
    <t>PRE-00105</t>
  </si>
  <si>
    <t>04 Cast Iron/Bare Steel Main Repl.</t>
  </si>
  <si>
    <t>S. Parramore Ave BS Repl Project</t>
  </si>
  <si>
    <t>D0072177</t>
  </si>
  <si>
    <t>N. Ferncreek Avenue main replacmnt</t>
  </si>
  <si>
    <t>D0098181</t>
  </si>
  <si>
    <t>CI/BS Replacement S Parramore Ave</t>
  </si>
  <si>
    <t>D0099323</t>
  </si>
  <si>
    <t>1801 S. Mills Ave &amp; Lancaster Park</t>
  </si>
  <si>
    <t>D0099172</t>
  </si>
  <si>
    <t>CI/BS  US 17-92 &amp; Elvin Ave (BS)</t>
  </si>
  <si>
    <t>D0002192</t>
  </si>
  <si>
    <t>PRE-00079</t>
  </si>
  <si>
    <t>03 Cathodic Protection</t>
  </si>
  <si>
    <t>D0007893</t>
  </si>
  <si>
    <t>D0099050</t>
  </si>
  <si>
    <t>NCP-00389</t>
  </si>
  <si>
    <t>90 Tools and Shop Equipment</t>
  </si>
  <si>
    <t>Extraction Suit - New PGS Employees</t>
  </si>
  <si>
    <t>D0100028</t>
  </si>
  <si>
    <t>NEW-00199</t>
  </si>
  <si>
    <t>09 New Revenue Mains</t>
  </si>
  <si>
    <t>Spring Lake Palm Coast</t>
  </si>
  <si>
    <t>D0099633</t>
  </si>
  <si>
    <t>VA Hospital 1776 N Williamson</t>
  </si>
  <si>
    <t>D0099965</t>
  </si>
  <si>
    <t>1635 N Williamson Bl, Daytona</t>
  </si>
  <si>
    <t>D0100923</t>
  </si>
  <si>
    <t>1510-1570 Cornerstone Blvd, D.B.</t>
  </si>
  <si>
    <t>D0012061</t>
  </si>
  <si>
    <t>NEW-00254</t>
  </si>
  <si>
    <t>11 New Revenue Services</t>
  </si>
  <si>
    <t>D0012063</t>
  </si>
  <si>
    <t>D0065517</t>
  </si>
  <si>
    <t>D0002745</t>
  </si>
  <si>
    <t>NEW-00119</t>
  </si>
  <si>
    <t>05 New Revenue Services</t>
  </si>
  <si>
    <t>D0012025</t>
  </si>
  <si>
    <t>D0020956</t>
  </si>
  <si>
    <t>D0005113</t>
  </si>
  <si>
    <t>NEW-00203</t>
  </si>
  <si>
    <t>09 Regulators</t>
  </si>
  <si>
    <t>D0017508</t>
  </si>
  <si>
    <t>NEW-00070</t>
  </si>
  <si>
    <t>03 Meter/Reg Install - Res</t>
  </si>
  <si>
    <t>D0098760</t>
  </si>
  <si>
    <t>REL-00103</t>
  </si>
  <si>
    <t>04 Municipal Improvements</t>
  </si>
  <si>
    <t>Wymore Rd</t>
  </si>
  <si>
    <t>D0100501</t>
  </si>
  <si>
    <t>Osceola &amp; OBT 4"  FDOT 445801-1</t>
  </si>
  <si>
    <t>D0097578</t>
  </si>
  <si>
    <t>PRE-00051</t>
  </si>
  <si>
    <t>02 Cast Iron/Bare Steel Main Repl.</t>
  </si>
  <si>
    <t>Eng &amp; Cons Estimate  CIBS - Bon Air</t>
  </si>
  <si>
    <t>D0100320</t>
  </si>
  <si>
    <t>NEW-00010</t>
  </si>
  <si>
    <t>01 New Revenue Mains</t>
  </si>
  <si>
    <t>Oakland Park Dixie LLC</t>
  </si>
  <si>
    <t>D0099058</t>
  </si>
  <si>
    <t>1111 Parrot Jungle Trail</t>
  </si>
  <si>
    <t>D0100419</t>
  </si>
  <si>
    <t>2105 and 2150 N. Miami Ave.</t>
  </si>
  <si>
    <t>D0100555</t>
  </si>
  <si>
    <t>Cusano Second Service</t>
  </si>
  <si>
    <t>D0100673</t>
  </si>
  <si>
    <t>477 SW 1st Ave</t>
  </si>
  <si>
    <t>D0100441</t>
  </si>
  <si>
    <t>2050 N. Federal Hwy. Lighthouse</t>
  </si>
  <si>
    <t>D0100265</t>
  </si>
  <si>
    <t>18201 Biscayne Blvd-Golden Chariot</t>
  </si>
  <si>
    <t>D0100969</t>
  </si>
  <si>
    <t>1137 NE 9th Ave (Abandon Pet)</t>
  </si>
  <si>
    <t>D0011995</t>
  </si>
  <si>
    <t>NEW-00038</t>
  </si>
  <si>
    <t>02 New Revenue Services</t>
  </si>
  <si>
    <t>D0011994</t>
  </si>
  <si>
    <t>RES-PROJECT-STEEL-NEW REV SERVICE</t>
  </si>
  <si>
    <t>D0012000</t>
  </si>
  <si>
    <t>D0011998</t>
  </si>
  <si>
    <t>COMM-PROJECT-STEEL-NEW REV SERVICE</t>
  </si>
  <si>
    <t>D0020936</t>
  </si>
  <si>
    <t>D0100029</t>
  </si>
  <si>
    <t>NEW-00201</t>
  </si>
  <si>
    <t>09 Meas Reg Station Equip</t>
  </si>
  <si>
    <t>Spring Lake Palm Coast Reg Station</t>
  </si>
  <si>
    <t>G00000082</t>
  </si>
  <si>
    <t>CRR-00216</t>
  </si>
  <si>
    <t>09 Main Replacements</t>
  </si>
  <si>
    <t>CATALINA WAY MAIN RELOCATE</t>
  </si>
  <si>
    <t>D0004638</t>
  </si>
  <si>
    <t>NEW-00095</t>
  </si>
  <si>
    <t>04 Regulators</t>
  </si>
  <si>
    <t>D0017719</t>
  </si>
  <si>
    <t>NEW-00177</t>
  </si>
  <si>
    <t>08 Meter/Reg Install - Comm</t>
  </si>
  <si>
    <t>D0017676</t>
  </si>
  <si>
    <t>NEW-00096</t>
  </si>
  <si>
    <t>04 Meter/Reg Install - Comm</t>
  </si>
  <si>
    <t>D0002746</t>
  </si>
  <si>
    <t>NEW-00124</t>
  </si>
  <si>
    <t>05 Meter/Reg Install - Res</t>
  </si>
  <si>
    <t>D0018096</t>
  </si>
  <si>
    <t>D0020960</t>
  </si>
  <si>
    <t>REL-00155</t>
  </si>
  <si>
    <t>06 Service Line Replacements</t>
  </si>
  <si>
    <t>D0100147</t>
  </si>
  <si>
    <t>PRE-00159</t>
  </si>
  <si>
    <t>06 Cast Iron/Bare Steel Main Repl.</t>
  </si>
  <si>
    <t>CI/BS  Laura Street</t>
  </si>
  <si>
    <t>D0095726</t>
  </si>
  <si>
    <t>NEW-00307</t>
  </si>
  <si>
    <t>14 New Revenue Mains</t>
  </si>
  <si>
    <t>17684 CORDOVA PL, 2"PE MAIN EX</t>
  </si>
  <si>
    <t>D0099382</t>
  </si>
  <si>
    <t>5533 GULF DR 2"PE MAIN EX</t>
  </si>
  <si>
    <t>D0100199</t>
  </si>
  <si>
    <t>5403 HOPETOWN LN</t>
  </si>
  <si>
    <t>D0100680</t>
  </si>
  <si>
    <t>16210 SKY AVE</t>
  </si>
  <si>
    <t>G00000112</t>
  </si>
  <si>
    <t>PUBLIX ON US HWY 231 MAIN EXT</t>
  </si>
  <si>
    <t>G00000121</t>
  </si>
  <si>
    <t>MARGARITAVILLE COTTAGES PH 2,3 and</t>
  </si>
  <si>
    <t>D0098952</t>
  </si>
  <si>
    <t>NEW-00280</t>
  </si>
  <si>
    <t>13 New Revenue Mains</t>
  </si>
  <si>
    <t>Alton Project Parcel D,F,G</t>
  </si>
  <si>
    <t>D0099586</t>
  </si>
  <si>
    <t>Pam Rehabilitation, Town of Jupiter</t>
  </si>
  <si>
    <t>D0012093</t>
  </si>
  <si>
    <t>NEW-00362</t>
  </si>
  <si>
    <t>16 New Revenue Services</t>
  </si>
  <si>
    <t>D0009209</t>
  </si>
  <si>
    <t>D0021009</t>
  </si>
  <si>
    <t>STEEL-NEW Service Line MATERIALS</t>
  </si>
  <si>
    <t>D0012053</t>
  </si>
  <si>
    <t>NEW-00227</t>
  </si>
  <si>
    <t>10 New Revenue Services</t>
  </si>
  <si>
    <t>D0012039</t>
  </si>
  <si>
    <t>NEW-00173</t>
  </si>
  <si>
    <t>08 New Revenue Services</t>
  </si>
  <si>
    <t>D0012037</t>
  </si>
  <si>
    <t>D0012011</t>
  </si>
  <si>
    <t>NEW-00092</t>
  </si>
  <si>
    <t>04 New Revenue Services</t>
  </si>
  <si>
    <t>D0101393</t>
  </si>
  <si>
    <t>NCP-00003</t>
  </si>
  <si>
    <t>01 Transportation Vehicles</t>
  </si>
  <si>
    <t>FORD F-150 Super Crew 4X4 01-3216</t>
  </si>
  <si>
    <t>D0098990</t>
  </si>
  <si>
    <t>NCP-00441</t>
  </si>
  <si>
    <t>90 Office Equipment-Ops Support</t>
  </si>
  <si>
    <t>AED - PGS Operations - Fleet</t>
  </si>
  <si>
    <t>D0097725</t>
  </si>
  <si>
    <t>NCP-00303</t>
  </si>
  <si>
    <t>14 Office Equipment</t>
  </si>
  <si>
    <t>3ea HP EliteBook 850 GS for PC</t>
  </si>
  <si>
    <t>D0099883</t>
  </si>
  <si>
    <t>NEW-07087</t>
  </si>
  <si>
    <t>Julington Creek</t>
  </si>
  <si>
    <t>Westminster Julington Creek</t>
  </si>
  <si>
    <t>D0065177</t>
  </si>
  <si>
    <t>PRE-06482</t>
  </si>
  <si>
    <t>Lake Nona-Airport-Wewahootee Rd DSI</t>
  </si>
  <si>
    <t>Wewahootee RD Improvement</t>
  </si>
  <si>
    <t>D0099265</t>
  </si>
  <si>
    <t>PRE-06983</t>
  </si>
  <si>
    <t>04 PPP Main Replacement</t>
  </si>
  <si>
    <t>PRELIM ENG  Ivanhoe Estates PPP</t>
  </si>
  <si>
    <t>D0100492</t>
  </si>
  <si>
    <t>PRE-06984</t>
  </si>
  <si>
    <t>05 PPP Main Replacement</t>
  </si>
  <si>
    <t>Old Mount Dora PPP</t>
  </si>
  <si>
    <t>D0098162</t>
  </si>
  <si>
    <t>PRE-06985</t>
  </si>
  <si>
    <t>06 PPP Main Replacement</t>
  </si>
  <si>
    <t>Prelim Eng PPP Springfield East</t>
  </si>
  <si>
    <t>D0100068</t>
  </si>
  <si>
    <t>PRE-06987</t>
  </si>
  <si>
    <t>09 PPP Main Replacement</t>
  </si>
  <si>
    <t>Palmetto Park Hud PPP</t>
  </si>
  <si>
    <t>D0100807</t>
  </si>
  <si>
    <t>PRE-06992</t>
  </si>
  <si>
    <t>15 PPP Main Replacement</t>
  </si>
  <si>
    <t>NE 20th &amp; NE 36th PPP</t>
  </si>
  <si>
    <t>D0098995</t>
  </si>
  <si>
    <t>NCP-11245</t>
  </si>
  <si>
    <t>PC Hardware Upgrade</t>
  </si>
  <si>
    <t>PGS PC Hardware Replacement Project</t>
  </si>
  <si>
    <t>D0100843</t>
  </si>
  <si>
    <t>NEW-10864</t>
  </si>
  <si>
    <t>Clay County Expansion</t>
  </si>
  <si>
    <t>Copper Ridge Phase 1</t>
  </si>
  <si>
    <t>D0100838</t>
  </si>
  <si>
    <t>Sugarleaf Farms Supply Main</t>
  </si>
  <si>
    <t>D0100951</t>
  </si>
  <si>
    <t>Copper Ridge Supply Main</t>
  </si>
  <si>
    <t>D0100953</t>
  </si>
  <si>
    <t>Double Branch Supply &amp; Phase 1</t>
  </si>
  <si>
    <t>D0068900</t>
  </si>
  <si>
    <t>NEW-12283</t>
  </si>
  <si>
    <t>Main-Oviedo Expansion</t>
  </si>
  <si>
    <t>Oviedo Expansion</t>
  </si>
  <si>
    <t>D0081430</t>
  </si>
  <si>
    <t>NEW-12932</t>
  </si>
  <si>
    <t>Orlando South (Sandlake) gate</t>
  </si>
  <si>
    <t>Orlando S-Sandlake</t>
  </si>
  <si>
    <t>D0098052</t>
  </si>
  <si>
    <t>PRE-08240</t>
  </si>
  <si>
    <t>Coconut Grove Brickell</t>
  </si>
  <si>
    <t>Coconut Grove system uprate</t>
  </si>
  <si>
    <t>D0100591</t>
  </si>
  <si>
    <t>NEW-13323</t>
  </si>
  <si>
    <t>Main-Twin Eagles Development</t>
  </si>
  <si>
    <t>VALENCIA TRAILS PHS4 2022 MAIN X</t>
  </si>
  <si>
    <t>D0078328</t>
  </si>
  <si>
    <t>NEW-13583</t>
  </si>
  <si>
    <t>Gate-North Miami HP Outlet</t>
  </si>
  <si>
    <t>Gate-N Miami HP Outlet</t>
  </si>
  <si>
    <t>D0087267</t>
  </si>
  <si>
    <t>NEW-13803</t>
  </si>
  <si>
    <t>Main-MacDill AFB Generation</t>
  </si>
  <si>
    <t>MacDill AFB</t>
  </si>
  <si>
    <t>D0101023</t>
  </si>
  <si>
    <t>NEW-14443</t>
  </si>
  <si>
    <t>Main-Estancia Development</t>
  </si>
  <si>
    <t>Esplanade By The Islands PH2 2022</t>
  </si>
  <si>
    <t>G00000181</t>
  </si>
  <si>
    <t>NEW-14444</t>
  </si>
  <si>
    <t>Main-Silverleaf Village Developer</t>
  </si>
  <si>
    <t>Silverleaf Parcel 29 A2</t>
  </si>
  <si>
    <t>G00000216</t>
  </si>
  <si>
    <t>Silverlake Drive Phase 2</t>
  </si>
  <si>
    <t>D0100931</t>
  </si>
  <si>
    <t>Waterford Lake PH 2&amp;3</t>
  </si>
  <si>
    <t>D0101123</t>
  </si>
  <si>
    <t>CRR-16116</t>
  </si>
  <si>
    <t>Main Replace-Casing&amp;Above Grnd Pipe</t>
  </si>
  <si>
    <t>Atlantic Blvd at 11th Avenue</t>
  </si>
  <si>
    <t>D0101189</t>
  </si>
  <si>
    <t>NCP-15666</t>
  </si>
  <si>
    <t>PGS CCM and IVR</t>
  </si>
  <si>
    <t>IVR Enhancements</t>
  </si>
  <si>
    <t>D0097646</t>
  </si>
  <si>
    <t>NEW-15435</t>
  </si>
  <si>
    <t>RNG Station Brightmark</t>
  </si>
  <si>
    <t>D0097319</t>
  </si>
  <si>
    <t>NEW-15425</t>
  </si>
  <si>
    <t>Main-West Villages-Venice</t>
  </si>
  <si>
    <t>Welden Park Phase I</t>
  </si>
  <si>
    <t>D0101266</t>
  </si>
  <si>
    <t>NEW-15453</t>
  </si>
  <si>
    <t>RNG Pipe Alliance</t>
  </si>
  <si>
    <t>Alliance RNG Pipeline</t>
  </si>
  <si>
    <t>D0099129</t>
  </si>
  <si>
    <t>NEW-15602</t>
  </si>
  <si>
    <t>RNG Biogas Lines Brightmark</t>
  </si>
  <si>
    <t>RNG Biogas Pipes   Brightmark</t>
  </si>
  <si>
    <t>D0098245</t>
  </si>
  <si>
    <t>NEW-15491</t>
  </si>
  <si>
    <t>Main-SkySail - Oil Well Rd Collier</t>
  </si>
  <si>
    <t>SkySail,OilWellRd Phase 1</t>
  </si>
  <si>
    <t>D0100780</t>
  </si>
  <si>
    <t>PRE-10101</t>
  </si>
  <si>
    <t>Sawgrass Bay Blvd Backfeed</t>
  </si>
  <si>
    <t>Sawgrass Bay Blvd - backfeed</t>
  </si>
  <si>
    <t>D0099292</t>
  </si>
  <si>
    <t>REL-05972</t>
  </si>
  <si>
    <t>I-75 at Colonial Blvd. Fort Myers</t>
  </si>
  <si>
    <t>I-75&amp;ColonialBlvd.,Reloc., Ft.Myers</t>
  </si>
  <si>
    <t>D0100558</t>
  </si>
  <si>
    <t>REL-05970</t>
  </si>
  <si>
    <t>North River Road MI</t>
  </si>
  <si>
    <t>N River Rd Relocation</t>
  </si>
  <si>
    <t>D0099980</t>
  </si>
  <si>
    <t>NCP-16208</t>
  </si>
  <si>
    <t>PGS IT SW Projects</t>
  </si>
  <si>
    <t>PGS Open Text Streamserve Upgrade</t>
  </si>
  <si>
    <t>D0099988</t>
  </si>
  <si>
    <t>PGS Portal Collab &amp; SharePoint Upgr</t>
  </si>
  <si>
    <t>D0100013</t>
  </si>
  <si>
    <t>PGS Security Orchestration, Automat</t>
  </si>
  <si>
    <t>D0101244</t>
  </si>
  <si>
    <t>SOFTWARE_User Provisioning Automati</t>
  </si>
  <si>
    <t>D0100088</t>
  </si>
  <si>
    <t>NCP-16209</t>
  </si>
  <si>
    <t>PGS Finance SW Projects</t>
  </si>
  <si>
    <t>Standard Budgeting Solution  PGS</t>
  </si>
  <si>
    <t>D0100006</t>
  </si>
  <si>
    <t>NCP-16212</t>
  </si>
  <si>
    <t>PGS HR Payroll Optimization</t>
  </si>
  <si>
    <t>PGS Payroll Optimization 2.0</t>
  </si>
  <si>
    <t>D0100754</t>
  </si>
  <si>
    <t>NCP-16264</t>
  </si>
  <si>
    <t>RouteSmart Enhancements</t>
  </si>
  <si>
    <t>5389 PGS RouteSmart Optimization</t>
  </si>
  <si>
    <t>D0100011</t>
  </si>
  <si>
    <t>NCP-16265</t>
  </si>
  <si>
    <t>PGS HR SW Projects</t>
  </si>
  <si>
    <t>PGS  HR Talent Acquisition</t>
  </si>
  <si>
    <t>D0100383</t>
  </si>
  <si>
    <t>NEW-15678</t>
  </si>
  <si>
    <t>Main-Whispering Pines</t>
  </si>
  <si>
    <t>Whispering Pines</t>
  </si>
  <si>
    <t>D0100343</t>
  </si>
  <si>
    <t>NCP-16233</t>
  </si>
  <si>
    <t>Digital Billing Experience</t>
  </si>
  <si>
    <t>5470 Interactive Billing Experience</t>
  </si>
  <si>
    <t>G00000017</t>
  </si>
  <si>
    <t>NEW-15740</t>
  </si>
  <si>
    <t>Main - Thomas Compressor Stn Upg</t>
  </si>
  <si>
    <t>THOMAS COMPRESSOR STATION EXPANSION</t>
  </si>
  <si>
    <t>D0101049</t>
  </si>
  <si>
    <t>NEW-15726</t>
  </si>
  <si>
    <t>Main-Grand Cypress Resort Timeshare</t>
  </si>
  <si>
    <t>Grand Cypress Resort 4" PE</t>
  </si>
  <si>
    <t>D0100352</t>
  </si>
  <si>
    <t>2125 Bartow Rd / Lakeland Funeral H</t>
  </si>
  <si>
    <t>D0098102</t>
  </si>
  <si>
    <t>18665 State Road 54</t>
  </si>
  <si>
    <t>D0100428</t>
  </si>
  <si>
    <t>4504 W MELROSE AVE</t>
  </si>
  <si>
    <t>D0100093</t>
  </si>
  <si>
    <t>3821 W SEVILLA ST</t>
  </si>
  <si>
    <t>D0100821</t>
  </si>
  <si>
    <t>21362 WALMART WAY</t>
  </si>
  <si>
    <t>D0100725</t>
  </si>
  <si>
    <t>5016 N FLORIDA AVE</t>
  </si>
  <si>
    <t>D0099553</t>
  </si>
  <si>
    <t>South Creek Phase 2</t>
  </si>
  <si>
    <t>D0100370</t>
  </si>
  <si>
    <t>Hillside Ramble Dr</t>
  </si>
  <si>
    <t>D0100429</t>
  </si>
  <si>
    <t>2605 S BRYAN CIR</t>
  </si>
  <si>
    <t>D0100356</t>
  </si>
  <si>
    <t>Stogi @ Hawkstone</t>
  </si>
  <si>
    <t>D0100502</t>
  </si>
  <si>
    <t>1226 S Howard Ave</t>
  </si>
  <si>
    <t>D0099944</t>
  </si>
  <si>
    <t>4605 W LEONA ST</t>
  </si>
  <si>
    <t>D0100302</t>
  </si>
  <si>
    <t>Silversaw Apartments Amenity Center</t>
  </si>
  <si>
    <t>D0100161</t>
  </si>
  <si>
    <t>4320 W AZEELE ST</t>
  </si>
  <si>
    <t>D0100938</t>
  </si>
  <si>
    <t>5291 Post Oak Blvd</t>
  </si>
  <si>
    <t>D0100870</t>
  </si>
  <si>
    <t>2351 W Mississippi</t>
  </si>
  <si>
    <t>G00000015</t>
  </si>
  <si>
    <t>901 W Green St</t>
  </si>
  <si>
    <t>D0100878</t>
  </si>
  <si>
    <t>301 E 7th Ave Morgan St Townhomes</t>
  </si>
  <si>
    <t>D0100973</t>
  </si>
  <si>
    <t>536 W Davis Blvd</t>
  </si>
  <si>
    <t>D0101067</t>
  </si>
  <si>
    <t>Whispering Pines Phase 2</t>
  </si>
  <si>
    <t>D0101056</t>
  </si>
  <si>
    <t>615 Ware Blvd</t>
  </si>
  <si>
    <t>D0101006</t>
  </si>
  <si>
    <t>8912 State Road 52</t>
  </si>
  <si>
    <t>G00000078</t>
  </si>
  <si>
    <t>6584 US Highway 41</t>
  </si>
  <si>
    <t>D0001610</t>
  </si>
  <si>
    <t>D0001611</t>
  </si>
  <si>
    <t>D0002353</t>
  </si>
  <si>
    <t>NEW-00397</t>
  </si>
  <si>
    <t>90 Meters</t>
  </si>
  <si>
    <t>METERS</t>
  </si>
  <si>
    <t>D0101370</t>
  </si>
  <si>
    <t>FORD SUV TBD  90-1164</t>
  </si>
  <si>
    <t>D0101344</t>
  </si>
  <si>
    <t>RETIRE 03-1156 NOT SAFE</t>
  </si>
  <si>
    <t>D0096980</t>
  </si>
  <si>
    <t>CRR-00297</t>
  </si>
  <si>
    <t>13 Main Replacements</t>
  </si>
  <si>
    <t>13 Emergency Gas Main Replacements</t>
  </si>
  <si>
    <t>D0002523</t>
  </si>
  <si>
    <t>NEW-00259</t>
  </si>
  <si>
    <t>11 Meter/Reg Install - Res</t>
  </si>
  <si>
    <t>D0017664</t>
  </si>
  <si>
    <t>D0005999</t>
  </si>
  <si>
    <t>D0100717</t>
  </si>
  <si>
    <t>4700 S Orange Blossom Tr (CP)</t>
  </si>
  <si>
    <t>D0098869</t>
  </si>
  <si>
    <t>OTOW Long Leaf Ridge Phase 4</t>
  </si>
  <si>
    <t>D0098291</t>
  </si>
  <si>
    <t>OTOW Long Leaf Ridge Phase 3</t>
  </si>
  <si>
    <t>D0100456</t>
  </si>
  <si>
    <t>Equestrian Ops Hotel and Restaurant</t>
  </si>
  <si>
    <t>D0100740</t>
  </si>
  <si>
    <t>3543 Kiessel Rd Res Main Extension</t>
  </si>
  <si>
    <t>G00000114</t>
  </si>
  <si>
    <t>5115 SPANISH HARBOR DR MAIN EXTENSI</t>
  </si>
  <si>
    <t>D0100465</t>
  </si>
  <si>
    <t>St Johns Marketplace</t>
  </si>
  <si>
    <t>D0100309</t>
  </si>
  <si>
    <t>6682 103rd St Main Ext</t>
  </si>
  <si>
    <t>D0100095</t>
  </si>
  <si>
    <t>Audubon Pl, St. Johns</t>
  </si>
  <si>
    <t>D0099819</t>
  </si>
  <si>
    <t>E-Town David Weekley Parcel E-10</t>
  </si>
  <si>
    <t>D0100610</t>
  </si>
  <si>
    <t>Entrada Ph 2 Units 3B-3C &amp; 4</t>
  </si>
  <si>
    <t>D0100721</t>
  </si>
  <si>
    <t>105 Badger Park Dr, St Johns</t>
  </si>
  <si>
    <t>D0100467</t>
  </si>
  <si>
    <t>Arbors at Lightsey Supply &amp; Phase 1</t>
  </si>
  <si>
    <t>D0100762</t>
  </si>
  <si>
    <t>Park 295 Ignition Dr Main Phase 3</t>
  </si>
  <si>
    <t>D0100579</t>
  </si>
  <si>
    <t>Beacon Lake 3B</t>
  </si>
  <si>
    <t>D0100381</t>
  </si>
  <si>
    <t>Baymeadows E Main Ext</t>
  </si>
  <si>
    <t>D0099776</t>
  </si>
  <si>
    <t>51 Beach Ave Main Ext</t>
  </si>
  <si>
    <t>D0101083</t>
  </si>
  <si>
    <t>12645 Salina Dr - Reunion Rehab</t>
  </si>
  <si>
    <t>D0101029</t>
  </si>
  <si>
    <t>Marietta Estates Developement Main</t>
  </si>
  <si>
    <t>D0100881</t>
  </si>
  <si>
    <t>Rivertown Whistling Straights</t>
  </si>
  <si>
    <t>G00000119</t>
  </si>
  <si>
    <t>Shearwater 3E</t>
  </si>
  <si>
    <t>G00000107</t>
  </si>
  <si>
    <t>2600 Mayport Rd Main Extension</t>
  </si>
  <si>
    <t>G00000236</t>
  </si>
  <si>
    <t>BRADLEY POND ESTATES MAIN</t>
  </si>
  <si>
    <t>D0100857</t>
  </si>
  <si>
    <t>2750 Race Track Rd, St Johns</t>
  </si>
  <si>
    <t>D0100965</t>
  </si>
  <si>
    <t>Trailmark 11B</t>
  </si>
  <si>
    <t>D0012045</t>
  </si>
  <si>
    <t>D0012048</t>
  </si>
  <si>
    <t>COM-SCATT-STEEL-NEW REV SERVICE</t>
  </si>
  <si>
    <t>D0020974</t>
  </si>
  <si>
    <t>D0100477</t>
  </si>
  <si>
    <t>NEW-00363</t>
  </si>
  <si>
    <t>16 Meas Reg Station Equip</t>
  </si>
  <si>
    <t>REG STATION FOR IMMOKALEE WEST 2022</t>
  </si>
  <si>
    <t>D0006977</t>
  </si>
  <si>
    <t>NEW-00014</t>
  </si>
  <si>
    <t>01 Regulators</t>
  </si>
  <si>
    <t>D0017549</t>
  </si>
  <si>
    <t>NEW-00339</t>
  </si>
  <si>
    <t>15 Meter/Reg Install - Comm</t>
  </si>
  <si>
    <t>D0020949</t>
  </si>
  <si>
    <t>REL-00101</t>
  </si>
  <si>
    <t>04 Service Line Replacements</t>
  </si>
  <si>
    <t>D0020948</t>
  </si>
  <si>
    <t>D0011609</t>
  </si>
  <si>
    <t>D0020934</t>
  </si>
  <si>
    <t>REL-00047</t>
  </si>
  <si>
    <t>02 Service Line Replacements</t>
  </si>
  <si>
    <t>D0099656</t>
  </si>
  <si>
    <t>REL-00292</t>
  </si>
  <si>
    <t>13 Municipal Improvements</t>
  </si>
  <si>
    <t>Military Trail and PGA Blvd. Munici</t>
  </si>
  <si>
    <t>D0000321</t>
  </si>
  <si>
    <t>PRE-00388</t>
  </si>
  <si>
    <t>90 Misc. Non-Revenue Producing</t>
  </si>
  <si>
    <t>C0190GA General and Admin Allo</t>
  </si>
  <si>
    <t>D0011564</t>
  </si>
  <si>
    <t>D0012033</t>
  </si>
  <si>
    <t>D0011989</t>
  </si>
  <si>
    <t>RES-SCATTERED-PLAST-NEW REV SERVICE</t>
  </si>
  <si>
    <t>D0011987</t>
  </si>
  <si>
    <t>RES-PROJ-PLASTIC-NEW REV SERVICE</t>
  </si>
  <si>
    <t>D0011991</t>
  </si>
  <si>
    <t>COMM-PROJ-PLASTIC-NEW REV SERVICE</t>
  </si>
  <si>
    <t>D0020929</t>
  </si>
  <si>
    <t>D0020928</t>
  </si>
  <si>
    <t>D0064674</t>
  </si>
  <si>
    <t>D0092786</t>
  </si>
  <si>
    <t>MeridianALF-TamiamiTrl&amp;AquiEsta2020</t>
  </si>
  <si>
    <t>D0098847</t>
  </si>
  <si>
    <t>252/262 3rd Ave S 483' MAIN X 2021</t>
  </si>
  <si>
    <t>D0097607</t>
  </si>
  <si>
    <t>CorkscrewRanch,PulteHomes,Ft.Myers</t>
  </si>
  <si>
    <t>D0100665</t>
  </si>
  <si>
    <t>BabcockNationalPhase6</t>
  </si>
  <si>
    <t>D0100396</t>
  </si>
  <si>
    <t>BabcockRanchSpineYYBabcockTrail</t>
  </si>
  <si>
    <t>D0100480</t>
  </si>
  <si>
    <t>BabcockRanchVillageIIISoutheast</t>
  </si>
  <si>
    <t>D0100236</t>
  </si>
  <si>
    <t>150 CENTRAL AVE 90'-2" MAINX 2022</t>
  </si>
  <si>
    <t>D0100971</t>
  </si>
  <si>
    <t>Venetian2-4250WinklerAveFortMyers</t>
  </si>
  <si>
    <t>D0101282</t>
  </si>
  <si>
    <t>NCP-00142</t>
  </si>
  <si>
    <t>06 Improvements to Property</t>
  </si>
  <si>
    <t>Sandblasting Tanks</t>
  </si>
  <si>
    <t>D0101174</t>
  </si>
  <si>
    <t>United Fire Alarm Installation</t>
  </si>
  <si>
    <t>D0065532</t>
  </si>
  <si>
    <t>CRR-00378</t>
  </si>
  <si>
    <t>16 Main Replacements</t>
  </si>
  <si>
    <t>D0027398</t>
  </si>
  <si>
    <t>University Blvd RR Crossing Replace</t>
  </si>
  <si>
    <t>D0100735</t>
  </si>
  <si>
    <t>McCoy's Creek 10" ST Retirement</t>
  </si>
  <si>
    <t>G00000292</t>
  </si>
  <si>
    <t>500ft main Emerg Repl. 9332San Jose</t>
  </si>
  <si>
    <t>D0064671</t>
  </si>
  <si>
    <t>D0099610</t>
  </si>
  <si>
    <t>04_Labor_Rest from Emerg Call_Capit</t>
  </si>
  <si>
    <t>D0100693</t>
  </si>
  <si>
    <t>5900 Westgate Dr Relocation</t>
  </si>
  <si>
    <t>D0060984</t>
  </si>
  <si>
    <t>Bridge-Bay Dr. and S. Shore Dr.</t>
  </si>
  <si>
    <t>D0091426</t>
  </si>
  <si>
    <t>Broward County Convention Retire</t>
  </si>
  <si>
    <t>D0096971</t>
  </si>
  <si>
    <t>01 Emergency Gas Main Replacements</t>
  </si>
  <si>
    <t>D0099555</t>
  </si>
  <si>
    <t>01_Labor_Rest from Emerg Call_Capit</t>
  </si>
  <si>
    <t>D0099390</t>
  </si>
  <si>
    <t>Replace 14" valve</t>
  </si>
  <si>
    <t>D0101012</t>
  </si>
  <si>
    <t>HL-1054 NE MIAMI GARDENS DR NMB</t>
  </si>
  <si>
    <t>D0002511</t>
  </si>
  <si>
    <t>D0098919</t>
  </si>
  <si>
    <t>REL-00265</t>
  </si>
  <si>
    <t>11 Municipal Improvements</t>
  </si>
  <si>
    <t>US 41 Caribbean to Beneva</t>
  </si>
  <si>
    <t>D0097515</t>
  </si>
  <si>
    <t>PRE ENG - SE Seminole Heights DB</t>
  </si>
  <si>
    <t>D0100941</t>
  </si>
  <si>
    <t>Bruce B Downs &amp; Eagleston Relocate</t>
  </si>
  <si>
    <t>D0100983</t>
  </si>
  <si>
    <t>Kennedy and Memorial  Repl 2" CS</t>
  </si>
  <si>
    <t>D0096306</t>
  </si>
  <si>
    <t>CIBS-Road Neighborhood-Ph 4</t>
  </si>
  <si>
    <t>D0098300</t>
  </si>
  <si>
    <t>S 10th Ave and S 9th Ave</t>
  </si>
  <si>
    <t>D0099106</t>
  </si>
  <si>
    <t>Metro Recycling</t>
  </si>
  <si>
    <t>D0100325</t>
  </si>
  <si>
    <t>8240 19 AIR CARGO RD</t>
  </si>
  <si>
    <t>D0020996</t>
  </si>
  <si>
    <t>REL-00317</t>
  </si>
  <si>
    <t>14 Service Line Replacements</t>
  </si>
  <si>
    <t>D0004424</t>
  </si>
  <si>
    <t>REL-00182</t>
  </si>
  <si>
    <t>08 Service Line Replacements</t>
  </si>
  <si>
    <t>REPLACEMENT SER-3/4 STEEL</t>
  </si>
  <si>
    <t>D0020966</t>
  </si>
  <si>
    <t>D0101113</t>
  </si>
  <si>
    <t>REL-00211</t>
  </si>
  <si>
    <t>09 Municipal Improvements</t>
  </si>
  <si>
    <t>ISB &amp; Peninsula FDOT Preliminary</t>
  </si>
  <si>
    <t>D0057997</t>
  </si>
  <si>
    <t>MEP Credits for Artistry Premises</t>
  </si>
  <si>
    <t>D0078429</t>
  </si>
  <si>
    <t>Grand Park Ph I YR 2019</t>
  </si>
  <si>
    <t>D0078706</t>
  </si>
  <si>
    <t>Lorraine Lakes PH I YR 2019</t>
  </si>
  <si>
    <t>D0084348</t>
  </si>
  <si>
    <t>Aqua One YR 2019</t>
  </si>
  <si>
    <t>D0097240</t>
  </si>
  <si>
    <t>Boca Royale 14-15 Ph I</t>
  </si>
  <si>
    <t>D0097242</t>
  </si>
  <si>
    <t>Grand Park PH II</t>
  </si>
  <si>
    <t>D0099889</t>
  </si>
  <si>
    <t>Wellen Park Downtown</t>
  </si>
  <si>
    <t>D0099077</t>
  </si>
  <si>
    <t>Antigua subdivision amenities</t>
  </si>
  <si>
    <t>D0100283</t>
  </si>
  <si>
    <t>1420 Lakefront Dr</t>
  </si>
  <si>
    <t>D0100633</t>
  </si>
  <si>
    <t>Lakehouse Cove Ph 5 Yr 2022</t>
  </si>
  <si>
    <t>D0100829</t>
  </si>
  <si>
    <t>1631 SPRING CREEK DR</t>
  </si>
  <si>
    <t>D0099800</t>
  </si>
  <si>
    <t>3155 Clark Rd</t>
  </si>
  <si>
    <t>G00000143</t>
  </si>
  <si>
    <t>Monarch Acres Subdivision</t>
  </si>
  <si>
    <t>D0100871</t>
  </si>
  <si>
    <t>908 Gillespie Ave</t>
  </si>
  <si>
    <t>D0101005</t>
  </si>
  <si>
    <t>629 Kingfisher Lane</t>
  </si>
  <si>
    <t>D0098630</t>
  </si>
  <si>
    <t>5 unit Townhomes E. Ridgewood St,</t>
  </si>
  <si>
    <t>D0099779</t>
  </si>
  <si>
    <t>Tortilleria La Mexicana</t>
  </si>
  <si>
    <t>D0100096</t>
  </si>
  <si>
    <t>Lake Nona Services</t>
  </si>
  <si>
    <t>D0099456</t>
  </si>
  <si>
    <t>Celebration Point</t>
  </si>
  <si>
    <t>D0100436</t>
  </si>
  <si>
    <t>The Square</t>
  </si>
  <si>
    <t>D0099970</t>
  </si>
  <si>
    <t>5808 Rio Grande</t>
  </si>
  <si>
    <t>D0100348</t>
  </si>
  <si>
    <t>1508 &amp; 2505 Lake Shore Dr</t>
  </si>
  <si>
    <t>D0100876</t>
  </si>
  <si>
    <t>1620 Lakehurst Ave</t>
  </si>
  <si>
    <t>G00000279</t>
  </si>
  <si>
    <t>11977 Narcoossee Rd (millers ale ho</t>
  </si>
  <si>
    <t>D0101011</t>
  </si>
  <si>
    <t>Pinstripes Daryl Carter 2" Steel</t>
  </si>
  <si>
    <t>D0099054</t>
  </si>
  <si>
    <t>NEW-00174</t>
  </si>
  <si>
    <t>08 Meas Reg Station Equip</t>
  </si>
  <si>
    <t>Vandolah Meterstation Pnuem Upgra</t>
  </si>
  <si>
    <t>D0100852</t>
  </si>
  <si>
    <t>RiversEdge District Regulator St.</t>
  </si>
  <si>
    <t>G00000131</t>
  </si>
  <si>
    <t>9909 PRITCHARD RD REG STATION</t>
  </si>
  <si>
    <t>D0101065</t>
  </si>
  <si>
    <t>NCP-00002</t>
  </si>
  <si>
    <t>01 Tools and Shop Equipment</t>
  </si>
  <si>
    <t>Generator for CP</t>
  </si>
  <si>
    <t>D0099721</t>
  </si>
  <si>
    <t>NCP-00141</t>
  </si>
  <si>
    <t>06 Office Equipment</t>
  </si>
  <si>
    <t>6 Computers &amp; Equipment for Add</t>
  </si>
  <si>
    <t>D0100174</t>
  </si>
  <si>
    <t>NCP-00087</t>
  </si>
  <si>
    <t>04 Office Equipment</t>
  </si>
  <si>
    <t>Laptops  New Orlando Field Techniti</t>
  </si>
  <si>
    <t>D0065528</t>
  </si>
  <si>
    <t>D0096979</t>
  </si>
  <si>
    <t>11 Emergency Gas Main Replacements</t>
  </si>
  <si>
    <t>D0099737</t>
  </si>
  <si>
    <t>Tyler Dr Main Replacement</t>
  </si>
  <si>
    <t>G00000247</t>
  </si>
  <si>
    <t>Piesanos Italian Restaurant - Main</t>
  </si>
  <si>
    <t>D0100813</t>
  </si>
  <si>
    <t>CRR-00189</t>
  </si>
  <si>
    <t>08 Main Replacements</t>
  </si>
  <si>
    <t>3636 Harden Blvd Relocation Publix</t>
  </si>
  <si>
    <t>D0001612</t>
  </si>
  <si>
    <t>NEW-00340</t>
  </si>
  <si>
    <t>15 Meter/Reg Install - Res</t>
  </si>
  <si>
    <t>D0017548</t>
  </si>
  <si>
    <t>D0017504</t>
  </si>
  <si>
    <t>NEW-00151</t>
  </si>
  <si>
    <t>06 Meter/Reg Install - Res</t>
  </si>
  <si>
    <t>D0017675</t>
  </si>
  <si>
    <t>NEW-00097</t>
  </si>
  <si>
    <t>04 Meter/Reg Install - Res</t>
  </si>
  <si>
    <t>D0021006</t>
  </si>
  <si>
    <t>REL-00371</t>
  </si>
  <si>
    <t>16 Service Line Replacements</t>
  </si>
  <si>
    <t>D0100122</t>
  </si>
  <si>
    <t>SR 207 and Holmes Blvd Relocation</t>
  </si>
  <si>
    <t>D0066389</t>
  </si>
  <si>
    <t>Traditions Blvd - Reunion backfeed</t>
  </si>
  <si>
    <t>D0100607</t>
  </si>
  <si>
    <t>PRE-00077</t>
  </si>
  <si>
    <t>03 Distribution System Improvements</t>
  </si>
  <si>
    <t>BRIGHTWATERS BLVD NE &amp; CORDOVA BLVD</t>
  </si>
  <si>
    <t>D0099686</t>
  </si>
  <si>
    <t>JORDAN PARK RETIREMENT</t>
  </si>
  <si>
    <t>D0100979</t>
  </si>
  <si>
    <t>1105 BRIGHTWATERS BLVD NE</t>
  </si>
  <si>
    <t>D0097009</t>
  </si>
  <si>
    <t>Upgrade Stl Main Bridge Xing Ph4C</t>
  </si>
  <si>
    <t>D0000452</t>
  </si>
  <si>
    <t>R0114GA General and Admin Allo</t>
  </si>
  <si>
    <t>D0006969</t>
  </si>
  <si>
    <t>D0100433</t>
  </si>
  <si>
    <t>504 PASS A GRILLE WAY</t>
  </si>
  <si>
    <t>D0099823</t>
  </si>
  <si>
    <t>2926 COFFEE POT BLVD NE</t>
  </si>
  <si>
    <t>D0100586</t>
  </si>
  <si>
    <t>334 2ND AVE S</t>
  </si>
  <si>
    <t>D0100737</t>
  </si>
  <si>
    <t>4300 49TH AVE S</t>
  </si>
  <si>
    <t>D0099767</t>
  </si>
  <si>
    <t>DISTRICT ON 9TH TOWNHOMES</t>
  </si>
  <si>
    <t>D0101086</t>
  </si>
  <si>
    <t>101 &amp; 111 31ST AVE N    T</t>
  </si>
  <si>
    <t>G00000185</t>
  </si>
  <si>
    <t>11701 BELCHER RD</t>
  </si>
  <si>
    <t>D0012069</t>
  </si>
  <si>
    <t>D0000584</t>
  </si>
  <si>
    <t>D0020945</t>
  </si>
  <si>
    <t>D0101443</t>
  </si>
  <si>
    <t>NCP-00273</t>
  </si>
  <si>
    <t>13 Transportation Vehicles</t>
  </si>
  <si>
    <t>JPT Ford Transit 350  13-2007</t>
  </si>
  <si>
    <t>D0101388</t>
  </si>
  <si>
    <t>FORD F-150 4X4 Ext Cab 06-3096</t>
  </si>
  <si>
    <t>D0098156</t>
  </si>
  <si>
    <t>NCP-00277</t>
  </si>
  <si>
    <t>13 Improvements to Property</t>
  </si>
  <si>
    <t>PGS Jupiter Ops Office Remodeling</t>
  </si>
  <si>
    <t>D0100864</t>
  </si>
  <si>
    <t>Golden Gate Bridge main relocation</t>
  </si>
  <si>
    <t>D0100606</t>
  </si>
  <si>
    <t>Dania Cut off Canal Retire</t>
  </si>
  <si>
    <t>D0100822</t>
  </si>
  <si>
    <t>2400 Pine Tree Dr. - 2" offset</t>
  </si>
  <si>
    <t>D0099303</t>
  </si>
  <si>
    <t>SW 19 St. and SW 12 Ave</t>
  </si>
  <si>
    <t>D0020947</t>
  </si>
  <si>
    <t>Repl Ci/BS Service w STEEL pipe</t>
  </si>
  <si>
    <t>D0066386</t>
  </si>
  <si>
    <t>Kaley Street replacement</t>
  </si>
  <si>
    <t>D0081946</t>
  </si>
  <si>
    <t>CI/BS Repl Evans St &amp; Formosa Ave</t>
  </si>
  <si>
    <t>D0101140</t>
  </si>
  <si>
    <t>NCP-00353</t>
  </si>
  <si>
    <t>16 Tools and Shop Equipment</t>
  </si>
  <si>
    <t>VMD Tablet with Software</t>
  </si>
  <si>
    <t>D0100056</t>
  </si>
  <si>
    <t>NCP-00110</t>
  </si>
  <si>
    <t>05 Tools and Shop Equipment</t>
  </si>
  <si>
    <t>SCBA Air Paks</t>
  </si>
  <si>
    <t>D0100308</t>
  </si>
  <si>
    <t>Margaritaville-Latitude Phase 7</t>
  </si>
  <si>
    <t>D0100387</t>
  </si>
  <si>
    <t>3890 Bourbon St, Port Orange</t>
  </si>
  <si>
    <t>D0099524</t>
  </si>
  <si>
    <t>Whiteview  Village Palm Coast</t>
  </si>
  <si>
    <t>G00000288</t>
  </si>
  <si>
    <t>2140 S Central Ave, Residential mai</t>
  </si>
  <si>
    <t>D0012059</t>
  </si>
  <si>
    <t>D0020986</t>
  </si>
  <si>
    <t>D0012019</t>
  </si>
  <si>
    <t>D0012021</t>
  </si>
  <si>
    <t>D0099329</t>
  </si>
  <si>
    <t>NCP-00192</t>
  </si>
  <si>
    <t>09 Transportation Vehicles</t>
  </si>
  <si>
    <t>Retire 09-3013</t>
  </si>
  <si>
    <t>D0002172</t>
  </si>
  <si>
    <t>D0100162</t>
  </si>
  <si>
    <t>FDOT 445707-1 SR 436  6" STEEL</t>
  </si>
  <si>
    <t>D0099777</t>
  </si>
  <si>
    <t>Lake Highland Repl 6" Steel</t>
  </si>
  <si>
    <t>D0099527</t>
  </si>
  <si>
    <t>Reroute Main for road project</t>
  </si>
  <si>
    <t>G00000111</t>
  </si>
  <si>
    <t>REL-00076</t>
  </si>
  <si>
    <t>03 Municipal Improvements</t>
  </si>
  <si>
    <t>1635 3RD AVE N - 17229-01</t>
  </si>
  <si>
    <t>D0002973</t>
  </si>
  <si>
    <t>RET SERVICE LINES - BARE STEEL</t>
  </si>
  <si>
    <t>D0100806</t>
  </si>
  <si>
    <t>NEW-00118</t>
  </si>
  <si>
    <t>05 New Revenue Mains</t>
  </si>
  <si>
    <t>Orchid Way to Valencia Extension</t>
  </si>
  <si>
    <t>D0101051</t>
  </si>
  <si>
    <t>16831 US Hwy 441</t>
  </si>
  <si>
    <t>D0100373</t>
  </si>
  <si>
    <t>3501 N Dixie Hwy (Satellite Pinball</t>
  </si>
  <si>
    <t>D0100500</t>
  </si>
  <si>
    <t>13255 to 13305 Biscayne Bay Ter.</t>
  </si>
  <si>
    <t>D0100541</t>
  </si>
  <si>
    <t>NE 1st Ave &amp; NE 2nd St. Pompano Bea</t>
  </si>
  <si>
    <t>D0100331</t>
  </si>
  <si>
    <t>1530 N Federal Hwy (Mazza)</t>
  </si>
  <si>
    <t>D0100168</t>
  </si>
  <si>
    <t>1200 SE 20th St (Matcon)</t>
  </si>
  <si>
    <t>D0100213</t>
  </si>
  <si>
    <t>9600 NE 2nd Ave.</t>
  </si>
  <si>
    <t>D0011996</t>
  </si>
  <si>
    <t>RES-SCATTERED-STEEL-NEW REV SERVICE</t>
  </si>
  <si>
    <t>D0012001</t>
  </si>
  <si>
    <t>COM-SCATTERED-PLASTIC-NEW REV SERVI</t>
  </si>
  <si>
    <t>D0101109</t>
  </si>
  <si>
    <t>NEW-00336</t>
  </si>
  <si>
    <t>15 Meas Reg Station Equip</t>
  </si>
  <si>
    <t>Coleman Ridge Reg Station</t>
  </si>
  <si>
    <t>D0100724</t>
  </si>
  <si>
    <t>NEW-00149</t>
  </si>
  <si>
    <t>06 Regulators</t>
  </si>
  <si>
    <t>Badger Park Dr Reg Station</t>
  </si>
  <si>
    <t>D0017502</t>
  </si>
  <si>
    <t>NEW-00150</t>
  </si>
  <si>
    <t>06 Meter/Reg Install - Comm</t>
  </si>
  <si>
    <t>D0017710</t>
  </si>
  <si>
    <t>NEW-00123</t>
  </si>
  <si>
    <t>05 Meter/Reg Install - Comm</t>
  </si>
  <si>
    <t>D0002503</t>
  </si>
  <si>
    <t>PRE-00052</t>
  </si>
  <si>
    <t>02 Cathodic Protection</t>
  </si>
  <si>
    <t>D0099381</t>
  </si>
  <si>
    <t>2404 CORAL DR</t>
  </si>
  <si>
    <t>D0100186</t>
  </si>
  <si>
    <t>BREAKFAST POINT 5</t>
  </si>
  <si>
    <t>D0100183</t>
  </si>
  <si>
    <t>3333 HWY77 2"PE MAIN EX</t>
  </si>
  <si>
    <t>D0100287</t>
  </si>
  <si>
    <t>MARGARITAVILLE PHASE 4</t>
  </si>
  <si>
    <t>D0100200</t>
  </si>
  <si>
    <t>1250 W BEACH DR</t>
  </si>
  <si>
    <t>D0099907</t>
  </si>
  <si>
    <t>322 PINETREE DR,2"PE MAIN EX</t>
  </si>
  <si>
    <t>D0100676</t>
  </si>
  <si>
    <t>316 E LAKESHORE DR. 2"PE MAIN EX</t>
  </si>
  <si>
    <t>D0100683</t>
  </si>
  <si>
    <t>509 N BAY DR</t>
  </si>
  <si>
    <t>D0099477</t>
  </si>
  <si>
    <t>MARGARITAVILLE PHASE 3</t>
  </si>
  <si>
    <t>D0101114</t>
  </si>
  <si>
    <t>DUPLIN WINE CELLAR 2"PE MAIN</t>
  </si>
  <si>
    <t>G00000175</t>
  </si>
  <si>
    <t>Ext2Ã¢â‚¬ï¿½PEMain700Ã¢â‚¬â„¢805Bea</t>
  </si>
  <si>
    <t>G00000263</t>
  </si>
  <si>
    <t>250'2"PE Main Serve 7403 Sunset Ave</t>
  </si>
  <si>
    <t>D0012091</t>
  </si>
  <si>
    <t>D0012035</t>
  </si>
  <si>
    <t>D0002223</t>
  </si>
  <si>
    <t>D0002224</t>
  </si>
  <si>
    <t>D0012013</t>
  </si>
  <si>
    <t>D0012014</t>
  </si>
  <si>
    <t>COM-PROJECT-STEEL-NEW REV SERVICE</t>
  </si>
  <si>
    <t>D0012016</t>
  </si>
  <si>
    <t>D0012017</t>
  </si>
  <si>
    <t>D0020950</t>
  </si>
  <si>
    <t>D0020951</t>
  </si>
  <si>
    <t>D0097681</t>
  </si>
  <si>
    <t>PGS P7 Corporate Office &amp; Furniture</t>
  </si>
  <si>
    <t>D0057205</t>
  </si>
  <si>
    <t>NEW-09024</t>
  </si>
  <si>
    <t>Gate-PH2 Wildwood Exp - Sabal Trl</t>
  </si>
  <si>
    <t>Wildwood-Sabal Gate</t>
  </si>
  <si>
    <t>D0099621</t>
  </si>
  <si>
    <t>PRE-06981</t>
  </si>
  <si>
    <t>02 PPP Main Replacement</t>
  </si>
  <si>
    <t>Pre Eng Davis Island PPP Repl</t>
  </si>
  <si>
    <t>G00000074</t>
  </si>
  <si>
    <t>1401 Watrous PPP replacement</t>
  </si>
  <si>
    <t>D0100936</t>
  </si>
  <si>
    <t>PRE-06982</t>
  </si>
  <si>
    <t>03 PPP Main Replacement</t>
  </si>
  <si>
    <t>JUANITA WAY S &amp; CORSINO WAY S</t>
  </si>
  <si>
    <t>D0100940</t>
  </si>
  <si>
    <t>TWIN OAKS PLAZA - SEMINOLE &amp; PARK</t>
  </si>
  <si>
    <t>D0092727</t>
  </si>
  <si>
    <t>Prelim Eng   PPP - Bay Lakes</t>
  </si>
  <si>
    <t>D0100548</t>
  </si>
  <si>
    <t>Tavares Mobile Home Park PPP</t>
  </si>
  <si>
    <t>D0099956</t>
  </si>
  <si>
    <t>Country Club Estates PPP</t>
  </si>
  <si>
    <t>D0101122</t>
  </si>
  <si>
    <t>Rockport &amp; Maine PPP</t>
  </si>
  <si>
    <t>D0098544</t>
  </si>
  <si>
    <t>Prelim Eng - PPP Springfield North</t>
  </si>
  <si>
    <t>D0100137</t>
  </si>
  <si>
    <t>Prelim Eng PPP Jax Downtown</t>
  </si>
  <si>
    <t>G00000099</t>
  </si>
  <si>
    <t>Wille Dr &amp; Russell Dr PPP</t>
  </si>
  <si>
    <t>D0099955</t>
  </si>
  <si>
    <t>NW16th &amp; NW 21st PPP replacement</t>
  </si>
  <si>
    <t>D0099960</t>
  </si>
  <si>
    <t>Fort King District PPP replacement</t>
  </si>
  <si>
    <t>D0064446</t>
  </si>
  <si>
    <t>PRE-07260</t>
  </si>
  <si>
    <t>JAX Transmission Blowdown Relocates</t>
  </si>
  <si>
    <t>Rev Eng/Jax Blowdown Relocates</t>
  </si>
  <si>
    <t>D0066370</t>
  </si>
  <si>
    <t>CRR-11778</t>
  </si>
  <si>
    <t>Main-Replace Ortega River Crossing</t>
  </si>
  <si>
    <t>Ortega River Bridge Repl. - US 17</t>
  </si>
  <si>
    <t>D0097291</t>
  </si>
  <si>
    <t>NEW-11805</t>
  </si>
  <si>
    <t>Main-Waste Mgmt Hobe Sound</t>
  </si>
  <si>
    <t>Prelim Eng S3 for Hobe Sound Gate</t>
  </si>
  <si>
    <t>D0073541</t>
  </si>
  <si>
    <t>NEW-12863</t>
  </si>
  <si>
    <t>Main-Baldwin Compressor Station</t>
  </si>
  <si>
    <t>Baldwin Compressor Station</t>
  </si>
  <si>
    <t>D0073366</t>
  </si>
  <si>
    <t>NEW-13004</t>
  </si>
  <si>
    <t>Sumterville Dade City Connector</t>
  </si>
  <si>
    <t>Sumterville/Dade Connect Construct</t>
  </si>
  <si>
    <t>D0099063</t>
  </si>
  <si>
    <t>NEW-14063</t>
  </si>
  <si>
    <t>Main-Esplanade Lk Club Dev</t>
  </si>
  <si>
    <t>EsplanadeLakeClub,Phase4,Ft. Myers</t>
  </si>
  <si>
    <t>D0091267</t>
  </si>
  <si>
    <t>NEW-15083</t>
  </si>
  <si>
    <t>Main-Villages Buildout</t>
  </si>
  <si>
    <t>Villages Carter &amp; Meg Install Main</t>
  </si>
  <si>
    <t>D0099399</t>
  </si>
  <si>
    <t>Coleman Ridge phase 1 &amp; 2</t>
  </si>
  <si>
    <t>D0100595</t>
  </si>
  <si>
    <t>NEW-15544</t>
  </si>
  <si>
    <t>Main-Terreno-Valencia Golf CC</t>
  </si>
  <si>
    <t>TERRENO PHASE 1 NAPLES 2" AND 4"</t>
  </si>
  <si>
    <t>D0098943</t>
  </si>
  <si>
    <t>NEW-15545</t>
  </si>
  <si>
    <t>Main-Corkscrew Crossings</t>
  </si>
  <si>
    <t>CorkscrewCrossing,Estero,Ft.Myers</t>
  </si>
  <si>
    <t>D0100016</t>
  </si>
  <si>
    <t>NCP-16037</t>
  </si>
  <si>
    <t>PGS Project Tampa Building</t>
  </si>
  <si>
    <t>PGS Midtown Corporate Office Buildi</t>
  </si>
  <si>
    <t>D0099037</t>
  </si>
  <si>
    <t>NCP-15958</t>
  </si>
  <si>
    <t>PGS Safety Training Schdlng &amp; Trck</t>
  </si>
  <si>
    <t>Safety Training Scheduling &amp; Trackn</t>
  </si>
  <si>
    <t>D0099837</t>
  </si>
  <si>
    <t>REL-05974</t>
  </si>
  <si>
    <t>Big Bend &amp; I-75</t>
  </si>
  <si>
    <t>Big Bend &amp; I-75 Relocation</t>
  </si>
  <si>
    <t>D0101001</t>
  </si>
  <si>
    <t>NCP-16603</t>
  </si>
  <si>
    <t>Miami-Building Upgrades Complianc</t>
  </si>
  <si>
    <t>Miami Bldg Upgrades</t>
  </si>
  <si>
    <t>D0099996</t>
  </si>
  <si>
    <t>PGS ERP Technical Enhancements</t>
  </si>
  <si>
    <t>D0100000</t>
  </si>
  <si>
    <t>PGS Open Text Upgrade</t>
  </si>
  <si>
    <t>D0099972</t>
  </si>
  <si>
    <t>PGS  Enterprise Vulnerability Manag</t>
  </si>
  <si>
    <t>D0099384</t>
  </si>
  <si>
    <t>NCP-16211</t>
  </si>
  <si>
    <t>PGS SAP Procurement Automation</t>
  </si>
  <si>
    <t>SAP Procurement Automation</t>
  </si>
  <si>
    <t>D0100009</t>
  </si>
  <si>
    <t>PGS HR Metrics and Analytics</t>
  </si>
  <si>
    <t>D0100089</t>
  </si>
  <si>
    <t>NCP-16266</t>
  </si>
  <si>
    <t>TSA</t>
  </si>
  <si>
    <t>TSA   SD-2 Application Whitelisting</t>
  </si>
  <si>
    <t>D0100224</t>
  </si>
  <si>
    <t>TSA_Operational Technology (OT) Lab</t>
  </si>
  <si>
    <t>D0099774</t>
  </si>
  <si>
    <t>NEW-15622</t>
  </si>
  <si>
    <t>Main-Annabelle Island Green Cove Sp</t>
  </si>
  <si>
    <t>Annabelle Island Supply Main</t>
  </si>
  <si>
    <t>D0099866</t>
  </si>
  <si>
    <t>NCP-16227</t>
  </si>
  <si>
    <t>Compressor Station Monitoring</t>
  </si>
  <si>
    <t>Ph 1  Compressor Station Monitoring</t>
  </si>
  <si>
    <t>D0074027</t>
  </si>
  <si>
    <t>Hawkstone SD</t>
  </si>
  <si>
    <t>D0100430</t>
  </si>
  <si>
    <t>212 &amp; 214 S RENELLIE DR</t>
  </si>
  <si>
    <t>D0100094</t>
  </si>
  <si>
    <t>4215 W WATROUS AVE</t>
  </si>
  <si>
    <t>D0100225</t>
  </si>
  <si>
    <t>11135 &amp; 11137 Causeway Blvd</t>
  </si>
  <si>
    <t>D0100317</t>
  </si>
  <si>
    <t>4405 W VASCONIA ST</t>
  </si>
  <si>
    <t>D0100832</t>
  </si>
  <si>
    <t>420 W Brandon Blvd</t>
  </si>
  <si>
    <t>D0099713</t>
  </si>
  <si>
    <t>19729 State Road 54</t>
  </si>
  <si>
    <t>D0100625</t>
  </si>
  <si>
    <t>12700 USF Sycamore Dr</t>
  </si>
  <si>
    <t>D0099951</t>
  </si>
  <si>
    <t>Bell Creek Landings</t>
  </si>
  <si>
    <t>D0100774</t>
  </si>
  <si>
    <t>Patterson Rd Trunk Line</t>
  </si>
  <si>
    <t>D0099437</t>
  </si>
  <si>
    <t>7210 Interbay Blvd</t>
  </si>
  <si>
    <t>D0101046</t>
  </si>
  <si>
    <t>3016 S EMERSON ST</t>
  </si>
  <si>
    <t>D0100939</t>
  </si>
  <si>
    <t>5145 S DALE MABRY HIGHWAY</t>
  </si>
  <si>
    <t>G00000028</t>
  </si>
  <si>
    <t>410 Chippewa Ave 2" PE Extension</t>
  </si>
  <si>
    <t>D0101141</t>
  </si>
  <si>
    <t>3605 E Renellie Cir</t>
  </si>
  <si>
    <t>G00000010</t>
  </si>
  <si>
    <t>804 &amp; 806 W Braddock St</t>
  </si>
  <si>
    <t>D0101055</t>
  </si>
  <si>
    <t>Simone Shores Cir</t>
  </si>
  <si>
    <t>D0101092</t>
  </si>
  <si>
    <t>3152 W Euclid &amp; Lynwood Ext</t>
  </si>
  <si>
    <t>D0012089</t>
  </si>
  <si>
    <t>D0100730</t>
  </si>
  <si>
    <t>FORD F-450 CREW CAB 90-4047</t>
  </si>
  <si>
    <t>D0096981</t>
  </si>
  <si>
    <t>14 Emergency Gas Main Replacements</t>
  </si>
  <si>
    <t>D0097561</t>
  </si>
  <si>
    <t>PGA Blvd. and Florida Turnpike</t>
  </si>
  <si>
    <t>D0100755</t>
  </si>
  <si>
    <t>11010 Orange Blossom Tr CP</t>
  </si>
  <si>
    <t>D0100914</t>
  </si>
  <si>
    <t>Palmetto Ave &amp; Goldenrod Rd (CP)</t>
  </si>
  <si>
    <t>D0021162</t>
  </si>
  <si>
    <t>Div 15 WAM Cut Over Stand-by WO</t>
  </si>
  <si>
    <t>D0101020</t>
  </si>
  <si>
    <t>OTOW Sorrel Glen Phase 1</t>
  </si>
  <si>
    <t>G00000004</t>
  </si>
  <si>
    <t>OTOW BALFOUR SOUTH</t>
  </si>
  <si>
    <t>D0100913</t>
  </si>
  <si>
    <t>OTOW Longleaf Ridge Phase 6</t>
  </si>
  <si>
    <t>D0101050</t>
  </si>
  <si>
    <t>OTOW SW 49th Lane Road to HS</t>
  </si>
  <si>
    <t>D0100251</t>
  </si>
  <si>
    <t>Beaver Street East Main Ext</t>
  </si>
  <si>
    <t>D0100461</t>
  </si>
  <si>
    <t>4259 Perimeter Industrial Pkwy</t>
  </si>
  <si>
    <t>D0100275</t>
  </si>
  <si>
    <t>Sugarleaf Farms Phase 1 &amp; 2</t>
  </si>
  <si>
    <t>D0100763</t>
  </si>
  <si>
    <t>Rivertown Watersong Ph 3</t>
  </si>
  <si>
    <t>D0099743</t>
  </si>
  <si>
    <t>Cordova Palms Railroad Crossing</t>
  </si>
  <si>
    <t>D0100536</t>
  </si>
  <si>
    <t>5 Old Mission Ave, Main Ext</t>
  </si>
  <si>
    <t>G00000336</t>
  </si>
  <si>
    <t>Rivertown Parcel 35-1</t>
  </si>
  <si>
    <t>G00000103</t>
  </si>
  <si>
    <t>13 13TH ST, ST AUGUSTINE BEACH</t>
  </si>
  <si>
    <t>D0101010</t>
  </si>
  <si>
    <t>Trailmark East Parcel Phase 2</t>
  </si>
  <si>
    <t>D0100946</t>
  </si>
  <si>
    <t>4142 Perimeter Industry Pkwy</t>
  </si>
  <si>
    <t>G00000308</t>
  </si>
  <si>
    <t>Nocatee Deep Creek Phase 3</t>
  </si>
  <si>
    <t>D0000583</t>
  </si>
  <si>
    <t>D0099102</t>
  </si>
  <si>
    <t>NCP-00030</t>
  </si>
  <si>
    <t>02 Transportation Vehicles</t>
  </si>
  <si>
    <t>Retire 02-2105 FORD Transit Van</t>
  </si>
  <si>
    <t>D0099734</t>
  </si>
  <si>
    <t>RETIRE 2011 Toyota Tacome 02-3107</t>
  </si>
  <si>
    <t>D0017514</t>
  </si>
  <si>
    <t>NEW-00366</t>
  </si>
  <si>
    <t>16 Meter/Reg Install - Comm</t>
  </si>
  <si>
    <t>D0009339</t>
  </si>
  <si>
    <t>D0001613</t>
  </si>
  <si>
    <t>D0000416</t>
  </si>
  <si>
    <t>NEW-00204</t>
  </si>
  <si>
    <t>09 Meter/Reg Install - Comm</t>
  </si>
  <si>
    <t>D0017765</t>
  </si>
  <si>
    <t>D0001755</t>
  </si>
  <si>
    <t>PRE-00295</t>
  </si>
  <si>
    <t>13 Cathodic Protection</t>
  </si>
  <si>
    <t>D0101169</t>
  </si>
  <si>
    <t>NCP-00299</t>
  </si>
  <si>
    <t>14 Tools and Shop Equipment</t>
  </si>
  <si>
    <t>EM Ball Locator for PC</t>
  </si>
  <si>
    <t>D0020935</t>
  </si>
  <si>
    <t>D0012075</t>
  </si>
  <si>
    <t>D0012081</t>
  </si>
  <si>
    <t>D0020998</t>
  </si>
  <si>
    <t>D0012027</t>
  </si>
  <si>
    <t>D0012030</t>
  </si>
  <si>
    <t>D0012031</t>
  </si>
  <si>
    <t>D0020962</t>
  </si>
  <si>
    <t>D0011993</t>
  </si>
  <si>
    <t>COMM-SCATTERED-PLASTIC-NEW REV SERV</t>
  </si>
  <si>
    <t>D0002970</t>
  </si>
  <si>
    <t>D0009480</t>
  </si>
  <si>
    <t>REGULATOR RETIREMENTS</t>
  </si>
  <si>
    <t>D0099888</t>
  </si>
  <si>
    <t>Staybridge&amp;MillennialBrewingCo</t>
  </si>
  <si>
    <t>D0099389</t>
  </si>
  <si>
    <t>BabcockRanch,Northridge,3NW,SWF</t>
  </si>
  <si>
    <t>D0100540</t>
  </si>
  <si>
    <t>1224_1322_1336_1401SE46thLnCapeCora</t>
  </si>
  <si>
    <t>D0099720</t>
  </si>
  <si>
    <t>4630GulfstreamDrNaplesFtMyers021122</t>
  </si>
  <si>
    <t>D0100474</t>
  </si>
  <si>
    <t>IMMOKALEE 4" MAIN X PHASE 1 2022</t>
  </si>
  <si>
    <t>D0100714</t>
  </si>
  <si>
    <t>855 Old Marco Ln, Marco MAIN 2022</t>
  </si>
  <si>
    <t>D0099087</t>
  </si>
  <si>
    <t>OysterHarbor,FiddlersCreek,NewRes</t>
  </si>
  <si>
    <t>D0101019</t>
  </si>
  <si>
    <t>Pre Eng 6" lateral_FGT at SR 31</t>
  </si>
  <si>
    <t>D0101074</t>
  </si>
  <si>
    <t>BabcockRanchVillage2Parcel2Regency</t>
  </si>
  <si>
    <t>D0098958</t>
  </si>
  <si>
    <t>Crescent&amp;Estero,FMB,Ft.Myers,Rep.</t>
  </si>
  <si>
    <t>D0096976</t>
  </si>
  <si>
    <t>06 Emergency Gas Main Replacements</t>
  </si>
  <si>
    <t>D0101084</t>
  </si>
  <si>
    <t>SJTC Big Island Dr Main Retirement</t>
  </si>
  <si>
    <t>D0066499</t>
  </si>
  <si>
    <t>SR 434 &amp; Montgomery Casing 1156</t>
  </si>
  <si>
    <t>D0096974</t>
  </si>
  <si>
    <t>04 Emergency Gas Main Replacements</t>
  </si>
  <si>
    <t>D0100339</t>
  </si>
  <si>
    <t>2300 Jetport Dr</t>
  </si>
  <si>
    <t>D0100825</t>
  </si>
  <si>
    <t>HL-2500 BRICKELL AVE- MIAMI</t>
  </si>
  <si>
    <t>D0100246</t>
  </si>
  <si>
    <t>101 West Atlantic Blvd.</t>
  </si>
  <si>
    <t>D0100659</t>
  </si>
  <si>
    <t>555 Sabal Palm Rd.</t>
  </si>
  <si>
    <t>D0101052</t>
  </si>
  <si>
    <t>HL-SW 68 ST AND 196 AVE PEMBROKE PI</t>
  </si>
  <si>
    <t>D0017689</t>
  </si>
  <si>
    <t>NEW-00232</t>
  </si>
  <si>
    <t>10 Meter/Reg Install - Res</t>
  </si>
  <si>
    <t>D0020990</t>
  </si>
  <si>
    <t>REL-00290</t>
  </si>
  <si>
    <t>13 Service Line Replacements</t>
  </si>
  <si>
    <t>D0011610</t>
  </si>
  <si>
    <t>D0097874</t>
  </si>
  <si>
    <t>CIBS-NW 3 St, NW 4 St, NW 4th Ave.</t>
  </si>
  <si>
    <t>D0100596</t>
  </si>
  <si>
    <t>Retire Galv. NW 2nd &amp;16 Av. Pomp</t>
  </si>
  <si>
    <t>D0096973</t>
  </si>
  <si>
    <t>03 Emergency Gas Main Replacements</t>
  </si>
  <si>
    <t>D0066229</t>
  </si>
  <si>
    <t>Gas Pipe Crossbore Capital Repairs</t>
  </si>
  <si>
    <t>D0099925</t>
  </si>
  <si>
    <t>Lily White Ct-Scott St Relocation</t>
  </si>
  <si>
    <t>D0020973</t>
  </si>
  <si>
    <t>D0003023</t>
  </si>
  <si>
    <t>PRE-00160</t>
  </si>
  <si>
    <t>06 Cathodic Protection</t>
  </si>
  <si>
    <t>D0088929</t>
  </si>
  <si>
    <t>Eagle Pointe Supply YR 2020</t>
  </si>
  <si>
    <t>D0097081</t>
  </si>
  <si>
    <t>Artisan Lakes 5 Phase II YR 2020</t>
  </si>
  <si>
    <t>D0097456</t>
  </si>
  <si>
    <t>Windward Phase II</t>
  </si>
  <si>
    <t>D0098395</t>
  </si>
  <si>
    <t>1314 10th St., Sarasota</t>
  </si>
  <si>
    <t>D0100741</t>
  </si>
  <si>
    <t>113 51st Street</t>
  </si>
  <si>
    <t>D0100671</t>
  </si>
  <si>
    <t>19411 Times Circle</t>
  </si>
  <si>
    <t>D0100406</t>
  </si>
  <si>
    <t>Crosswind Ranch Ph 1 Yr 2022</t>
  </si>
  <si>
    <t>D0100787</t>
  </si>
  <si>
    <t>1420 ROSSLYN DR</t>
  </si>
  <si>
    <t>D0099933</t>
  </si>
  <si>
    <t>302 66th Street</t>
  </si>
  <si>
    <t>D0100482</t>
  </si>
  <si>
    <t>115 Manatee Ave W</t>
  </si>
  <si>
    <t>D0100831</t>
  </si>
  <si>
    <t>2733 S East Ave</t>
  </si>
  <si>
    <t>D0100834</t>
  </si>
  <si>
    <t>100 12TH ST N</t>
  </si>
  <si>
    <t>D0100158</t>
  </si>
  <si>
    <t>4311 Manatee Ave W</t>
  </si>
  <si>
    <t>D0099667</t>
  </si>
  <si>
    <t>440 Meadow Lark Dr</t>
  </si>
  <si>
    <t>G00000094</t>
  </si>
  <si>
    <t>Preserve Court</t>
  </si>
  <si>
    <t>G00000332</t>
  </si>
  <si>
    <t>Prosperity Lake Reg Station</t>
  </si>
  <si>
    <t>D0101009</t>
  </si>
  <si>
    <t>1954 Goldenrod St</t>
  </si>
  <si>
    <t>D0099144</t>
  </si>
  <si>
    <t>165 S. Goldenrod Rd</t>
  </si>
  <si>
    <t>D0099695</t>
  </si>
  <si>
    <t>785 Via Lombardy</t>
  </si>
  <si>
    <t>D0100473</t>
  </si>
  <si>
    <t>Cagan Retail</t>
  </si>
  <si>
    <t>D0100172</t>
  </si>
  <si>
    <t>2080 Sharon Rd</t>
  </si>
  <si>
    <t>D0100289</t>
  </si>
  <si>
    <t>1625 Pine Bluff</t>
  </si>
  <si>
    <t>D0099255</t>
  </si>
  <si>
    <t>10298 Savannah Park Dr, Orlando</t>
  </si>
  <si>
    <t>D0100533</t>
  </si>
  <si>
    <t>Millenium Apartments</t>
  </si>
  <si>
    <t>D0100123</t>
  </si>
  <si>
    <t>LNTC MOB and Retail</t>
  </si>
  <si>
    <t>G00000058</t>
  </si>
  <si>
    <t>405 Virginia Dr MAIN EXT 2" PE</t>
  </si>
  <si>
    <t>D0100830</t>
  </si>
  <si>
    <t>District Reg Station Imeson Parkway</t>
  </si>
  <si>
    <t>D0100399</t>
  </si>
  <si>
    <t>Duval Road Regulator station</t>
  </si>
  <si>
    <t>D0101048</t>
  </si>
  <si>
    <t>Replace 06-RS-91-B</t>
  </si>
  <si>
    <t>D0101314</t>
  </si>
  <si>
    <t>PCMx Reciever &amp; Transmitter</t>
  </si>
  <si>
    <t>D0101045</t>
  </si>
  <si>
    <t>4 Surelock locating equip.</t>
  </si>
  <si>
    <t>D0099546</t>
  </si>
  <si>
    <t>Laptop,docking station &amp; monitors.</t>
  </si>
  <si>
    <t>D0089768</t>
  </si>
  <si>
    <t>PreEng New Pass Main Repl YR 2020</t>
  </si>
  <si>
    <t>D0098589</t>
  </si>
  <si>
    <t>Marie Selby Botanical Gardens</t>
  </si>
  <si>
    <t>D0100638</t>
  </si>
  <si>
    <t>SR 64 and Grand Harbour Pkwy</t>
  </si>
  <si>
    <t>D0096977</t>
  </si>
  <si>
    <t>08 Emergency Gas Main Replacements</t>
  </si>
  <si>
    <t>D0101136</t>
  </si>
  <si>
    <t>HOLLYWOOD MEM M&amp;R STATION</t>
  </si>
  <si>
    <t>D0100481</t>
  </si>
  <si>
    <t>SR202 and Kernan 4" Reloc 447149-1</t>
  </si>
  <si>
    <t>D0100860</t>
  </si>
  <si>
    <t>LISENBY AVE 2" PE MAIN EX</t>
  </si>
  <si>
    <t>D0099234</t>
  </si>
  <si>
    <t>7TH AVE S &amp; 30TH ST S</t>
  </si>
  <si>
    <t>D0100605</t>
  </si>
  <si>
    <t>45TH AVE NE BACKFEED</t>
  </si>
  <si>
    <t>D0078390</t>
  </si>
  <si>
    <t>System Imp.-Roads Neighborhood-Ph 5</t>
  </si>
  <si>
    <t>D0003088</t>
  </si>
  <si>
    <t>Cascades</t>
  </si>
  <si>
    <t>D0100340</t>
  </si>
  <si>
    <t>2631 &amp; 2641 QUINCY ST S</t>
  </si>
  <si>
    <t>D0100736</t>
  </si>
  <si>
    <t>1332 47TH AVE NE</t>
  </si>
  <si>
    <t>D0099941</t>
  </si>
  <si>
    <t>10201 TO 10209 GULF BLVD</t>
  </si>
  <si>
    <t>G00000102</t>
  </si>
  <si>
    <t>10401 SEMINOLE BLVD</t>
  </si>
  <si>
    <t>D0017544</t>
  </si>
  <si>
    <t>NEW-00042</t>
  </si>
  <si>
    <t>02 Meter/Reg Install - Comm</t>
  </si>
  <si>
    <t>G00000245</t>
  </si>
  <si>
    <t>E. Terry St. Relocation</t>
  </si>
  <si>
    <t>D0098484</t>
  </si>
  <si>
    <t>REL-00346</t>
  </si>
  <si>
    <t>15 Municipal Improvements</t>
  </si>
  <si>
    <t>FPID 433651-1 CR 484 and I-75</t>
  </si>
  <si>
    <t>D0098566</t>
  </si>
  <si>
    <t>Wiles Rd. III phase</t>
  </si>
  <si>
    <t>D0097574</t>
  </si>
  <si>
    <t>FDOT NE 203 Improve (10" Rel)</t>
  </si>
  <si>
    <t>D0066383</t>
  </si>
  <si>
    <t>Michigan to S Orange Blossom Trl</t>
  </si>
  <si>
    <t>D0099261</t>
  </si>
  <si>
    <t>CI/BS      721 W. Amelia St</t>
  </si>
  <si>
    <t>D0100509</t>
  </si>
  <si>
    <t>PURCHASE 5 SQUEEZE TOOLS</t>
  </si>
  <si>
    <t>D0101331</t>
  </si>
  <si>
    <t>RD 81PDLM AND ACCESSORIES</t>
  </si>
  <si>
    <t>D0100772</t>
  </si>
  <si>
    <t>Palm Coast Tennis Pod Dev Main</t>
  </si>
  <si>
    <t>D0100859</t>
  </si>
  <si>
    <t>393 N Seneca St, Daytona Beach</t>
  </si>
  <si>
    <t>D0012065</t>
  </si>
  <si>
    <t>D0017683</t>
  </si>
  <si>
    <t>NEW-00069</t>
  </si>
  <si>
    <t>03 Meter/Reg Install - Comm</t>
  </si>
  <si>
    <t>D0100767</t>
  </si>
  <si>
    <t>Terry Ave Rd Proj. 43219-5</t>
  </si>
  <si>
    <t>D0100227</t>
  </si>
  <si>
    <t>54TH AVE S (FPID 441652-1)</t>
  </si>
  <si>
    <t>D0099626</t>
  </si>
  <si>
    <t>Eudora &amp; CR 19 Extention</t>
  </si>
  <si>
    <t>D0100630</t>
  </si>
  <si>
    <t>Fahnstock Extension</t>
  </si>
  <si>
    <t>D0042342</t>
  </si>
  <si>
    <t>Village at Victoria Park MEP Credit</t>
  </si>
  <si>
    <t>D0098254</t>
  </si>
  <si>
    <t>2816 W Sunrise Blvd</t>
  </si>
  <si>
    <t>D0098604</t>
  </si>
  <si>
    <t>Enviro Tek</t>
  </si>
  <si>
    <t>D0099692</t>
  </si>
  <si>
    <t>150 S Flamingo Rd (Pho Nin)</t>
  </si>
  <si>
    <t>D0099860</t>
  </si>
  <si>
    <t>3751 Oakwood Blvd (Oakwood Plaza)</t>
  </si>
  <si>
    <t>D0099659</t>
  </si>
  <si>
    <t>2715 East Atlantic Blvd.</t>
  </si>
  <si>
    <t>D0100803</t>
  </si>
  <si>
    <t>4975 NE 6th Ave</t>
  </si>
  <si>
    <t>D0099670</t>
  </si>
  <si>
    <t>Old Time Pompano</t>
  </si>
  <si>
    <t>D0100530</t>
  </si>
  <si>
    <t>1116 North Ocean Blvd. Pompano</t>
  </si>
  <si>
    <t>D0100915</t>
  </si>
  <si>
    <t>4205 NE 22nd Ave</t>
  </si>
  <si>
    <t>D0101125</t>
  </si>
  <si>
    <t>Esplanade at Aventura Mall</t>
  </si>
  <si>
    <t>D0011997</t>
  </si>
  <si>
    <t>RES-SCATTERED-PLASTIC-NEW REV SERVI</t>
  </si>
  <si>
    <t>D0002974</t>
  </si>
  <si>
    <t>D0020937</t>
  </si>
  <si>
    <t>D0093112</t>
  </si>
  <si>
    <t>NCP-00246</t>
  </si>
  <si>
    <t>11 Transportation Vehicles</t>
  </si>
  <si>
    <t>FORD F-150 SuperCab 4X4  11-4062</t>
  </si>
  <si>
    <t>D0100589</t>
  </si>
  <si>
    <t>FORD F-150 Super Cab 4X4 11-4066</t>
  </si>
  <si>
    <t>D0099806</t>
  </si>
  <si>
    <t>NCP-00007</t>
  </si>
  <si>
    <t>01 Improvements to Property</t>
  </si>
  <si>
    <t>Fencing north side of property</t>
  </si>
  <si>
    <t>D0096986</t>
  </si>
  <si>
    <t>09 Emergency Gas Main Replacements</t>
  </si>
  <si>
    <t>D0098946</t>
  </si>
  <si>
    <t>PRE-00158</t>
  </si>
  <si>
    <t>06 Distribution System Improvements</t>
  </si>
  <si>
    <t>San Carlos Repl Pipeline Supports</t>
  </si>
  <si>
    <t>D0020994</t>
  </si>
  <si>
    <t>PRE-00321</t>
  </si>
  <si>
    <t>14 Cast Iron/Bare Steel Main Repl.</t>
  </si>
  <si>
    <t>Repl CI/BS Service w PLASTIC pipe</t>
  </si>
  <si>
    <t>D0002749</t>
  </si>
  <si>
    <t>D0020958</t>
  </si>
  <si>
    <t>D0046420</t>
  </si>
  <si>
    <t>Boulevard, 8th St &amp; 12th St 6" Bare</t>
  </si>
  <si>
    <t>D0100514</t>
  </si>
  <si>
    <t>PRE-00078</t>
  </si>
  <si>
    <t>03 Cast Iron/Bare Steel Main Repl.</t>
  </si>
  <si>
    <t>18TH AVE N &amp; 66TH ST N</t>
  </si>
  <si>
    <t>D0007886</t>
  </si>
  <si>
    <t>PRE-00376</t>
  </si>
  <si>
    <t>16 Cathodic Protection</t>
  </si>
  <si>
    <t>D0007730</t>
  </si>
  <si>
    <t>PRE-00322</t>
  </si>
  <si>
    <t>14 Cathodic Protection</t>
  </si>
  <si>
    <t>D0100678</t>
  </si>
  <si>
    <t>7227 EMERSON DR</t>
  </si>
  <si>
    <t>G00000222</t>
  </si>
  <si>
    <t>100ft 2"PE Main Serve 2204 Windjamm</t>
  </si>
  <si>
    <t>D0097787</t>
  </si>
  <si>
    <t>Algozinni Town Homes</t>
  </si>
  <si>
    <t>D0099680</t>
  </si>
  <si>
    <t>1555 West Indiantown Rd.</t>
  </si>
  <si>
    <t>D0002961</t>
  </si>
  <si>
    <t>D0012038</t>
  </si>
  <si>
    <t>D0064675</t>
  </si>
  <si>
    <t>D0099709</t>
  </si>
  <si>
    <t>NCP-00275</t>
  </si>
  <si>
    <t>13 Power Operated Equipment</t>
  </si>
  <si>
    <t>1ea Concrete Saw &amp; 1ea Jackhammer</t>
  </si>
  <si>
    <t>D0060245</t>
  </si>
  <si>
    <t>NCP-10682</t>
  </si>
  <si>
    <t>Barcoding GPS Handheld Readers</t>
  </si>
  <si>
    <t>PGS Barcoding with GPS Handhelds</t>
  </si>
  <si>
    <t>D0101036</t>
  </si>
  <si>
    <t>50TH AVE S &amp; 38TH LN S - PPP</t>
  </si>
  <si>
    <t>D0099264</t>
  </si>
  <si>
    <t>PRELIM ENGShadow Hills MHP PPP</t>
  </si>
  <si>
    <t>D0099139</t>
  </si>
  <si>
    <t>Pre Eng  Orangewood PPP Repl</t>
  </si>
  <si>
    <t>G00000186</t>
  </si>
  <si>
    <t>Sheridan &amp; Florence PPP</t>
  </si>
  <si>
    <t>D0098161</t>
  </si>
  <si>
    <t>PPP- Springfield West</t>
  </si>
  <si>
    <t>D0099584</t>
  </si>
  <si>
    <t>PPP Avondale</t>
  </si>
  <si>
    <t>D0088646</t>
  </si>
  <si>
    <t>NCP-11246</t>
  </si>
  <si>
    <t>SOFTWARE  PGS SCADA Replacement Pro</t>
  </si>
  <si>
    <t>SOFTWARE  IT Proj 4872 SCADA Replac</t>
  </si>
  <si>
    <t>D0097392</t>
  </si>
  <si>
    <t>NCP-12429</t>
  </si>
  <si>
    <t>PGS Work and Asset Management Solut</t>
  </si>
  <si>
    <t>W.A.M.  Solution w SAP S4</t>
  </si>
  <si>
    <t>D0067407</t>
  </si>
  <si>
    <t>NEW-12123</t>
  </si>
  <si>
    <t>Main - Jax Callahan F Connector</t>
  </si>
  <si>
    <t>16" F Connector</t>
  </si>
  <si>
    <t>D0081368</t>
  </si>
  <si>
    <t>NEW-12930</t>
  </si>
  <si>
    <t>Ocala East Gate</t>
  </si>
  <si>
    <t>D0081846</t>
  </si>
  <si>
    <t>REL-05720</t>
  </si>
  <si>
    <t>Cypress Street Outfall</t>
  </si>
  <si>
    <t>17C03 Cypress Street Outfall -</t>
  </si>
  <si>
    <t>D0081435</t>
  </si>
  <si>
    <t>NEW-13663</t>
  </si>
  <si>
    <t>LNG - Blue Marlin</t>
  </si>
  <si>
    <t>Blue Marlin LNG</t>
  </si>
  <si>
    <t>D0099266</t>
  </si>
  <si>
    <t>Silverleaf Parcel 29-1A &amp; 29-1B</t>
  </si>
  <si>
    <t>D0094026</t>
  </si>
  <si>
    <t>NEW-14967</t>
  </si>
  <si>
    <t>Main-Universal Orlando Project P304</t>
  </si>
  <si>
    <t>universal studios P304</t>
  </si>
  <si>
    <t>D0097099</t>
  </si>
  <si>
    <t>NEW-15003</t>
  </si>
  <si>
    <t>Main-FGT to Big Bend Lateral Ph2</t>
  </si>
  <si>
    <t>FGT to Big Bend PH2</t>
  </si>
  <si>
    <t>D0096953</t>
  </si>
  <si>
    <t>NEW-15405</t>
  </si>
  <si>
    <t>Main-River Landing</t>
  </si>
  <si>
    <t>River Landing YR 2020</t>
  </si>
  <si>
    <t>D0098629</t>
  </si>
  <si>
    <t>NEW-15433</t>
  </si>
  <si>
    <t>RNG Pipe - Brightmark</t>
  </si>
  <si>
    <t>Brightmark Lateral</t>
  </si>
  <si>
    <t>D0097861</t>
  </si>
  <si>
    <t>REVISION_RNG Alliance Farm to FGT</t>
  </si>
  <si>
    <t>D0098494</t>
  </si>
  <si>
    <t>NEW-15454</t>
  </si>
  <si>
    <t>RNG Equipment Alliance</t>
  </si>
  <si>
    <t>Alliance RNG Equipment</t>
  </si>
  <si>
    <t>D0099842</t>
  </si>
  <si>
    <t>Terreno@ValenciaCC,Naples,FM,22</t>
  </si>
  <si>
    <t>D0098863</t>
  </si>
  <si>
    <t>NCP-16095</t>
  </si>
  <si>
    <t>COMPUTERS - Statewide PC Purchases</t>
  </si>
  <si>
    <t>PC's Needed for New Staff Positions</t>
  </si>
  <si>
    <t>D0100584</t>
  </si>
  <si>
    <t>NEW-15625</t>
  </si>
  <si>
    <t>Main-Two Rivers Sub ph I &amp; II</t>
  </si>
  <si>
    <t>Two Rivers Phase 1</t>
  </si>
  <si>
    <t>D0100217</t>
  </si>
  <si>
    <t>Two Rivers Trunk Line</t>
  </si>
  <si>
    <t>D0099984</t>
  </si>
  <si>
    <t>PGS Solution Manager Ph 2</t>
  </si>
  <si>
    <t>D0101252</t>
  </si>
  <si>
    <t>SOFTWARE_Patch Management</t>
  </si>
  <si>
    <t>D0100250</t>
  </si>
  <si>
    <t>PRE-10090</t>
  </si>
  <si>
    <t>MAOP Verify Pressure Test-Dade City</t>
  </si>
  <si>
    <t>PHMSA - Dade City/Pasco Cogen line</t>
  </si>
  <si>
    <t>D0100099</t>
  </si>
  <si>
    <t>Success Factors Enhancements PGS</t>
  </si>
  <si>
    <t>D0101262</t>
  </si>
  <si>
    <t>Compensation Job Architecture &amp; Ben</t>
  </si>
  <si>
    <t>D0100384</t>
  </si>
  <si>
    <t>Whispering Pines Phase 1</t>
  </si>
  <si>
    <t>G00000327</t>
  </si>
  <si>
    <t>REL-05992</t>
  </si>
  <si>
    <t>US 98 from W Socrum Loop Road to CR</t>
  </si>
  <si>
    <t>US98 FDOT relocation Socrum to 54</t>
  </si>
  <si>
    <t>D0091226</t>
  </si>
  <si>
    <t>1105 N Tampa St</t>
  </si>
  <si>
    <t>D0098552</t>
  </si>
  <si>
    <t>1 Tampa General Cir</t>
  </si>
  <si>
    <t>D0098391</t>
  </si>
  <si>
    <t>12202 Club Dr</t>
  </si>
  <si>
    <t>D0099025</t>
  </si>
  <si>
    <t>Hinton @ Hawkstone</t>
  </si>
  <si>
    <t>D0099959</t>
  </si>
  <si>
    <t>3408 - 3412 W North A St</t>
  </si>
  <si>
    <t>D0099932</t>
  </si>
  <si>
    <t>3148 W Euclid Ave</t>
  </si>
  <si>
    <t>D0099473</t>
  </si>
  <si>
    <t>2194 Argosy Dr</t>
  </si>
  <si>
    <t>D0100460</t>
  </si>
  <si>
    <t>4804 W AZEELE ST</t>
  </si>
  <si>
    <t>D0100590</t>
  </si>
  <si>
    <t>3705 &amp; 3707 W El Prado Blvd</t>
  </si>
  <si>
    <t>D0100794</t>
  </si>
  <si>
    <t>14501 McCormick Dr</t>
  </si>
  <si>
    <t>D0100525</t>
  </si>
  <si>
    <t>418 Chippewa Ave</t>
  </si>
  <si>
    <t>D0099945</t>
  </si>
  <si>
    <t>608 N Willow Ave</t>
  </si>
  <si>
    <t>D0100160</t>
  </si>
  <si>
    <t>3913 W INMAN AVE</t>
  </si>
  <si>
    <t>G00000142</t>
  </si>
  <si>
    <t>1313 E 8th Ave</t>
  </si>
  <si>
    <t>G00000231</t>
  </si>
  <si>
    <t>Whispering Pines Phase 3</t>
  </si>
  <si>
    <t>G00000030</t>
  </si>
  <si>
    <t>4203 W Vasconia St 200' of 2" PE</t>
  </si>
  <si>
    <t>G00000008</t>
  </si>
  <si>
    <t>12407 US Highway 19</t>
  </si>
  <si>
    <t>D0101139</t>
  </si>
  <si>
    <t>4603 W Lamb Ave</t>
  </si>
  <si>
    <t>D0012083</t>
  </si>
  <si>
    <t>D0101339</t>
  </si>
  <si>
    <t>RETIRE VEHICLE 03-3070</t>
  </si>
  <si>
    <t>D0097470</t>
  </si>
  <si>
    <t>NCP-00061</t>
  </si>
  <si>
    <t>03 Improvements to Property</t>
  </si>
  <si>
    <t>Construct Office St Pete Operation</t>
  </si>
  <si>
    <t>D0002476</t>
  </si>
  <si>
    <t>NEW-00338</t>
  </si>
  <si>
    <t>15 Regulators</t>
  </si>
  <si>
    <t>D0098572</t>
  </si>
  <si>
    <t>Live oak Blvd &amp; Anchor Rd</t>
  </si>
  <si>
    <t>D0100734</t>
  </si>
  <si>
    <t>Ocala Preserve (Trilogy) Phase 12</t>
  </si>
  <si>
    <t>D0051263</t>
  </si>
  <si>
    <t>MEP CIS Credits for Riverton Est</t>
  </si>
  <si>
    <t>D0098624</t>
  </si>
  <si>
    <t>The Fountains Phase 1</t>
  </si>
  <si>
    <t>D0097753</t>
  </si>
  <si>
    <t>WELLS CREEK PHASE 3A AND 3B</t>
  </si>
  <si>
    <t>D0098483</t>
  </si>
  <si>
    <t>East San Marco LLC Townhomes</t>
  </si>
  <si>
    <t>D0100311</t>
  </si>
  <si>
    <t>Applecross Rd &amp; Merchants Way Main</t>
  </si>
  <si>
    <t>D0100663</t>
  </si>
  <si>
    <t>33 Old Mission Ave, St Aug</t>
  </si>
  <si>
    <t>D0100101</t>
  </si>
  <si>
    <t>8895 Perimeter Place Bl-Main Ext</t>
  </si>
  <si>
    <t>D0100062</t>
  </si>
  <si>
    <t>1335 &amp; 1385 St Johns Parkway</t>
  </si>
  <si>
    <t>G00000261</t>
  </si>
  <si>
    <t>Arbors at Lightsey Phase 2</t>
  </si>
  <si>
    <t>G00000117</t>
  </si>
  <si>
    <t>Bentley Rd Main Extension</t>
  </si>
  <si>
    <t>D0020975</t>
  </si>
  <si>
    <t>D0099548</t>
  </si>
  <si>
    <t>NEW-00012</t>
  </si>
  <si>
    <t>01 Meas Reg Station Equip</t>
  </si>
  <si>
    <t>Replace  DRS NW 21 Ter &amp; NW 22 Ave</t>
  </si>
  <si>
    <t>D0002524</t>
  </si>
  <si>
    <t>D0004906</t>
  </si>
  <si>
    <t>PRE-00109</t>
  </si>
  <si>
    <t>05 Misc. Non-Revenue Producing</t>
  </si>
  <si>
    <t>R0105GA General and Admin Allo</t>
  </si>
  <si>
    <t>D0002520</t>
  </si>
  <si>
    <t>PRE-00267</t>
  </si>
  <si>
    <t>11 Cast Iron/Bare Steel Main Repl.</t>
  </si>
  <si>
    <t>D0020963</t>
  </si>
  <si>
    <t>D0100728</t>
  </si>
  <si>
    <t>Perimeter Park Blvd-Farm Tap</t>
  </si>
  <si>
    <t>D0100440</t>
  </si>
  <si>
    <t>CORMORANT DR 1200'-2" MAIN X 2022</t>
  </si>
  <si>
    <t>D0099192</t>
  </si>
  <si>
    <t>Messina,MiromarLakes,Ft.Myers,21</t>
  </si>
  <si>
    <t>D0100929</t>
  </si>
  <si>
    <t>HamptonInn2151JohnsonStFortMyers</t>
  </si>
  <si>
    <t>D0100170</t>
  </si>
  <si>
    <t>800'-8" STEEL RADIO &amp; DAVIS RD 2022</t>
  </si>
  <si>
    <t>D0096975</t>
  </si>
  <si>
    <t>CRR-00135</t>
  </si>
  <si>
    <t>05 Main Replacements</t>
  </si>
  <si>
    <t>05 Emergency Gas Main Replacements</t>
  </si>
  <si>
    <t>D0100274</t>
  </si>
  <si>
    <t>Osceola Hospital relocation</t>
  </si>
  <si>
    <t>D0097180</t>
  </si>
  <si>
    <t>Ret. 2" BSE-Collins Ave &amp; 87 St.</t>
  </si>
  <si>
    <t>D0100637</t>
  </si>
  <si>
    <t>HL-1250 SW 28 ST FORT LAUDEDALE</t>
  </si>
  <si>
    <t>D0100346</t>
  </si>
  <si>
    <t>Ramblewood Plaza Relocation</t>
  </si>
  <si>
    <t>G00000178</t>
  </si>
  <si>
    <t>replace exist 2" PE main Pier 66</t>
  </si>
  <si>
    <t>G00000048</t>
  </si>
  <si>
    <t>Moccasin Wallow Gas Main Relocation</t>
  </si>
  <si>
    <t>G00000089</t>
  </si>
  <si>
    <t>Erie Rd &amp; 122nd Avenue E</t>
  </si>
  <si>
    <t>D0089246</t>
  </si>
  <si>
    <t>Pre Eng CIBS-NE 51 ST to NE 55 St</t>
  </si>
  <si>
    <t>G00000118</t>
  </si>
  <si>
    <t>Main Ret. Laurelwood Gas Light Reti</t>
  </si>
  <si>
    <t>D0100668</t>
  </si>
  <si>
    <t>8501 Temple Terrace Hwy Replacement</t>
  </si>
  <si>
    <t>D0100776</t>
  </si>
  <si>
    <t>US Highway 301 Improvments</t>
  </si>
  <si>
    <t>D0004344</t>
  </si>
  <si>
    <t>PRE-00268</t>
  </si>
  <si>
    <t>11 Cathodic Protection</t>
  </si>
  <si>
    <t>D0100986</t>
  </si>
  <si>
    <t>Estates St Rectifier</t>
  </si>
  <si>
    <t>D0088946</t>
  </si>
  <si>
    <t>Vincenza PH I YR 2020</t>
  </si>
  <si>
    <t>D0100677</t>
  </si>
  <si>
    <t>4115 14th Street W</t>
  </si>
  <si>
    <t>D0099807</t>
  </si>
  <si>
    <t>Artistry Ph III Yr 2022</t>
  </si>
  <si>
    <t>D0100629</t>
  </si>
  <si>
    <t>240 Sun Isle Cir &amp; 5166 Ardea Dr</t>
  </si>
  <si>
    <t>D0099902</t>
  </si>
  <si>
    <t>Grand Place Subdivision</t>
  </si>
  <si>
    <t>D0100783</t>
  </si>
  <si>
    <t>2705 Curry Lane</t>
  </si>
  <si>
    <t>D0100715</t>
  </si>
  <si>
    <t>12215 Upper Manatee River Rd</t>
  </si>
  <si>
    <t>D0099463</t>
  </si>
  <si>
    <t>Center Point Commercial</t>
  </si>
  <si>
    <t>D0100082</t>
  </si>
  <si>
    <t>5612 Guava Street</t>
  </si>
  <si>
    <t>D0101094</t>
  </si>
  <si>
    <t>230 Blue Juniper Blvd</t>
  </si>
  <si>
    <t>D0056602</t>
  </si>
  <si>
    <t>MEP Credits for Parkdale Place Ovie</t>
  </si>
  <si>
    <t>D0097869</t>
  </si>
  <si>
    <t>Flamingo Crossings Downtown</t>
  </si>
  <si>
    <t>D0097639</t>
  </si>
  <si>
    <t>9775 Air Commerce Pkwy</t>
  </si>
  <si>
    <t>D0100796</t>
  </si>
  <si>
    <t>2118 E Jefferson</t>
  </si>
  <si>
    <t>D0099148</t>
  </si>
  <si>
    <t>Hesse Rd &amp; Luminary Blvd</t>
  </si>
  <si>
    <t>D0100173</t>
  </si>
  <si>
    <t>3000 Lake Shore Dr</t>
  </si>
  <si>
    <t>D0101143</t>
  </si>
  <si>
    <t>1438 N Alafaya Trl</t>
  </si>
  <si>
    <t>G00000060</t>
  </si>
  <si>
    <t>2300 E Robinson St 2" PE MAIN EXT</t>
  </si>
  <si>
    <t>D0101127</t>
  </si>
  <si>
    <t>OBT &amp; Princetoin (Publix)  T</t>
  </si>
  <si>
    <t>D0100708</t>
  </si>
  <si>
    <t>Reg Station Approach Rd. JAX</t>
  </si>
  <si>
    <t>D0100114</t>
  </si>
  <si>
    <t>Baldwin Gate RTU Upgrades</t>
  </si>
  <si>
    <t>D0101200</t>
  </si>
  <si>
    <t>Day Tank Level Xmtr - Thomas Sta</t>
  </si>
  <si>
    <t>D0100918</t>
  </si>
  <si>
    <t>Arbor at Light Sey Rd Reg Station</t>
  </si>
  <si>
    <t>D0099126</t>
  </si>
  <si>
    <t>Purchase 8 Computers &amp; Equipment</t>
  </si>
  <si>
    <t>D0033799</t>
  </si>
  <si>
    <t>SR 23 @ Normandy 4" steel Relocate</t>
  </si>
  <si>
    <t>D0099330</t>
  </si>
  <si>
    <t>FDOT439100.1 Reloc 10"SteelMcDuffAv</t>
  </si>
  <si>
    <t>D0100868</t>
  </si>
  <si>
    <t>Retire Reg. Station 01-RS-32M</t>
  </si>
  <si>
    <t>D0100140</t>
  </si>
  <si>
    <t>8031 114TH AVE N</t>
  </si>
  <si>
    <t>D0100280</t>
  </si>
  <si>
    <t>210 MEDALLION BLVD</t>
  </si>
  <si>
    <t>D0100840</t>
  </si>
  <si>
    <t>10000 BAY PINES BLVD - VA CAMPUS</t>
  </si>
  <si>
    <t>D0100592</t>
  </si>
  <si>
    <t>605 GULF WAY</t>
  </si>
  <si>
    <t>G00000212</t>
  </si>
  <si>
    <t>420 87TH AVE N - TERRACES AT 87TH</t>
  </si>
  <si>
    <t>D0012067</t>
  </si>
  <si>
    <t>D0012004</t>
  </si>
  <si>
    <t>D0012005</t>
  </si>
  <si>
    <t>D0012009</t>
  </si>
  <si>
    <t>COM-SCAT-PLASTIC-NEW REV SERVICE</t>
  </si>
  <si>
    <t>D0002976</t>
  </si>
  <si>
    <t>D0017468</t>
  </si>
  <si>
    <t>NEW-00286</t>
  </si>
  <si>
    <t>13 Meter/Reg Install - Res</t>
  </si>
  <si>
    <t>D0099305</t>
  </si>
  <si>
    <t>SR80,LeeCo.toGrandmasRV,Hendry</t>
  </si>
  <si>
    <t>D0101063</t>
  </si>
  <si>
    <t>NW 28 St. &amp; NW 1 Ave.</t>
  </si>
  <si>
    <t>D0003498</t>
  </si>
  <si>
    <t>PRE-00379</t>
  </si>
  <si>
    <t>55 Misc. Non-Revenue Producing</t>
  </si>
  <si>
    <t>C0155TO Transportation Allocat</t>
  </si>
  <si>
    <t>D0098674</t>
  </si>
  <si>
    <t>CI/BS Replacement S Texas Ave, Orla</t>
  </si>
  <si>
    <t>D0101080</t>
  </si>
  <si>
    <t>301 Moody Blvd, Flagler Beach</t>
  </si>
  <si>
    <t>D0002521</t>
  </si>
  <si>
    <t>D0012024</t>
  </si>
  <si>
    <t>D0002173</t>
  </si>
  <si>
    <t>D0098725</t>
  </si>
  <si>
    <t>EE Williamson Rd (Road Project)</t>
  </si>
  <si>
    <t>D0100684</t>
  </si>
  <si>
    <t>OBT &amp; Princeton Rd Project</t>
  </si>
  <si>
    <t>D0100681</t>
  </si>
  <si>
    <t>445210-1 OBT Rd Project</t>
  </si>
  <si>
    <t>D0101378</t>
  </si>
  <si>
    <t>NCP-00083</t>
  </si>
  <si>
    <t>04 Tools and Shop Equipment</t>
  </si>
  <si>
    <t>Sensit G2</t>
  </si>
  <si>
    <t>D0099057</t>
  </si>
  <si>
    <t>9243 Bay View Dr.</t>
  </si>
  <si>
    <t>D0100601</t>
  </si>
  <si>
    <t>900 W Sistrunk (Provident Market)</t>
  </si>
  <si>
    <t>D0099219</t>
  </si>
  <si>
    <t>Bal Harbour Shops Expansion</t>
  </si>
  <si>
    <t>D0099162</t>
  </si>
  <si>
    <t>4455-4443 W. Tradewinds Ave.</t>
  </si>
  <si>
    <t>D0101126</t>
  </si>
  <si>
    <t>225 N. Pompano Beach Blvd.</t>
  </si>
  <si>
    <t>G00000204</t>
  </si>
  <si>
    <t>250 NE 167th St (Cleanzone)</t>
  </si>
  <si>
    <t>D0006340</t>
  </si>
  <si>
    <t>D0098359</t>
  </si>
  <si>
    <t>Improvements to North Miami Facilit</t>
  </si>
  <si>
    <t>D0002216</t>
  </si>
  <si>
    <t>D0002264</t>
  </si>
  <si>
    <t>REPLACEMENT SER-4 PLASTIC</t>
  </si>
  <si>
    <t>D0100226</t>
  </si>
  <si>
    <t>63rd ST W Bare Steel Replacement</t>
  </si>
  <si>
    <t>D0005059</t>
  </si>
  <si>
    <t>PRE-00214</t>
  </si>
  <si>
    <t>09 Cathodic Protection</t>
  </si>
  <si>
    <t>D0097086</t>
  </si>
  <si>
    <t>PARK PLACE DEVELOPMENT</t>
  </si>
  <si>
    <t>D0100202</t>
  </si>
  <si>
    <t>6709 S LAGOON DR</t>
  </si>
  <si>
    <t>D0100148</t>
  </si>
  <si>
    <t>8100 COMMERCE BLVD</t>
  </si>
  <si>
    <t>G00000157</t>
  </si>
  <si>
    <t>Ext2"PE Main161' for 503 Dolphin St</t>
  </si>
  <si>
    <t>D0021008</t>
  </si>
  <si>
    <t>D0002960</t>
  </si>
  <si>
    <t>D0012040</t>
  </si>
  <si>
    <t>D0012041</t>
  </si>
  <si>
    <t>D0012010</t>
  </si>
  <si>
    <t>D0101395</t>
  </si>
  <si>
    <t>FORD Explorer ST RWD 01-1178</t>
  </si>
  <si>
    <t>D0099567</t>
  </si>
  <si>
    <t>NCP-00006</t>
  </si>
  <si>
    <t>01 Office Equipment</t>
  </si>
  <si>
    <t>Laptops (10ea) Added Head Count</t>
  </si>
  <si>
    <t>D0100826</t>
  </si>
  <si>
    <t>PPP_Ulmerton &amp; Belcher_Repl 2"</t>
  </si>
  <si>
    <t>D0098781</t>
  </si>
  <si>
    <t>Downtown Daytona PPP Preliminary</t>
  </si>
  <si>
    <t>D0100984</t>
  </si>
  <si>
    <t>Downtown North PPP Reg Stations</t>
  </si>
  <si>
    <t>D0097545</t>
  </si>
  <si>
    <t>Ne 48th Ave PPP Replacement</t>
  </si>
  <si>
    <t>G00000076</t>
  </si>
  <si>
    <t>NE 30TH &amp; NE 21ST PPP</t>
  </si>
  <si>
    <t>D0100964</t>
  </si>
  <si>
    <t>Copper Ridge Phase 1B</t>
  </si>
  <si>
    <t>D0096326</t>
  </si>
  <si>
    <t>NEW-13703</t>
  </si>
  <si>
    <t>Main-New River</t>
  </si>
  <si>
    <t>RNG New River</t>
  </si>
  <si>
    <t>G00000080</t>
  </si>
  <si>
    <t>Silverleaf Parcel 29-B2</t>
  </si>
  <si>
    <t>D0099306</t>
  </si>
  <si>
    <t>NE 24th Street Corridor</t>
  </si>
  <si>
    <t>D0097067</t>
  </si>
  <si>
    <t>NEW-15419</t>
  </si>
  <si>
    <t>Main-Winding Ridge</t>
  </si>
  <si>
    <t>Winding Ridge YR 2020</t>
  </si>
  <si>
    <t>D0100334</t>
  </si>
  <si>
    <t>NEW-15462</t>
  </si>
  <si>
    <t>Main - Verdana Village</t>
  </si>
  <si>
    <t>VERDANA VILLAGE 2A2B 2022 MAINX2022</t>
  </si>
  <si>
    <t>D0100312</t>
  </si>
  <si>
    <t>NEW-15624</t>
  </si>
  <si>
    <t>Main to The Isles of Old Tampa Bay</t>
  </si>
  <si>
    <t>THE ISLES OF OLD TAMPA BAY</t>
  </si>
  <si>
    <t>D0100077</t>
  </si>
  <si>
    <t>NEW-15657</t>
  </si>
  <si>
    <t>Main-South Shore Bay</t>
  </si>
  <si>
    <t>South Shore Bay 4" and 2" PE</t>
  </si>
  <si>
    <t>D0100219</t>
  </si>
  <si>
    <t>Preliminary Eng - River Rd</t>
  </si>
  <si>
    <t>D0100126</t>
  </si>
  <si>
    <t>ERP Upgrade Operating System - PGS</t>
  </si>
  <si>
    <t>D0099982</t>
  </si>
  <si>
    <t>PGS Corporate System Hardening Ph 2</t>
  </si>
  <si>
    <t>D0099990</t>
  </si>
  <si>
    <t>PGS Biztalk Interface Migration</t>
  </si>
  <si>
    <t>D0101243</t>
  </si>
  <si>
    <t>SOFTWARE_Threat Intelligence Platfo</t>
  </si>
  <si>
    <t>D0100097</t>
  </si>
  <si>
    <t>Project for SAP Enhancements  PGS</t>
  </si>
  <si>
    <t>D0100087</t>
  </si>
  <si>
    <t>NCP-16237</t>
  </si>
  <si>
    <t>Paper Re-Design    PGS</t>
  </si>
  <si>
    <t>Paper Re-Design PGS</t>
  </si>
  <si>
    <t>D0092086</t>
  </si>
  <si>
    <t>10032 Gibsonton Dr</t>
  </si>
  <si>
    <t>D0098071</t>
  </si>
  <si>
    <t>3007-3015 West Shore Blvd</t>
  </si>
  <si>
    <t>D0099963</t>
  </si>
  <si>
    <t>4705 E 18th Ave</t>
  </si>
  <si>
    <t>D0100434</t>
  </si>
  <si>
    <t>5426 BAY CENTER DR</t>
  </si>
  <si>
    <t>D0100793</t>
  </si>
  <si>
    <t>310 W NORTH ST</t>
  </si>
  <si>
    <t>D0099183</t>
  </si>
  <si>
    <t>Valeri Forest</t>
  </si>
  <si>
    <t>D0100666</t>
  </si>
  <si>
    <t>2703 N Myrtle Ave</t>
  </si>
  <si>
    <t>D0100778</t>
  </si>
  <si>
    <t>4204 N Clearfield Ave</t>
  </si>
  <si>
    <t>D0100468</t>
  </si>
  <si>
    <t>2523 W Jetton Ave</t>
  </si>
  <si>
    <t>D0100332</t>
  </si>
  <si>
    <t>14124 5th Street Dade City FL</t>
  </si>
  <si>
    <t>D0099141</t>
  </si>
  <si>
    <t>2308 S Cardenas Ave</t>
  </si>
  <si>
    <t>G00000025</t>
  </si>
  <si>
    <t>25297 Sierra Center Blvd</t>
  </si>
  <si>
    <t>D0100729</t>
  </si>
  <si>
    <t>FORD F-450 90-4046</t>
  </si>
  <si>
    <t>D0101343</t>
  </si>
  <si>
    <t>RETIRE 03-2001</t>
  </si>
  <si>
    <t>D0101316</t>
  </si>
  <si>
    <t>NCP-00139</t>
  </si>
  <si>
    <t>06 Testing and Measuring Equipment</t>
  </si>
  <si>
    <t>RMLD &amp; Battery</t>
  </si>
  <si>
    <t>D0101132</t>
  </si>
  <si>
    <t>Landstreet Rd &amp; SR 528 (CP)</t>
  </si>
  <si>
    <t>D0098680</t>
  </si>
  <si>
    <t>Lumen Park Lady Lake Main Extension</t>
  </si>
  <si>
    <t>D0100248</t>
  </si>
  <si>
    <t>Trademark Metals 991 CR 529A</t>
  </si>
  <si>
    <t>G00000098</t>
  </si>
  <si>
    <t>OTOW Weybourne Landing Phase 2</t>
  </si>
  <si>
    <t>D0056607</t>
  </si>
  <si>
    <t>MEP Credits for Celestina Developme</t>
  </si>
  <si>
    <t>D0100310</t>
  </si>
  <si>
    <t>Bartram Ranch Phase 4</t>
  </si>
  <si>
    <t>D0100080</t>
  </si>
  <si>
    <t>Middlebourne Phase 1</t>
  </si>
  <si>
    <t>D0100641</t>
  </si>
  <si>
    <t>Whites Wharf COSA</t>
  </si>
  <si>
    <t>D0100328</t>
  </si>
  <si>
    <t>Perry St Main Ext 1923</t>
  </si>
  <si>
    <t>G00000259</t>
  </si>
  <si>
    <t>Brookside Preserve Phase 2</t>
  </si>
  <si>
    <t>G00000277</t>
  </si>
  <si>
    <t>Stonecrest</t>
  </si>
  <si>
    <t>G00000319</t>
  </si>
  <si>
    <t>Nocatee Palmetto Cove</t>
  </si>
  <si>
    <t>D0101033</t>
  </si>
  <si>
    <t>Riversedge Development Mains</t>
  </si>
  <si>
    <t>D0100269</t>
  </si>
  <si>
    <t>Install pressure point</t>
  </si>
  <si>
    <t>D0001754</t>
  </si>
  <si>
    <t>D0101255</t>
  </si>
  <si>
    <t>NCP-00056</t>
  </si>
  <si>
    <t>03 Tools and Shop Equipment</t>
  </si>
  <si>
    <t>PIPE SQUEEZERS  Timberlane</t>
  </si>
  <si>
    <t>D0101329</t>
  </si>
  <si>
    <t>PCMx LOCATOR</t>
  </si>
  <si>
    <t>D0002969</t>
  </si>
  <si>
    <t>D0009296</t>
  </si>
  <si>
    <t>RES-REV-SL SCATTERED 3/4" ST</t>
  </si>
  <si>
    <t>D0097832</t>
  </si>
  <si>
    <t>CoastGuardAux,719SanCarlos,FMB</t>
  </si>
  <si>
    <t>D0099049</t>
  </si>
  <si>
    <t>6100CollierBlvd,Naples,FortMyers,21</t>
  </si>
  <si>
    <t>G00000215</t>
  </si>
  <si>
    <t>CAMBRIDGE PARK 2023 MAIN X 4" X 500</t>
  </si>
  <si>
    <t>G00000075</t>
  </si>
  <si>
    <t>VERDANA VILLAGE PHASE 2C ESTERO FL</t>
  </si>
  <si>
    <t>D0101313</t>
  </si>
  <si>
    <t>Daytona Building Improvements</t>
  </si>
  <si>
    <t>D0067429</t>
  </si>
  <si>
    <t>Charlotte Cty Lift Station Relo2018</t>
  </si>
  <si>
    <t>D0100552</t>
  </si>
  <si>
    <t>Crestwood Main Ext</t>
  </si>
  <si>
    <t>D0101017</t>
  </si>
  <si>
    <t>Citrus Ave Relocation for Duke Ener</t>
  </si>
  <si>
    <t>D0100027</t>
  </si>
  <si>
    <t>5501 Willow Trace</t>
  </si>
  <si>
    <t>D0098716</t>
  </si>
  <si>
    <t>Repl reg's, fittings, Govt Ctr. Sta</t>
  </si>
  <si>
    <t>D0097455</t>
  </si>
  <si>
    <t>18th Street E Ellenton</t>
  </si>
  <si>
    <t>D0020924</t>
  </si>
  <si>
    <t>D0065414</t>
  </si>
  <si>
    <t>CIBS SW 8th - SW phase &amp; East Phase</t>
  </si>
  <si>
    <t>D0098399</t>
  </si>
  <si>
    <t>CI/BS SW 46th Ave SW 49th Ave Repla</t>
  </si>
  <si>
    <t>D0099299</t>
  </si>
  <si>
    <t>NCP-00009</t>
  </si>
  <si>
    <t>01 Communication Equipment</t>
  </si>
  <si>
    <t>Ft Lauderdale Access Control</t>
  </si>
  <si>
    <t>G00000188</t>
  </si>
  <si>
    <t>CR 466 &amp; Tatonka 6" steel relocatio</t>
  </si>
  <si>
    <t>D0098460</t>
  </si>
  <si>
    <t>(leak) 1010 Central Ave  Repl 2"</t>
  </si>
  <si>
    <t>D0064243</t>
  </si>
  <si>
    <t>D0020984</t>
  </si>
  <si>
    <t>REL-00263</t>
  </si>
  <si>
    <t>11 Service Line Replacements</t>
  </si>
  <si>
    <t>D0077648</t>
  </si>
  <si>
    <t>PRE-00266</t>
  </si>
  <si>
    <t>11 Distribution System Improvements</t>
  </si>
  <si>
    <t>AsBuild Undetectable Mains Sarasota</t>
  </si>
  <si>
    <t>D0020970</t>
  </si>
  <si>
    <t>PRE-00213</t>
  </si>
  <si>
    <t>09 Cast Iron/Bare Steel Main Repl.</t>
  </si>
  <si>
    <t>D0101242</t>
  </si>
  <si>
    <t>NCP-00245</t>
  </si>
  <si>
    <t>11 Tools and Shop Equipment</t>
  </si>
  <si>
    <t>Vivax-Metrotech vLoc 3-ML - 3 units</t>
  </si>
  <si>
    <t>D0088928</t>
  </si>
  <si>
    <t>Villages of Manasota Beach SR776</t>
  </si>
  <si>
    <t>D0098717</t>
  </si>
  <si>
    <t>Cresswind @ LWR PH2 yr 2021</t>
  </si>
  <si>
    <t>D0100644</t>
  </si>
  <si>
    <t>11635 Moccasin Wallow Road</t>
  </si>
  <si>
    <t>D0100587</t>
  </si>
  <si>
    <t>5722 Eastwind Dr</t>
  </si>
  <si>
    <t>D0100732</t>
  </si>
  <si>
    <t>555 S Tamiami Trl Venice</t>
  </si>
  <si>
    <t>D0099666</t>
  </si>
  <si>
    <t>2715 Manatee Ave W</t>
  </si>
  <si>
    <t>G00000077</t>
  </si>
  <si>
    <t>Alcove (Waterside North)</t>
  </si>
  <si>
    <t>D0101101</t>
  </si>
  <si>
    <t>525, 548, 549, 572, 573 Cutter Ln</t>
  </si>
  <si>
    <t>D0100867</t>
  </si>
  <si>
    <t>Kenilworth St and Rebecca Ln</t>
  </si>
  <si>
    <t>D0085166</t>
  </si>
  <si>
    <t>Isles of Lake Nona Subdivision</t>
  </si>
  <si>
    <t>D0096984</t>
  </si>
  <si>
    <t>2120 Hestia Loop</t>
  </si>
  <si>
    <t>D0098913</t>
  </si>
  <si>
    <t>Celebration Island Village</t>
  </si>
  <si>
    <t>D0100423</t>
  </si>
  <si>
    <t>Trinity Industrial Park</t>
  </si>
  <si>
    <t>D0099226</t>
  </si>
  <si>
    <t>1020 &amp; 960 Keyes Ave, Winter Park</t>
  </si>
  <si>
    <t>D0100059</t>
  </si>
  <si>
    <t>Winter Park Villages (Salon)</t>
  </si>
  <si>
    <t>D0100872</t>
  </si>
  <si>
    <t>222 E Mitchell Hammock RD</t>
  </si>
  <si>
    <t>D0101070</t>
  </si>
  <si>
    <t>1760 Legion Dr</t>
  </si>
  <si>
    <t>D0101155</t>
  </si>
  <si>
    <t>Four Seasons phase 4</t>
  </si>
  <si>
    <t>G00000069</t>
  </si>
  <si>
    <t>2710 N Hiawassee rd 2" CS main ext</t>
  </si>
  <si>
    <t>D0100597</t>
  </si>
  <si>
    <t>Tools &amp; Equip  Distribution Crews</t>
  </si>
  <si>
    <t>D0100686</t>
  </si>
  <si>
    <t>Office Equipment</t>
  </si>
  <si>
    <t>D0101165</t>
  </si>
  <si>
    <t>NCP-00088</t>
  </si>
  <si>
    <t>04 Improvements to Property</t>
  </si>
  <si>
    <t>Upgrade outside Lighting</t>
  </si>
  <si>
    <t>D0017921</t>
  </si>
  <si>
    <t>D0002233</t>
  </si>
  <si>
    <t>REPLACEMENT SER-3/4 PLS</t>
  </si>
  <si>
    <t>D0066492</t>
  </si>
  <si>
    <t>Lakeside Drive Main Replacement</t>
  </si>
  <si>
    <t>D0099727</t>
  </si>
  <si>
    <t>2609 SUNSET WAY</t>
  </si>
  <si>
    <t>D0100773</t>
  </si>
  <si>
    <t>6472 1ST PALM PT</t>
  </si>
  <si>
    <t>D0100254</t>
  </si>
  <si>
    <t>1430 45TH AVE NE</t>
  </si>
  <si>
    <t>D0100515</t>
  </si>
  <si>
    <t>6800 GULF BLVD</t>
  </si>
  <si>
    <t>G00000252</t>
  </si>
  <si>
    <t>1800 66TH ST N - BAYFRONT HOSPITAL</t>
  </si>
  <si>
    <t>D0001659</t>
  </si>
  <si>
    <t>NEW-00311</t>
  </si>
  <si>
    <t>14 Regulators</t>
  </si>
  <si>
    <t>D0098908</t>
  </si>
  <si>
    <t>SW 1st Ave. &amp; SW 9th St.</t>
  </si>
  <si>
    <t>D0100326</t>
  </si>
  <si>
    <t>PURCAHSE 2 SQUEEZE TOOLS</t>
  </si>
  <si>
    <t>D0021155</t>
  </si>
  <si>
    <t>Div 09 WAM Cut Over Stand-by WO</t>
  </si>
  <si>
    <t>G00000047</t>
  </si>
  <si>
    <t>1211 W Granada Blvd, Ormond Beach</t>
  </si>
  <si>
    <t>G00000195</t>
  </si>
  <si>
    <t>Latitude Cloar Phase 8</t>
  </si>
  <si>
    <t>D0012023</t>
  </si>
  <si>
    <t>D0101028</t>
  </si>
  <si>
    <t>1451 Elvin Ave Retirement</t>
  </si>
  <si>
    <t>G00000125</t>
  </si>
  <si>
    <t>Rel 1943ft of 6" CS (GM) Hillview D</t>
  </si>
  <si>
    <t>D0099953</t>
  </si>
  <si>
    <t>40TH AVE NE BRIDGE - NORTH SIDE</t>
  </si>
  <si>
    <t>D0101400</t>
  </si>
  <si>
    <t>Locator and Transmitter</t>
  </si>
  <si>
    <t>D0100639</t>
  </si>
  <si>
    <t>228 Imperial Ln</t>
  </si>
  <si>
    <t>D0100657</t>
  </si>
  <si>
    <t>37 Indian Creek Island Dr.</t>
  </si>
  <si>
    <t>D0093106</t>
  </si>
  <si>
    <t>FORD F-150 SuperCab 4X4  11-4059</t>
  </si>
  <si>
    <t>D0099245</t>
  </si>
  <si>
    <t>AsBuilt Undetectable Gas Mains</t>
  </si>
  <si>
    <t>D0081527</t>
  </si>
  <si>
    <t>CP Work 9525 Hudson Ave</t>
  </si>
  <si>
    <t>D0098949</t>
  </si>
  <si>
    <t>Lifetime Health at The Gardens</t>
  </si>
  <si>
    <t>D0000518</t>
  </si>
  <si>
    <t>RES-REV-SL PROJECT 3/4" PL</t>
  </si>
  <si>
    <t>D0012051</t>
  </si>
  <si>
    <t>D0020969</t>
  </si>
  <si>
    <t>D0012015</t>
  </si>
  <si>
    <t>D0100149</t>
  </si>
  <si>
    <t>RETIRE TOYOTA TACOMA  01-3164</t>
  </si>
  <si>
    <t>D0101390</t>
  </si>
  <si>
    <t>FORD F-150 Super Crew 4X2 01-3214</t>
  </si>
  <si>
    <t>D0101394</t>
  </si>
  <si>
    <t>FORD Explorer ST  RWD 01-1179</t>
  </si>
  <si>
    <t>D0100516</t>
  </si>
  <si>
    <t>1116 44TH AVE NE</t>
  </si>
  <si>
    <t>D0099079</t>
  </si>
  <si>
    <t>Bethune PPP Upgrade</t>
  </si>
  <si>
    <t>D0072608</t>
  </si>
  <si>
    <t>NEW-12204</t>
  </si>
  <si>
    <t>Main-Wilford</t>
  </si>
  <si>
    <t>Wilford Preserve - Dev Main Phase 3</t>
  </si>
  <si>
    <t>D0070607</t>
  </si>
  <si>
    <t>PRE-08040</t>
  </si>
  <si>
    <t>Gate-Peters Road</t>
  </si>
  <si>
    <t>Peters Road  GATE REBUILD</t>
  </si>
  <si>
    <t>D0081367</t>
  </si>
  <si>
    <t>NEW-13584</t>
  </si>
  <si>
    <t>Gate-Tampa SW Rebuild</t>
  </si>
  <si>
    <t>Tampa SW Gate</t>
  </si>
  <si>
    <t>D0099440</t>
  </si>
  <si>
    <t>NE 12th Avenue, 23rd to 24th St.</t>
  </si>
  <si>
    <t>D0098498</t>
  </si>
  <si>
    <t>NCP-15959</t>
  </si>
  <si>
    <t>Customer Profiles &amp; Retention</t>
  </si>
  <si>
    <t>5164 Customer Profile and Retention</t>
  </si>
  <si>
    <t>D0099992</t>
  </si>
  <si>
    <t>PGS ServiceNow Implementation</t>
  </si>
  <si>
    <t>D0100672</t>
  </si>
  <si>
    <t>5394_TSA_Multifactor Authentication</t>
  </si>
  <si>
    <t>D0098276</t>
  </si>
  <si>
    <t>1025 George Jenkins Hwy</t>
  </si>
  <si>
    <t>D0100769</t>
  </si>
  <si>
    <t>4255 Clubhouse / Culvers</t>
  </si>
  <si>
    <t>D0099074</t>
  </si>
  <si>
    <t>Patterson Rd Residential</t>
  </si>
  <si>
    <t>D0100349</t>
  </si>
  <si>
    <t>3005 W Trilby Ave</t>
  </si>
  <si>
    <t>D0099724</t>
  </si>
  <si>
    <t>4009 W VASCONIA ST</t>
  </si>
  <si>
    <t>D0099952</t>
  </si>
  <si>
    <t>9208 US Highway 301</t>
  </si>
  <si>
    <t>D0100771</t>
  </si>
  <si>
    <t>2106 S GRADY AVE</t>
  </si>
  <si>
    <t>D0099236</t>
  </si>
  <si>
    <t>1030 S 86th St</t>
  </si>
  <si>
    <t>D0100560</t>
  </si>
  <si>
    <t>1308 S Howard Ave</t>
  </si>
  <si>
    <t>D0100276</t>
  </si>
  <si>
    <t>5502 S Dale Mabry Hwy</t>
  </si>
  <si>
    <t>G00000205</t>
  </si>
  <si>
    <t>7021 E Fletcher Ave</t>
  </si>
  <si>
    <t>G00000106</t>
  </si>
  <si>
    <t>509 N Matanzas Ave</t>
  </si>
  <si>
    <t>D0012088</t>
  </si>
  <si>
    <t>D0101032</t>
  </si>
  <si>
    <t>NCP-00356</t>
  </si>
  <si>
    <t>16 Power Operated Equipment</t>
  </si>
  <si>
    <t>TD Williams Tapping Equipment</t>
  </si>
  <si>
    <t>G00000137</t>
  </si>
  <si>
    <t>BACK BEACH RD EMERGENCY REPAIR</t>
  </si>
  <si>
    <t>D0004953</t>
  </si>
  <si>
    <t>PRE-00133</t>
  </si>
  <si>
    <t>05 Cathodic Protection</t>
  </si>
  <si>
    <t>D0097667</t>
  </si>
  <si>
    <t>Northpoint Shopping Center</t>
  </si>
  <si>
    <t>D0098463</t>
  </si>
  <si>
    <t>Orange Park Highschool Main Ext</t>
  </si>
  <si>
    <t>D0100182</t>
  </si>
  <si>
    <t>Treaty Oaks Shopping Center</t>
  </si>
  <si>
    <t>D0100057</t>
  </si>
  <si>
    <t>Grand Cypress Commercial</t>
  </si>
  <si>
    <t>D0100506</t>
  </si>
  <si>
    <t>VA Hospital Main Ext</t>
  </si>
  <si>
    <t>D0100711</t>
  </si>
  <si>
    <t>5868 Approach Rd. Boeing Aircraft</t>
  </si>
  <si>
    <t>D0099966</t>
  </si>
  <si>
    <t>Sterling Ventures</t>
  </si>
  <si>
    <t>G00000021</t>
  </si>
  <si>
    <t>BUCKFIELD CIRCLE MAIN EXTENSION</t>
  </si>
  <si>
    <t>G00000315</t>
  </si>
  <si>
    <t>JAMES COOPER CONSTRUCTION</t>
  </si>
  <si>
    <t>G00000126</t>
  </si>
  <si>
    <t>Rivertown Main Street Phase 4</t>
  </si>
  <si>
    <t>D0100619</t>
  </si>
  <si>
    <t>GRSIP Asphalt Plant Meter Set</t>
  </si>
  <si>
    <t>D0100261</t>
  </si>
  <si>
    <t>LINDENWOOD PHASE 2  Repl 2" Stl</t>
  </si>
  <si>
    <t>D0099881</t>
  </si>
  <si>
    <t>FRONT BEACH RD 6"PE RELOCATE</t>
  </si>
  <si>
    <t>D0006840</t>
  </si>
  <si>
    <t>PRE-00217</t>
  </si>
  <si>
    <t>10 Misc. Non-Revenue Producing</t>
  </si>
  <si>
    <t>R0110FI FICA</t>
  </si>
  <si>
    <t>D0056525</t>
  </si>
  <si>
    <t>MEP Credits for Tidewater Developme</t>
  </si>
  <si>
    <t>D0099149</t>
  </si>
  <si>
    <t>WildernessCC,101ClubhouseDr.,Naples</t>
  </si>
  <si>
    <t>D0100720</t>
  </si>
  <si>
    <t>457 ESTERO BLVD 450'-2" MAIN X 2022</t>
  </si>
  <si>
    <t>G00000023</t>
  </si>
  <si>
    <t>VENETIAN2-4250WINKLERAVEFORTMYERS</t>
  </si>
  <si>
    <t>D0099294</t>
  </si>
  <si>
    <t>JAX Office Air Handler Unit 8</t>
  </si>
  <si>
    <t>G00000335</t>
  </si>
  <si>
    <t>D0101218 Emer Leak Promendade Way 8</t>
  </si>
  <si>
    <t>D0072643</t>
  </si>
  <si>
    <t>Oakridge Rd Repl 4" Stl Creek Cross</t>
  </si>
  <si>
    <t>D0098039</t>
  </si>
  <si>
    <t>Margaritaville offset</t>
  </si>
  <si>
    <t>D0101087</t>
  </si>
  <si>
    <t>HL-728 NE 128 ST NORTH MIAMI</t>
  </si>
  <si>
    <t>D0067126</t>
  </si>
  <si>
    <t>Bell Shoals Ph II Relocate 6" PE GM</t>
  </si>
  <si>
    <t>D0100970</t>
  </si>
  <si>
    <t>1ST ST N &amp; 78TH AVE NE - VALVE LEAK</t>
  </si>
  <si>
    <t>D0101130</t>
  </si>
  <si>
    <t>1704 N 17th St  Repl 2" PE</t>
  </si>
  <si>
    <t>D0100421</t>
  </si>
  <si>
    <t>Mitchell Place Loop_Install Only</t>
  </si>
  <si>
    <t>D0101219</t>
  </si>
  <si>
    <t>NCP-00029</t>
  </si>
  <si>
    <t>02 Tools and Shop Equipment</t>
  </si>
  <si>
    <t>02- Rammer Tamper</t>
  </si>
  <si>
    <t>D0075306</t>
  </si>
  <si>
    <t>Canoe Creek Ph II YR 2019</t>
  </si>
  <si>
    <t>D0088930</t>
  </si>
  <si>
    <t>Sorrento PH I YR 2020</t>
  </si>
  <si>
    <t>D0097109</t>
  </si>
  <si>
    <t>Azario Phase II YR 2020</t>
  </si>
  <si>
    <t>D0100192</t>
  </si>
  <si>
    <t>5409 Plaza De Las Palmas</t>
  </si>
  <si>
    <t>D0100833</t>
  </si>
  <si>
    <t>6540-6536-6532-6528 Peacock Rd</t>
  </si>
  <si>
    <t>D0100892</t>
  </si>
  <si>
    <t>Lake Park Estates Supply Main</t>
  </si>
  <si>
    <t>D0089547</t>
  </si>
  <si>
    <t>Del Webb Sunbridge Phase 1</t>
  </si>
  <si>
    <t>D0100756</t>
  </si>
  <si>
    <t>Elysian Luxury Apartments</t>
  </si>
  <si>
    <t>D0099735</t>
  </si>
  <si>
    <t>3200 N Poinciana Blvd (first watch)</t>
  </si>
  <si>
    <t>D0099820</t>
  </si>
  <si>
    <t>2653 Oak Grove Shoppes</t>
  </si>
  <si>
    <t>D0099161</t>
  </si>
  <si>
    <t>14 W Steele St, Orlando</t>
  </si>
  <si>
    <t>D0100994</t>
  </si>
  <si>
    <t>Lakemont Townhomes</t>
  </si>
  <si>
    <t>G00000180</t>
  </si>
  <si>
    <t>2601 Parkland Dr 150' of 2" PE Main</t>
  </si>
  <si>
    <t>D0100385</t>
  </si>
  <si>
    <t>Marietta Estates Regulator Station</t>
  </si>
  <si>
    <t>D0058800</t>
  </si>
  <si>
    <t>NASJAX Saratoga Ave Reg Sta Reloc</t>
  </si>
  <si>
    <t>D0065013</t>
  </si>
  <si>
    <t>NE 159 St. System Improvement</t>
  </si>
  <si>
    <t>D0100679</t>
  </si>
  <si>
    <t>Upgrade Stl Main Bridge Xing Ph6</t>
  </si>
  <si>
    <t>D0101153</t>
  </si>
  <si>
    <t>NCP-00326</t>
  </si>
  <si>
    <t>15 Tools and Shop Equipment</t>
  </si>
  <si>
    <t>Sensit Gold G2 Detectors</t>
  </si>
  <si>
    <t>D0100103</t>
  </si>
  <si>
    <t>11657 CAMPHOR WAY</t>
  </si>
  <si>
    <t>D0100281</t>
  </si>
  <si>
    <t>6903 66TH ST N</t>
  </si>
  <si>
    <t>G00000016</t>
  </si>
  <si>
    <t>7253 PARK BLVD, PINELLAS PARK</t>
  </si>
  <si>
    <t>D0101025</t>
  </si>
  <si>
    <t>47, 51, 55, 59 BAYVIEW CT S</t>
  </si>
  <si>
    <t>D0000520</t>
  </si>
  <si>
    <t>RES-REV-SL PROJECT 1 1/4" ST</t>
  </si>
  <si>
    <t>D0003029</t>
  </si>
  <si>
    <t>D0012007</t>
  </si>
  <si>
    <t>D0101384</t>
  </si>
  <si>
    <t>FORD F-150 4X4 Ext Cab 06-3093</t>
  </si>
  <si>
    <t>G00000246</t>
  </si>
  <si>
    <t>Lehigh Mast Arm-Homestead Rd &amp; Plaz</t>
  </si>
  <si>
    <t>D0067928</t>
  </si>
  <si>
    <t>Bumby Ave N BS Repl. Project</t>
  </si>
  <si>
    <t>G00000339</t>
  </si>
  <si>
    <t>WOODSPRINGS SUITES</t>
  </si>
  <si>
    <t>G00000286</t>
  </si>
  <si>
    <t>2300 S Ridgewood Ave, South Daytona</t>
  </si>
  <si>
    <t>D0100129</t>
  </si>
  <si>
    <t>NCP-00330</t>
  </si>
  <si>
    <t>15 Office Equipment</t>
  </si>
  <si>
    <t>Ocala Office HP Laptops_New Hires</t>
  </si>
  <si>
    <t>D0099804</t>
  </si>
  <si>
    <t>1112 NE 11th Ave</t>
  </si>
  <si>
    <t>D0099826</t>
  </si>
  <si>
    <t>2838 NW 2nd Ave.</t>
  </si>
  <si>
    <t>D0100578</t>
  </si>
  <si>
    <t>1270 NE 102 St.</t>
  </si>
  <si>
    <t>D0100945</t>
  </si>
  <si>
    <t>9660 NE 5th Ave. Rd.</t>
  </si>
  <si>
    <t>D0011999</t>
  </si>
  <si>
    <t>D0002963</t>
  </si>
  <si>
    <t>D0020961</t>
  </si>
  <si>
    <t>D0100290</t>
  </si>
  <si>
    <t>SWEETBAY 1D N/S</t>
  </si>
  <si>
    <t>D0099903</t>
  </si>
  <si>
    <t>2440 AMHURST ST, 2"PE MAIN  EX</t>
  </si>
  <si>
    <t>G00000153</t>
  </si>
  <si>
    <t>2" Main Exten. for 5280 Kingston Ci</t>
  </si>
  <si>
    <t>D0011622</t>
  </si>
  <si>
    <t>D0100791</t>
  </si>
  <si>
    <t>NCP-00005</t>
  </si>
  <si>
    <t>01 Power Operated Equipment</t>
  </si>
  <si>
    <t>2- VANAIR TRUCK COMPRESSOR</t>
  </si>
  <si>
    <t>D0099009</t>
  </si>
  <si>
    <t>P7 Gas Dispatch</t>
  </si>
  <si>
    <t>D0101128</t>
  </si>
  <si>
    <t>Cardinal &amp; McDonald PPP</t>
  </si>
  <si>
    <t>D0098832</t>
  </si>
  <si>
    <t>IT Project 5175   BTU Integration</t>
  </si>
  <si>
    <t>G00000092</t>
  </si>
  <si>
    <t>Silverleaf Parcel 7A</t>
  </si>
  <si>
    <t>D0097329</t>
  </si>
  <si>
    <t>NE 11th Ave &amp; NE 24th St. 4" SK</t>
  </si>
  <si>
    <t>D0097909</t>
  </si>
  <si>
    <t>VerdanaVillage_Supply_Corkscrew Rd</t>
  </si>
  <si>
    <t>D0099099</t>
  </si>
  <si>
    <t>NEW-15492</t>
  </si>
  <si>
    <t>Main-Town of lmmokalee - Collier C</t>
  </si>
  <si>
    <t>Pre Eng LP TownofImmokalee Ph 1</t>
  </si>
  <si>
    <t>D0098325</t>
  </si>
  <si>
    <t>NEW-15517</t>
  </si>
  <si>
    <t>Main-North River Ranch-Tampa</t>
  </si>
  <si>
    <t>N River Ranch</t>
  </si>
  <si>
    <t>D0099357</t>
  </si>
  <si>
    <t>NEW-15612</t>
  </si>
  <si>
    <t>Main-Shdw Wd Dev Sndy Ln  Whitak</t>
  </si>
  <si>
    <t>Shadowood,WhitakerRd    Naples</t>
  </si>
  <si>
    <t>D0100223</t>
  </si>
  <si>
    <t>TSA_Field OT Device Hardening</t>
  </si>
  <si>
    <t>G00000113</t>
  </si>
  <si>
    <t>NEW-15756</t>
  </si>
  <si>
    <t>Archaea RNG Pipeline and Station</t>
  </si>
  <si>
    <t>ARCHAEA PIPELINE AND RNG xyz</t>
  </si>
  <si>
    <t>D0095746</t>
  </si>
  <si>
    <t>5610 Circa Fish Hawk Blvd</t>
  </si>
  <si>
    <t>D0098715</t>
  </si>
  <si>
    <t>7200 N Florida Ave</t>
  </si>
  <si>
    <t>D0100845</t>
  </si>
  <si>
    <t>3013 W Price Ave</t>
  </si>
  <si>
    <t>D0099722</t>
  </si>
  <si>
    <t>37941 Heather Pl</t>
  </si>
  <si>
    <t>D0099481</t>
  </si>
  <si>
    <t>14219 Bruce B Downs Blvd</t>
  </si>
  <si>
    <t>D0100805</t>
  </si>
  <si>
    <t>Woodstork Rd</t>
  </si>
  <si>
    <t>D0099948</t>
  </si>
  <si>
    <t>10439 &amp; 10449 Stelling Ave</t>
  </si>
  <si>
    <t>G00000206</t>
  </si>
  <si>
    <t>1509 E Fletcher Ave</t>
  </si>
  <si>
    <t>D0101003</t>
  </si>
  <si>
    <t>3514 W Paxton Ave</t>
  </si>
  <si>
    <t>D0099212</t>
  </si>
  <si>
    <t>1287 FLORIDA AVE</t>
  </si>
  <si>
    <t>D0101381</t>
  </si>
  <si>
    <t>Locate Equipment</t>
  </si>
  <si>
    <t>D0100742</t>
  </si>
  <si>
    <t>17860 SE 109th Ave Plaza Main Ext</t>
  </si>
  <si>
    <t>D0100237</t>
  </si>
  <si>
    <t>GRSIP Phase 2 Steel Extension</t>
  </si>
  <si>
    <t>D0100517</t>
  </si>
  <si>
    <t>Moyer Loop Main Extension</t>
  </si>
  <si>
    <t>D0098656</t>
  </si>
  <si>
    <t>Olde Mandarin Estates Supply Main</t>
  </si>
  <si>
    <t>D0100075</t>
  </si>
  <si>
    <t>Rivertown Parcel 21 Completion</t>
  </si>
  <si>
    <t>D0100286</t>
  </si>
  <si>
    <t>186 Arora Bl, Orange City</t>
  </si>
  <si>
    <t>D0100316</t>
  </si>
  <si>
    <t>Treaty Oaks Plaza-SR 207</t>
  </si>
  <si>
    <t>D0100400</t>
  </si>
  <si>
    <t>Duval Rd Main Ext - Loves</t>
  </si>
  <si>
    <t>G00000267</t>
  </si>
  <si>
    <t>WOODLAWN RD MAIN EXT MACCLENNY</t>
  </si>
  <si>
    <t>D0100928</t>
  </si>
  <si>
    <t>133 Nantucket Island Ct, Ponte Ved</t>
  </si>
  <si>
    <t>D0000516</t>
  </si>
  <si>
    <t>RES-REV-SL SCATTERED 1/2" ST</t>
  </si>
  <si>
    <t>D0100747</t>
  </si>
  <si>
    <t>Retire Ford Edge 90-1132</t>
  </si>
  <si>
    <t>D0099942</t>
  </si>
  <si>
    <t>NCP-00249</t>
  </si>
  <si>
    <t>11 Office Equipment</t>
  </si>
  <si>
    <t>3ea Laptops for New Hires</t>
  </si>
  <si>
    <t>D0100785</t>
  </si>
  <si>
    <t>NCP-00115</t>
  </si>
  <si>
    <t>05 Improvements to Property</t>
  </si>
  <si>
    <t>Building Security Improvement</t>
  </si>
  <si>
    <t>D0002867</t>
  </si>
  <si>
    <t>PRE-00187</t>
  </si>
  <si>
    <t>08 Cathodic Protection</t>
  </si>
  <si>
    <t>D0004912</t>
  </si>
  <si>
    <t>R0105T0 Transportation Allocat</t>
  </si>
  <si>
    <t>D0100569</t>
  </si>
  <si>
    <t>TownPlantationTreelineAveFortMyers</t>
  </si>
  <si>
    <t>D0100447</t>
  </si>
  <si>
    <t>ROSA CT 2100'-2" PE MAIN X 2022</t>
  </si>
  <si>
    <t>G00000183</t>
  </si>
  <si>
    <t>BABCOCK RANCH VILLAGE 2 PARCEL 4 (V</t>
  </si>
  <si>
    <t>D0096982</t>
  </si>
  <si>
    <t>16 Emergency Gas Main Replacements</t>
  </si>
  <si>
    <t>D0098764</t>
  </si>
  <si>
    <t>NE 3RD AVE &amp; NE 4TH ST</t>
  </si>
  <si>
    <t>D0099623</t>
  </si>
  <si>
    <t>HL-WILES RD AND CREEKSIDE DR CORAL</t>
  </si>
  <si>
    <t>D0101021</t>
  </si>
  <si>
    <t>HL-871 NW 99 AVE PEMBROKE PINES</t>
  </si>
  <si>
    <t>D0101013</t>
  </si>
  <si>
    <t>HL LANDES STAND LEON CIRCLE W PRKL</t>
  </si>
  <si>
    <t>D0100801</t>
  </si>
  <si>
    <t>FPID 437264-2 Good Neighbor Trail</t>
  </si>
  <si>
    <t>D0099262</t>
  </si>
  <si>
    <t>Curley Rd Watergrass Segment D Relo</t>
  </si>
  <si>
    <t>D0074666</t>
  </si>
  <si>
    <t>CIBS S Miami Ave SW 25th Rd</t>
  </si>
  <si>
    <t>D0100800</t>
  </si>
  <si>
    <t>GO WEC Gas Main Relocation</t>
  </si>
  <si>
    <t>D0101008</t>
  </si>
  <si>
    <t>3080 Maricamp Rd_Replace 4" PE</t>
  </si>
  <si>
    <t>D0099638</t>
  </si>
  <si>
    <t>22ND AVE S &amp; 40TH ST S</t>
  </si>
  <si>
    <t>D0077646</t>
  </si>
  <si>
    <t>AsBuild Undetectable Mains Manatee</t>
  </si>
  <si>
    <t>D0098660</t>
  </si>
  <si>
    <t>Cross Creek Phase 1 -D,E,F  YR 2021</t>
  </si>
  <si>
    <t>D0098531</t>
  </si>
  <si>
    <t>Star Farms Phase 1</t>
  </si>
  <si>
    <t>D0100404</t>
  </si>
  <si>
    <t>204 Coolidge Dr</t>
  </si>
  <si>
    <t>D0100483</t>
  </si>
  <si>
    <t>171 S WASHINGTON DR</t>
  </si>
  <si>
    <t>G00000242</t>
  </si>
  <si>
    <t>Wellen Park Village K</t>
  </si>
  <si>
    <t>G00000303</t>
  </si>
  <si>
    <t>Arbor Oaks Subdivision</t>
  </si>
  <si>
    <t>D0098333</t>
  </si>
  <si>
    <t>Comfort Inn &amp; Suites LBV</t>
  </si>
  <si>
    <t>G00000067</t>
  </si>
  <si>
    <t>4751 Timarron 2" CS main ext</t>
  </si>
  <si>
    <t>D0100962</t>
  </si>
  <si>
    <t>2255 S Semoran Blvd</t>
  </si>
  <si>
    <t>G00000164</t>
  </si>
  <si>
    <t>1203 Reading Dr</t>
  </si>
  <si>
    <t>D0100865</t>
  </si>
  <si>
    <t>Loch Lomond Main Ext.</t>
  </si>
  <si>
    <t>D0099912</t>
  </si>
  <si>
    <t>mueller plugging units</t>
  </si>
  <si>
    <t>G00000161</t>
  </si>
  <si>
    <t>444906-1 FDOT Drainfield Rd REPLACE</t>
  </si>
  <si>
    <t>D0061523</t>
  </si>
  <si>
    <t>Lower Eastside Drainage</t>
  </si>
  <si>
    <t>D0097475</t>
  </si>
  <si>
    <t>434615-2-52-1 SR 9 @ SR 16 INTERCHG</t>
  </si>
  <si>
    <t>D0098688</t>
  </si>
  <si>
    <t>Upgrade Stl Main Bridge Xing Ph5</t>
  </si>
  <si>
    <t>D0006564</t>
  </si>
  <si>
    <t>PRE-00082</t>
  </si>
  <si>
    <t>04 Misc. Non-Revenue Producing</t>
  </si>
  <si>
    <t>C0104PE Pensions</t>
  </si>
  <si>
    <t>D0101039</t>
  </si>
  <si>
    <t>300 9TH AVE NE</t>
  </si>
  <si>
    <t>G00000003</t>
  </si>
  <si>
    <t>220 CARILLON PARKWAY N - TOPGOLF</t>
  </si>
  <si>
    <t>D0100661</t>
  </si>
  <si>
    <t>NEW-00282</t>
  </si>
  <si>
    <t>13 Meas Reg Station Equip</t>
  </si>
  <si>
    <t>691 N. US 1 Hwy, Tequesta</t>
  </si>
  <si>
    <t>D0101386</t>
  </si>
  <si>
    <t>FORD F-150 4X4 Ext Cab 06-3095</t>
  </si>
  <si>
    <t>D0099662</t>
  </si>
  <si>
    <t>3ea Odorant Detectors 8ea Laptops</t>
  </si>
  <si>
    <t>D0099908</t>
  </si>
  <si>
    <t>1 AdventHealth Way-Main Extension</t>
  </si>
  <si>
    <t>G00000192</t>
  </si>
  <si>
    <t>210 Fentress Blvd, Daytona Beach</t>
  </si>
  <si>
    <t>D0002699</t>
  </si>
  <si>
    <t>D0101105</t>
  </si>
  <si>
    <t>NEW-00093</t>
  </si>
  <si>
    <t>04 Meas Reg Station Equip</t>
  </si>
  <si>
    <t>Woodbury Reg Station Regs</t>
  </si>
  <si>
    <t>D0072650</t>
  </si>
  <si>
    <t>I-4 Ultimate Project</t>
  </si>
  <si>
    <t>D0100942</t>
  </si>
  <si>
    <t>JOHNS PASS RELOCATION</t>
  </si>
  <si>
    <t>D0099637</t>
  </si>
  <si>
    <t>525 S Andrews Ave (Fed City)</t>
  </si>
  <si>
    <t>D0100768</t>
  </si>
  <si>
    <t>2081 Blue Water Ter Laud. by the Se</t>
  </si>
  <si>
    <t>G00000020</t>
  </si>
  <si>
    <t>21111 NE 22nd Ct  Extension</t>
  </si>
  <si>
    <t>D0064241</t>
  </si>
  <si>
    <t>G00000328</t>
  </si>
  <si>
    <t>Emg Repl District Reg Station 09-RS</t>
  </si>
  <si>
    <t>D0020940</t>
  </si>
  <si>
    <t>D0100445</t>
  </si>
  <si>
    <t>MAGNOLIA RIDGE</t>
  </si>
  <si>
    <t>D0100193</t>
  </si>
  <si>
    <t>MARGARITAVILLE COTTAGES PHASE 1</t>
  </si>
  <si>
    <t>D0099582</t>
  </si>
  <si>
    <t>Cove Royale, Martin County</t>
  </si>
  <si>
    <t>D0101391</t>
  </si>
  <si>
    <t>FORD F-150 Super Crew 4X2 01-3215</t>
  </si>
  <si>
    <t>D0097407</t>
  </si>
  <si>
    <t>NCP-00034</t>
  </si>
  <si>
    <t>02 Improvements to Property</t>
  </si>
  <si>
    <t>Tampa Ops_Work Stations_Copier</t>
  </si>
  <si>
    <t>D0062081</t>
  </si>
  <si>
    <t>NCP-10481</t>
  </si>
  <si>
    <t>GMS Upgrade to Quorum</t>
  </si>
  <si>
    <t>SOFTWARE - GMS - Quorum w CRM</t>
  </si>
  <si>
    <t>G00000141</t>
  </si>
  <si>
    <t>PRE-06990</t>
  </si>
  <si>
    <t>13 PPP Main Replacement</t>
  </si>
  <si>
    <t>Garden Woods PPP Replace</t>
  </si>
  <si>
    <t>G00000189</t>
  </si>
  <si>
    <t>ESPLANADE LAKE CLUB 5A 2023</t>
  </si>
  <si>
    <t>D0098252</t>
  </si>
  <si>
    <t>NEW-15490</t>
  </si>
  <si>
    <t>Main-Magic Village 3</t>
  </si>
  <si>
    <t>Magic Village phase 3</t>
  </si>
  <si>
    <t>D0099362</t>
  </si>
  <si>
    <t>NEW-15613</t>
  </si>
  <si>
    <t>Main -Three Oaks Industrial  Parks</t>
  </si>
  <si>
    <t>I-75  AlicoRd.,ThreeOaks Ft.Myers</t>
  </si>
  <si>
    <t>D0100091</t>
  </si>
  <si>
    <t>PGP Server Encryption   PGS</t>
  </si>
  <si>
    <t>G00000037</t>
  </si>
  <si>
    <t>Annabelle Island Phase 1A x</t>
  </si>
  <si>
    <t>D0101328</t>
  </si>
  <si>
    <t>NCP-16229</t>
  </si>
  <si>
    <t>JANA DIMP Software</t>
  </si>
  <si>
    <t>Software  JANA DIMP Customized Soft</t>
  </si>
  <si>
    <t>D0021150</t>
  </si>
  <si>
    <t>Div 06 WAM Cut Over G00000017</t>
  </si>
  <si>
    <t>D0098855</t>
  </si>
  <si>
    <t>Pre- Engineering Two Rivers Ranch</t>
  </si>
  <si>
    <t>D0099679</t>
  </si>
  <si>
    <t>1248 E Fowler Ave</t>
  </si>
  <si>
    <t>D0099714</t>
  </si>
  <si>
    <t>2757 E COUNTY LINE RD</t>
  </si>
  <si>
    <t>D0100699</t>
  </si>
  <si>
    <t>1906 Maritime Blvd</t>
  </si>
  <si>
    <t>G00000179</t>
  </si>
  <si>
    <t>2907 1/2 N Boulevard</t>
  </si>
  <si>
    <t>G00000198</t>
  </si>
  <si>
    <t>25232 State Road 54</t>
  </si>
  <si>
    <t>G00000234</t>
  </si>
  <si>
    <t>531 Severn Ave</t>
  </si>
  <si>
    <t>G00000033</t>
  </si>
  <si>
    <t>407 BARBARA LN 90' OF 2" PE</t>
  </si>
  <si>
    <t>D0001914</t>
  </si>
  <si>
    <t>MAT 3/4" ST</t>
  </si>
  <si>
    <t>D0004422</t>
  </si>
  <si>
    <t>METER RETIREMENTS</t>
  </si>
  <si>
    <t>D0101340</t>
  </si>
  <si>
    <t>RETIRE TURCK 03-3064</t>
  </si>
  <si>
    <t>D0098592</t>
  </si>
  <si>
    <t>VFW &amp; Generax SW 93rd Ter Main Ext</t>
  </si>
  <si>
    <t>D0021169</t>
  </si>
  <si>
    <t>Div 06 PLANT ONLY - Clear 252</t>
  </si>
  <si>
    <t>D0056523</t>
  </si>
  <si>
    <t>MEP Credits for Pine Lakes Develop</t>
  </si>
  <si>
    <t>D0097379</t>
  </si>
  <si>
    <t>Grand Creek North Phase 1</t>
  </si>
  <si>
    <t>D0100054</t>
  </si>
  <si>
    <t>80-3 Industrial Loop N</t>
  </si>
  <si>
    <t>D0100692</t>
  </si>
  <si>
    <t>Shearwater 3C</t>
  </si>
  <si>
    <t>G00000108</t>
  </si>
  <si>
    <t>LONE STAR RD MAIN EXT</t>
  </si>
  <si>
    <t>D0101015</t>
  </si>
  <si>
    <t>E-Town E-7 Townhomes Phase 2</t>
  </si>
  <si>
    <t>G00000081</t>
  </si>
  <si>
    <t>Morse Ave Main Ext</t>
  </si>
  <si>
    <t>G00000134</t>
  </si>
  <si>
    <t>Millcreek Phase 3&amp;4</t>
  </si>
  <si>
    <t>G00000138</t>
  </si>
  <si>
    <t>Rivertown Shores Phase 1</t>
  </si>
  <si>
    <t>G00000146</t>
  </si>
  <si>
    <t>Crosshill Blvd Main Extension</t>
  </si>
  <si>
    <t>G00000213</t>
  </si>
  <si>
    <t>9909 Pritchard Rd Commercial Main E</t>
  </si>
  <si>
    <t>D0099359</t>
  </si>
  <si>
    <t>Coco Creek Gate Station Fence</t>
  </si>
  <si>
    <t>D0101106</t>
  </si>
  <si>
    <t>PIPE Squeezers 5ea Mustang</t>
  </si>
  <si>
    <t>D0100505</t>
  </si>
  <si>
    <t>ESTERO PKWY 2000'-4" PE MAIN X 2022</t>
  </si>
  <si>
    <t>D0100155</t>
  </si>
  <si>
    <t>334 8TH AVE S NAPLE 200' MAINX 2022</t>
  </si>
  <si>
    <t>D0100670</t>
  </si>
  <si>
    <t>BabcockRanchSpineRdEE_SawPalmetto</t>
  </si>
  <si>
    <t>G00000270</t>
  </si>
  <si>
    <t>5000'-6 " MAIN X FOR GREAT WOLF 951</t>
  </si>
  <si>
    <t>D0099935</t>
  </si>
  <si>
    <t>Jax Ops Building - Lighting Install</t>
  </si>
  <si>
    <t>D0101429</t>
  </si>
  <si>
    <t>30x80 Wall Structure</t>
  </si>
  <si>
    <t>D0099660</t>
  </si>
  <si>
    <t>N Federal Hwy (Hollywood Residence)</t>
  </si>
  <si>
    <t>G00000116</t>
  </si>
  <si>
    <t>Averill &amp; Bayshore</t>
  </si>
  <si>
    <t>G00000093</t>
  </si>
  <si>
    <t>Tampa Apts Phase 2-Gasworx.  CIAC R</t>
  </si>
  <si>
    <t>D0101437</t>
  </si>
  <si>
    <t>3ea Pipe  Locator Kits</t>
  </si>
  <si>
    <t>D0095187</t>
  </si>
  <si>
    <t>Imperial Lakes YR 2020</t>
  </si>
  <si>
    <t>D0097351</t>
  </si>
  <si>
    <t>Martinique</t>
  </si>
  <si>
    <t>D0100819</t>
  </si>
  <si>
    <t>Breakwater Subdivision</t>
  </si>
  <si>
    <t>D0099818</t>
  </si>
  <si>
    <t>11507 US 301 N</t>
  </si>
  <si>
    <t>D0099209</t>
  </si>
  <si>
    <t>1871/1875 5th St Sarasota</t>
  </si>
  <si>
    <t>D0101104</t>
  </si>
  <si>
    <t>2415 FLOYD ST</t>
  </si>
  <si>
    <t>D0097863</t>
  </si>
  <si>
    <t>8650 Lee Vista Blvd</t>
  </si>
  <si>
    <t>D0098777</t>
  </si>
  <si>
    <t>Flaagler Reg Station</t>
  </si>
  <si>
    <t>G00000296</t>
  </si>
  <si>
    <t>Rep RegSta MayoLaun4500SanPabloRdS</t>
  </si>
  <si>
    <t>D0101291</t>
  </si>
  <si>
    <t>Ice Machine Jacksonville Ops</t>
  </si>
  <si>
    <t>D0098993</t>
  </si>
  <si>
    <t>Fort Hammer Rd and US 301 GMR</t>
  </si>
  <si>
    <t>D0100365</t>
  </si>
  <si>
    <t>N Cattlemen and University Pkwy</t>
  </si>
  <si>
    <t>D0100337</t>
  </si>
  <si>
    <t>Lake Gifford Reg Station</t>
  </si>
  <si>
    <t>D0099814</t>
  </si>
  <si>
    <t>1900 13TH AVE N</t>
  </si>
  <si>
    <t>G00000150</t>
  </si>
  <si>
    <t>Collier Blvd Main Relocation</t>
  </si>
  <si>
    <t>G00000251</t>
  </si>
  <si>
    <t>1400 SW 17th St Replacement</t>
  </si>
  <si>
    <t>D0101068</t>
  </si>
  <si>
    <t>1248 S Daytona Ave, Flagler Beach</t>
  </si>
  <si>
    <t>D0012020</t>
  </si>
  <si>
    <t>D0089406</t>
  </si>
  <si>
    <t>Ryan Homes at Parkland, Broward</t>
  </si>
  <si>
    <t>D0098732</t>
  </si>
  <si>
    <t>286 NW 29th St.</t>
  </si>
  <si>
    <t>D0100634</t>
  </si>
  <si>
    <t>2410 Inlet Dr</t>
  </si>
  <si>
    <t>D0099300</t>
  </si>
  <si>
    <t>2001 Lake Ave.</t>
  </si>
  <si>
    <t>G00000049</t>
  </si>
  <si>
    <t>1867 NE 33rd St Extension</t>
  </si>
  <si>
    <t>D0098554</t>
  </si>
  <si>
    <t>NCP-00327</t>
  </si>
  <si>
    <t>15 Transportation Vehicles</t>
  </si>
  <si>
    <t>FORD F-250 Super Cab 4x4  15-4024</t>
  </si>
  <si>
    <t>D0099333</t>
  </si>
  <si>
    <t>Dade City Rectifier</t>
  </si>
  <si>
    <t>D0001237</t>
  </si>
  <si>
    <t>COM-REV-SL SCATTERED 1" ST</t>
  </si>
  <si>
    <t>D0012057</t>
  </si>
  <si>
    <t>D0020968</t>
  </si>
  <si>
    <t>G00000041</t>
  </si>
  <si>
    <t>W Euclid PPP Replacement</t>
  </si>
  <si>
    <t>D0099121</t>
  </si>
  <si>
    <t>Prelim Eng  PPP Park Blvd</t>
  </si>
  <si>
    <t>D0077326</t>
  </si>
  <si>
    <t>NEW-12284</t>
  </si>
  <si>
    <t>Main-Golden Ocala Expansion</t>
  </si>
  <si>
    <t>Golden Ocala Residential phase 1</t>
  </si>
  <si>
    <t>D0098485</t>
  </si>
  <si>
    <t>NEW-12909</t>
  </si>
  <si>
    <t>CNG Pipe Tampa</t>
  </si>
  <si>
    <t>5619 E Columbus Dr</t>
  </si>
  <si>
    <t>G00000233</t>
  </si>
  <si>
    <t>Silverleaf  Parcel 6</t>
  </si>
  <si>
    <t>D0098195</t>
  </si>
  <si>
    <t>REL-05968</t>
  </si>
  <si>
    <t>Broward River 8" Steel Municip Repl</t>
  </si>
  <si>
    <t>Broward River 8" Steel Relocation</t>
  </si>
  <si>
    <t>Month Number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</si>
  <si>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</si>
  <si>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</si>
  <si>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</si>
  <si>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</si>
  <si>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</si>
  <si>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</si>
  <si>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</si>
  <si>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</si>
  <si>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</si>
  <si>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</si>
  <si>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</si>
  <si>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</si>
  <si>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</si>
  <si>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Blanket v Specific</t>
  </si>
  <si>
    <t>year_number</t>
  </si>
  <si>
    <t>date*</t>
  </si>
  <si>
    <t>Row Labels</t>
  </si>
  <si>
    <t>Grand Total</t>
  </si>
  <si>
    <t>Column Labels</t>
  </si>
  <si>
    <t>Sum of amount</t>
  </si>
  <si>
    <t>Recurring Expenditures</t>
  </si>
  <si>
    <t>Specific Major Projects</t>
  </si>
  <si>
    <t>Capital Actuals - 2023</t>
  </si>
  <si>
    <t>*Please note: These budgets exclude AFUDC charges.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</si>
</sst>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1" fillId="0" borderId="0" xfId="1"/>
    <xf numFmtId="0" fontId="1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64" fontId="0" fillId="0" borderId="0" xfId="0" applyNumberFormat="1"/>
    <xf numFmtId="0" fontId="2" fillId="0" borderId="0" xfId="0" applyFont="1"/>
  </cellXfs>
  <cellStyles count="2">
    <cellStyle name="Normal" xfId="0" builtinId="0"/>
    <cellStyle name="Normal 2" xfId="1" xr:uid="{7A5C0974-F417-4934-A246-B71459F437E1}"/>
  </cellStyles>
  <dxfs count="1">
    <dxf>
      <numFmt numFmtId="164" formatCode="_(* #,##0_);_(* \(#,##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ebster, Devin C." refreshedDate="45054.452777199076" createdVersion="8" refreshedVersion="8" minRefreshableVersion="3" recordCount="3030" xr:uid="{E23526D8-F142-4BE0-BFD7-7FF0D92516FC}">
  <cacheSource type="worksheet">
    <worksheetSource ref="A1:K3031" sheet="IRR Support - 2023 Actuals"/>
  </cacheSource>
  <cacheFields count="11">
    <cacheField name="work_order_number" numFmtId="0">
      <sharedItems/>
    </cacheField>
    <cacheField name="month_number" numFmtId="0">
      <sharedItems containsSemiMixedTypes="0" containsString="0" containsNumber="1" containsInteger="1" minValue="202301" maxValue="202304"/>
    </cacheField>
    <cacheField name="year_number" numFmtId="0">
      <sharedItems containsSemiMixedTypes="0" containsString="0" containsNumber="1" containsInteger="1" minValue="2023" maxValue="2023" count="1">
        <n v="2023"/>
      </sharedItems>
    </cacheField>
    <cacheField name="month_number2" numFmtId="0">
      <sharedItems containsSemiMixedTypes="0" containsString="0" containsNumber="1" containsInteger="1" minValue="1" maxValue="4"/>
    </cacheField>
    <cacheField name="date*" numFmtId="0">
      <sharedItems count="4">
        <s v="April"/>
        <s v="February"/>
        <s v="January"/>
        <s v="March"/>
      </sharedItems>
    </cacheField>
    <cacheField name="fund_proj_number" numFmtId="0">
      <sharedItems/>
    </cacheField>
    <cacheField name="fund_proj_description" numFmtId="0">
      <sharedItems/>
    </cacheField>
    <cacheField name="work_order_description" numFmtId="0">
      <sharedItems/>
    </cacheField>
    <cacheField name="amount" numFmtId="0">
      <sharedItems containsSemiMixedTypes="0" containsString="0" containsNumber="1" minValue="-4217942.29" maxValue="9721059.9199999999"/>
    </cacheField>
    <cacheField name="quantity" numFmtId="0">
      <sharedItems containsSemiMixedTypes="0" containsString="0" containsNumber="1" minValue="-734" maxValue="122077.83"/>
    </cacheField>
    <cacheField name="Blanket v Specific" numFmtId="0">
      <sharedItems count="2">
        <s v="Blanket"/>
        <s v="Specific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30">
  <r>
    <s v="D0100351"/>
    <n v="202304"/>
    <x v="0"/>
    <n v="4"/>
    <x v="0"/>
    <s v="NEW-00172"/>
    <s v="08 New Revenue Mains"/>
    <s v="2080 Meadowland Park / VA Hospital"/>
    <n v="5300"/>
    <n v="1"/>
    <x v="0"/>
  </r>
  <r>
    <s v="D0100828"/>
    <n v="202302"/>
    <x v="0"/>
    <n v="2"/>
    <x v="1"/>
    <s v="NEW-00172"/>
    <s v="08 New Revenue Mains"/>
    <s v="930 Chestnut st / Frensa"/>
    <n v="12174.78"/>
    <n v="1"/>
    <x v="0"/>
  </r>
  <r>
    <s v="D0098941"/>
    <n v="202304"/>
    <x v="0"/>
    <n v="4"/>
    <x v="0"/>
    <s v="NEW-00037"/>
    <s v="02 New Revenue Mains"/>
    <s v="478 Bosphorous Ave"/>
    <n v="2159.63"/>
    <n v="1"/>
    <x v="0"/>
  </r>
  <r>
    <s v="D0097876"/>
    <n v="202301"/>
    <x v="0"/>
    <n v="1"/>
    <x v="2"/>
    <s v="NEW-00037"/>
    <s v="02 New Revenue Mains"/>
    <s v="Esplanade @ Wiregrass Phase 2 &amp; 3"/>
    <n v="15984.51"/>
    <n v="10009"/>
    <x v="0"/>
  </r>
  <r>
    <s v="D0098876"/>
    <n v="202304"/>
    <x v="0"/>
    <n v="4"/>
    <x v="0"/>
    <s v="NEW-00037"/>
    <s v="02 New Revenue Mains"/>
    <s v="502 N US Highway 41"/>
    <n v="7433.42"/>
    <n v="3"/>
    <x v="0"/>
  </r>
  <r>
    <s v="D0098728"/>
    <n v="202301"/>
    <x v="0"/>
    <n v="1"/>
    <x v="2"/>
    <s v="NEW-00037"/>
    <s v="02 New Revenue Mains"/>
    <s v="Water Street-Vinik Project"/>
    <n v="208.32"/>
    <n v="9"/>
    <x v="0"/>
  </r>
  <r>
    <s v="D0099033"/>
    <n v="202302"/>
    <x v="0"/>
    <n v="2"/>
    <x v="1"/>
    <s v="NEW-00037"/>
    <s v="02 New Revenue Mains"/>
    <s v="5000 POE AVE"/>
    <n v="12706.9"/>
    <n v="280"/>
    <x v="0"/>
  </r>
  <r>
    <s v="D0099012"/>
    <n v="202303"/>
    <x v="0"/>
    <n v="3"/>
    <x v="3"/>
    <s v="NEW-00037"/>
    <s v="02 New Revenue Mains"/>
    <s v="Cypress Creek"/>
    <n v="2730.81"/>
    <n v="4"/>
    <x v="0"/>
  </r>
  <r>
    <s v="D0098550"/>
    <n v="202304"/>
    <x v="0"/>
    <n v="4"/>
    <x v="0"/>
    <s v="NEW-00037"/>
    <s v="02 New Revenue Mains"/>
    <s v="4710 W El Prado Blvd"/>
    <n v="1243.81"/>
    <n v="1"/>
    <x v="0"/>
  </r>
  <r>
    <s v="D0098770"/>
    <n v="202302"/>
    <x v="0"/>
    <n v="2"/>
    <x v="1"/>
    <s v="NEW-00037"/>
    <s v="02 New Revenue Mains"/>
    <s v="11347 US Highway 301"/>
    <n v="6822.31"/>
    <n v="1160"/>
    <x v="0"/>
  </r>
  <r>
    <s v="D0099424"/>
    <n v="202302"/>
    <x v="0"/>
    <n v="2"/>
    <x v="1"/>
    <s v="NEW-00037"/>
    <s v="02 New Revenue Mains"/>
    <s v="8501 Temple Terrace Hwy"/>
    <n v="-2218.37"/>
    <n v="0"/>
    <x v="0"/>
  </r>
  <r>
    <s v="D0099581"/>
    <n v="202301"/>
    <x v="0"/>
    <n v="1"/>
    <x v="2"/>
    <s v="NEW-00037"/>
    <s v="02 New Revenue Mains"/>
    <s v="Wolf Creek Phase D2"/>
    <n v="216.44"/>
    <n v="10"/>
    <x v="0"/>
  </r>
  <r>
    <s v="D0099882"/>
    <n v="202302"/>
    <x v="0"/>
    <n v="2"/>
    <x v="1"/>
    <s v="NEW-00037"/>
    <s v="02 New Revenue Mains"/>
    <s v="3416-3420 W Ohio Ave"/>
    <n v="32335.63"/>
    <n v="1240"/>
    <x v="0"/>
  </r>
  <r>
    <s v="D0099882"/>
    <n v="202304"/>
    <x v="0"/>
    <n v="4"/>
    <x v="0"/>
    <s v="NEW-00037"/>
    <s v="02 New Revenue Mains"/>
    <s v="3416-3420 W Ohio Ave"/>
    <n v="-42538.37"/>
    <n v="1"/>
    <x v="0"/>
  </r>
  <r>
    <s v="D0100652"/>
    <n v="202304"/>
    <x v="0"/>
    <n v="4"/>
    <x v="0"/>
    <s v="NEW-00037"/>
    <s v="02 New Revenue Mains"/>
    <s v="4106 Henderson Blvd"/>
    <n v="2195.12"/>
    <n v="1"/>
    <x v="0"/>
  </r>
  <r>
    <s v="D0100712"/>
    <n v="202303"/>
    <x v="0"/>
    <n v="3"/>
    <x v="3"/>
    <s v="NEW-00037"/>
    <s v="02 New Revenue Mains"/>
    <s v="Wolf Creek Phase G"/>
    <n v="81771.58"/>
    <n v="33605"/>
    <x v="0"/>
  </r>
  <r>
    <s v="D0100760"/>
    <n v="202304"/>
    <x v="0"/>
    <n v="4"/>
    <x v="0"/>
    <s v="NEW-00037"/>
    <s v="02 New Revenue Mains"/>
    <s v="13520 Prestige Place"/>
    <n v="25.11"/>
    <n v="1"/>
    <x v="0"/>
  </r>
  <r>
    <s v="D0100532"/>
    <n v="202302"/>
    <x v="0"/>
    <n v="2"/>
    <x v="1"/>
    <s v="NEW-00037"/>
    <s v="02 New Revenue Mains"/>
    <s v="4913 W Knox St"/>
    <n v="137.44"/>
    <n v="1"/>
    <x v="0"/>
  </r>
  <r>
    <s v="D0100532"/>
    <n v="202304"/>
    <x v="0"/>
    <n v="4"/>
    <x v="0"/>
    <s v="NEW-00037"/>
    <s v="02 New Revenue Mains"/>
    <s v="4913 W Knox St"/>
    <n v="18845.12"/>
    <n v="626"/>
    <x v="0"/>
  </r>
  <r>
    <s v="D0100733"/>
    <n v="202302"/>
    <x v="0"/>
    <n v="2"/>
    <x v="1"/>
    <s v="NEW-00037"/>
    <s v="02 New Revenue Mains"/>
    <s v="4205 W SEVILLA ST"/>
    <n v="482.56"/>
    <n v="300"/>
    <x v="0"/>
  </r>
  <r>
    <s v="D0099376"/>
    <n v="202303"/>
    <x v="0"/>
    <n v="3"/>
    <x v="3"/>
    <s v="NEW-00037"/>
    <s v="02 New Revenue Mains"/>
    <s v="1112 &amp; 1212 Apollo Beach Blvd"/>
    <n v="4098.54"/>
    <n v="11"/>
    <x v="0"/>
  </r>
  <r>
    <s v="G00000191"/>
    <n v="202303"/>
    <x v="0"/>
    <n v="3"/>
    <x v="3"/>
    <s v="NEW-00037"/>
    <s v="02 New Revenue Mains"/>
    <s v="408 &amp; 410 S Habana Ave"/>
    <n v="34238.270000000004"/>
    <n v="1"/>
    <x v="0"/>
  </r>
  <r>
    <s v="G00000191"/>
    <n v="202304"/>
    <x v="0"/>
    <n v="4"/>
    <x v="0"/>
    <s v="NEW-00037"/>
    <s v="02 New Revenue Mains"/>
    <s v="408 &amp; 410 S Habana Ave"/>
    <n v="131.06"/>
    <n v="0"/>
    <x v="0"/>
  </r>
  <r>
    <s v="D0100997"/>
    <n v="202302"/>
    <x v="0"/>
    <n v="2"/>
    <x v="1"/>
    <s v="NEW-00037"/>
    <s v="02 New Revenue Mains"/>
    <s v="204-207 N Excelda Ave"/>
    <n v="2168.4299999999998"/>
    <n v="640"/>
    <x v="0"/>
  </r>
  <r>
    <s v="G00000013"/>
    <n v="202303"/>
    <x v="0"/>
    <n v="3"/>
    <x v="3"/>
    <s v="NEW-00037"/>
    <s v="02 New Revenue Mains"/>
    <s v="4507 W MELROSE AVE"/>
    <n v="13133.210000000001"/>
    <n v="0"/>
    <x v="0"/>
  </r>
  <r>
    <s v="D0100952"/>
    <n v="202304"/>
    <x v="0"/>
    <n v="4"/>
    <x v="0"/>
    <s v="NEW-00037"/>
    <s v="02 New Revenue Mains"/>
    <s v="7107 N Florida Ave"/>
    <n v="-3237.62"/>
    <n v="3"/>
    <x v="0"/>
  </r>
  <r>
    <s v="D0101002"/>
    <n v="202303"/>
    <x v="0"/>
    <n v="3"/>
    <x v="3"/>
    <s v="NEW-00037"/>
    <s v="02 New Revenue Mains"/>
    <s v="3806 Diamante Ct"/>
    <n v="-7666.96"/>
    <n v="1"/>
    <x v="0"/>
  </r>
  <r>
    <s v="D0012087"/>
    <n v="202304"/>
    <x v="0"/>
    <n v="4"/>
    <x v="0"/>
    <s v="NEW-00335"/>
    <s v="15 New Revenue Services"/>
    <s v="COM-PROJECT-PLASTIC-NEW REV SERVICE"/>
    <n v="1642.39"/>
    <n v="1"/>
    <x v="0"/>
  </r>
  <r>
    <s v="D0012085"/>
    <n v="202301"/>
    <x v="0"/>
    <n v="1"/>
    <x v="2"/>
    <s v="NEW-00335"/>
    <s v="15 New Revenue Services"/>
    <s v="RES-SCATT-PLASTIC-NEW REV SERVICE"/>
    <n v="20346.61"/>
    <n v="12"/>
    <x v="0"/>
  </r>
  <r>
    <s v="D0021004"/>
    <n v="202304"/>
    <x v="0"/>
    <n v="4"/>
    <x v="0"/>
    <s v="NEW-00335"/>
    <s v="15 New Revenue Services"/>
    <s v="PLASTIC-NEW Service Line MATERIALS"/>
    <n v="9088.380000000001"/>
    <n v="1676"/>
    <x v="0"/>
  </r>
  <r>
    <s v="D0097384"/>
    <n v="202301"/>
    <x v="0"/>
    <n v="1"/>
    <x v="2"/>
    <s v="NCP-00390"/>
    <s v="90 Transportation Vehicles"/>
    <s v="Retire Vehicle 90-3028"/>
    <n v="150.30000000000001"/>
    <n v="1"/>
    <x v="0"/>
  </r>
  <r>
    <s v="D0097385"/>
    <n v="202302"/>
    <x v="0"/>
    <n v="2"/>
    <x v="1"/>
    <s v="NCP-00390"/>
    <s v="90 Transportation Vehicles"/>
    <s v="Retire Vehicle 90-3029"/>
    <n v="15.4"/>
    <n v="0"/>
    <x v="0"/>
  </r>
  <r>
    <s v="D0101345"/>
    <n v="202304"/>
    <x v="0"/>
    <n v="4"/>
    <x v="0"/>
    <s v="NCP-00057"/>
    <s v="03 Transportation Vehicles"/>
    <s v="RETIRE 03-4112 NOT SAFE"/>
    <n v="242.82"/>
    <n v="1"/>
    <x v="0"/>
  </r>
  <r>
    <s v="D0101346"/>
    <n v="202304"/>
    <x v="0"/>
    <n v="4"/>
    <x v="0"/>
    <s v="NCP-00057"/>
    <s v="03 Transportation Vehicles"/>
    <s v="RETIRE 03-3073"/>
    <n v="242.82"/>
    <n v="1"/>
    <x v="0"/>
  </r>
  <r>
    <s v="D0065530"/>
    <n v="202304"/>
    <x v="0"/>
    <n v="4"/>
    <x v="0"/>
    <s v="CRR-00324"/>
    <s v="14 Main Replacements"/>
    <s v="ACCRUAL ORDER - GAS MAINS"/>
    <n v="24201.83"/>
    <n v="0"/>
    <x v="0"/>
  </r>
  <r>
    <s v="D0004574"/>
    <n v="202301"/>
    <x v="0"/>
    <n v="1"/>
    <x v="2"/>
    <s v="PRE-00106"/>
    <s v="04 Cathodic Protection"/>
    <s v="CATHODIC PROTECTION-SERVICE"/>
    <n v="25.38"/>
    <n v="1"/>
    <x v="0"/>
  </r>
  <r>
    <s v="D0100743"/>
    <n v="202302"/>
    <x v="0"/>
    <n v="2"/>
    <x v="1"/>
    <s v="PRE-00106"/>
    <s v="04 Cathodic Protection"/>
    <s v="6503 University Blvd CP"/>
    <n v="12878.53"/>
    <n v="2"/>
    <x v="0"/>
  </r>
  <r>
    <s v="D0101131"/>
    <n v="202302"/>
    <x v="0"/>
    <n v="2"/>
    <x v="1"/>
    <s v="PRE-00106"/>
    <s v="04 Cathodic Protection"/>
    <s v="Major Blvd Rectifier Replacement"/>
    <n v="18077.07"/>
    <n v="1"/>
    <x v="0"/>
  </r>
  <r>
    <s v="D0094446"/>
    <n v="202303"/>
    <x v="0"/>
    <n v="3"/>
    <x v="3"/>
    <s v="NEW-00334"/>
    <s v="15 New Revenue Mains"/>
    <s v="The Wilds at Trailwinds"/>
    <n v="151.13"/>
    <n v="81"/>
    <x v="0"/>
  </r>
  <r>
    <s v="D0099140"/>
    <n v="202303"/>
    <x v="0"/>
    <n v="3"/>
    <x v="3"/>
    <s v="NEW-00334"/>
    <s v="15 New Revenue Mains"/>
    <s v="OTOW Weybourne Landing Phase 1D"/>
    <n v="715.43000000000006"/>
    <n v="8"/>
    <x v="0"/>
  </r>
  <r>
    <s v="D0100850"/>
    <n v="202304"/>
    <x v="0"/>
    <n v="4"/>
    <x v="0"/>
    <s v="NEW-00334"/>
    <s v="15 New Revenue Mains"/>
    <s v="Ocala Preserve (Trilogy) Phase 18B"/>
    <n v="4633.09"/>
    <n v="1"/>
    <x v="0"/>
  </r>
  <r>
    <s v="D0100812"/>
    <n v="202302"/>
    <x v="0"/>
    <n v="2"/>
    <x v="1"/>
    <s v="NEW-00334"/>
    <s v="15 New Revenue Mains"/>
    <s v="4720 NW 78th Ave Res Main Extension"/>
    <n v="3368.4300000000003"/>
    <n v="1"/>
    <x v="0"/>
  </r>
  <r>
    <s v="D0100842"/>
    <n v="202302"/>
    <x v="0"/>
    <n v="2"/>
    <x v="1"/>
    <s v="NEW-00334"/>
    <s v="15 New Revenue Mains"/>
    <s v="OTOW Longleaf Ridge Road Ext."/>
    <n v="39151.39"/>
    <n v="1"/>
    <x v="0"/>
  </r>
  <r>
    <s v="G00000171"/>
    <n v="202303"/>
    <x v="0"/>
    <n v="3"/>
    <x v="3"/>
    <s v="NEW-00334"/>
    <s v="15 New Revenue Mains"/>
    <s v="3509 W SILVER SPRINGS BLVD MAIN EXT"/>
    <n v="1742.66"/>
    <n v="1"/>
    <x v="0"/>
  </r>
  <r>
    <s v="D0098018"/>
    <n v="202302"/>
    <x v="0"/>
    <n v="2"/>
    <x v="1"/>
    <s v="NEW-00145"/>
    <s v="06 New Revenue Mains"/>
    <s v="EVERLAKE DEVELOPMENT MAIN"/>
    <n v="89.27"/>
    <n v="1"/>
    <x v="0"/>
  </r>
  <r>
    <s v="D0099851"/>
    <n v="202304"/>
    <x v="0"/>
    <n v="4"/>
    <x v="0"/>
    <s v="NEW-00145"/>
    <s v="06 New Revenue Mains"/>
    <s v="Grand Ravine Building 9"/>
    <n v="3736.6800000000003"/>
    <n v="2"/>
    <x v="0"/>
  </r>
  <r>
    <s v="D0099852"/>
    <n v="202302"/>
    <x v="0"/>
    <n v="2"/>
    <x v="1"/>
    <s v="NEW-00145"/>
    <s v="06 New Revenue Mains"/>
    <s v="Nocatee West End"/>
    <n v="1123.6600000000001"/>
    <n v="1"/>
    <x v="0"/>
  </r>
  <r>
    <s v="D0100635"/>
    <n v="202301"/>
    <x v="0"/>
    <n v="1"/>
    <x v="2"/>
    <s v="NEW-00145"/>
    <s v="06 New Revenue Mains"/>
    <s v="35 Rustic Mill Dr-Clubhouse"/>
    <n v="3782.4300000000003"/>
    <n v="1"/>
    <x v="0"/>
  </r>
  <r>
    <s v="D0099809"/>
    <n v="202301"/>
    <x v="0"/>
    <n v="1"/>
    <x v="2"/>
    <s v="NEW-00145"/>
    <s v="06 New Revenue Mains"/>
    <s v="Crown Point Rd and San Jose Blvd"/>
    <n v="5274.22"/>
    <n v="1"/>
    <x v="0"/>
  </r>
  <r>
    <s v="D0100613"/>
    <n v="202301"/>
    <x v="0"/>
    <n v="1"/>
    <x v="2"/>
    <s v="NEW-00145"/>
    <s v="06 New Revenue Mains"/>
    <s v="Grand Oaks 2A-1"/>
    <n v="40570.26"/>
    <n v="1"/>
    <x v="0"/>
  </r>
  <r>
    <s v="D0099462"/>
    <n v="202304"/>
    <x v="0"/>
    <n v="4"/>
    <x v="0"/>
    <s v="NEW-00145"/>
    <s v="06 New Revenue Mains"/>
    <s v="Marietta Estates Supply Main"/>
    <n v="18489.580000000002"/>
    <n v="7"/>
    <x v="0"/>
  </r>
  <r>
    <s v="D0099665"/>
    <n v="202302"/>
    <x v="0"/>
    <n v="2"/>
    <x v="1"/>
    <s v="NEW-00145"/>
    <s v="06 New Revenue Mains"/>
    <s v="Rolac Rd Main Extension"/>
    <n v="37.22"/>
    <n v="0"/>
    <x v="0"/>
  </r>
  <r>
    <s v="D0100270"/>
    <n v="202301"/>
    <x v="0"/>
    <n v="1"/>
    <x v="2"/>
    <s v="NEW-00145"/>
    <s v="06 New Revenue Mains"/>
    <s v="Normandy Station Main Ext"/>
    <n v="2785.85"/>
    <n v="1"/>
    <x v="0"/>
  </r>
  <r>
    <s v="D0100315"/>
    <n v="202302"/>
    <x v="0"/>
    <n v="2"/>
    <x v="1"/>
    <s v="NEW-00145"/>
    <s v="06 New Revenue Mains"/>
    <s v="6 Res homes on 15th St, St Aug"/>
    <n v="7752.3"/>
    <n v="2"/>
    <x v="0"/>
  </r>
  <r>
    <s v="D0100764"/>
    <n v="202301"/>
    <x v="0"/>
    <n v="1"/>
    <x v="2"/>
    <s v="NEW-00145"/>
    <s v="06 New Revenue Mains"/>
    <s v="Cordova Palms Phase 1"/>
    <n v="3798.85"/>
    <n v="2"/>
    <x v="0"/>
  </r>
  <r>
    <s v="D0100454"/>
    <n v="202302"/>
    <x v="0"/>
    <n v="2"/>
    <x v="1"/>
    <s v="NEW-00145"/>
    <s v="06 New Revenue Mains"/>
    <s v="Preferred Materials 10655 General"/>
    <n v="2129.38"/>
    <n v="3"/>
    <x v="0"/>
  </r>
  <r>
    <s v="D0099855"/>
    <n v="202301"/>
    <x v="0"/>
    <n v="1"/>
    <x v="2"/>
    <s v="NEW-00145"/>
    <s v="06 New Revenue Mains"/>
    <s v="E-Town Toll Brothers Newton Phase 2"/>
    <n v="19431.73"/>
    <n v="1"/>
    <x v="0"/>
  </r>
  <r>
    <s v="D0100582"/>
    <n v="202303"/>
    <x v="0"/>
    <n v="3"/>
    <x v="3"/>
    <s v="NEW-00145"/>
    <s v="06 New Revenue Mains"/>
    <s v="Bannon Lakes Backfeed"/>
    <n v="504.75"/>
    <n v="12"/>
    <x v="0"/>
  </r>
  <r>
    <s v="D0100245"/>
    <n v="202302"/>
    <x v="0"/>
    <n v="2"/>
    <x v="1"/>
    <s v="NEW-00145"/>
    <s v="06 New Revenue Mains"/>
    <s v="6857 St Augustine Rd Main Ext"/>
    <n v="4191.92"/>
    <n v="2"/>
    <x v="0"/>
  </r>
  <r>
    <s v="G00000079"/>
    <n v="202304"/>
    <x v="0"/>
    <n v="4"/>
    <x v="0"/>
    <s v="NEW-00145"/>
    <s v="06 New Revenue Mains"/>
    <s v="Parkland Phase 4"/>
    <n v="320.72000000000003"/>
    <n v="1"/>
    <x v="0"/>
  </r>
  <r>
    <s v="G00000083"/>
    <n v="202303"/>
    <x v="0"/>
    <n v="3"/>
    <x v="3"/>
    <s v="NEW-00145"/>
    <s v="06 New Revenue Mains"/>
    <s v="Wells Landing Ph 1 Development Main"/>
    <n v="43616.450000000004"/>
    <n v="7022"/>
    <x v="0"/>
  </r>
  <r>
    <s v="D0100924"/>
    <n v="202303"/>
    <x v="0"/>
    <n v="3"/>
    <x v="3"/>
    <s v="NEW-00145"/>
    <s v="06 New Revenue Mains"/>
    <s v="Trailmark 9B"/>
    <n v="2533.13"/>
    <n v="1"/>
    <x v="0"/>
  </r>
  <r>
    <s v="G00000042"/>
    <n v="202304"/>
    <x v="0"/>
    <n v="4"/>
    <x v="0"/>
    <s v="NEW-00145"/>
    <s v="06 New Revenue Mains"/>
    <s v="10616 ALTA DR - P9 GCP"/>
    <n v="12852.41"/>
    <n v="2"/>
    <x v="0"/>
  </r>
  <r>
    <s v="G00000045"/>
    <n v="202304"/>
    <x v="0"/>
    <n v="4"/>
    <x v="0"/>
    <s v="NEW-00145"/>
    <s v="06 New Revenue Mains"/>
    <s v="Stillwater 1C Line 1 Notes over to"/>
    <n v="56932.06"/>
    <n v="10626"/>
    <x v="0"/>
  </r>
  <r>
    <s v="D0100956"/>
    <n v="202301"/>
    <x v="0"/>
    <n v="1"/>
    <x v="2"/>
    <s v="NEW-00145"/>
    <s v="06 New Revenue Mains"/>
    <s v="Imeson Landing"/>
    <n v="5435.1"/>
    <n v="2002"/>
    <x v="0"/>
  </r>
  <r>
    <s v="D0101031"/>
    <n v="202301"/>
    <x v="0"/>
    <n v="1"/>
    <x v="2"/>
    <s v="NEW-00145"/>
    <s v="06 New Revenue Mains"/>
    <s v="4101 San Pablo Pkwy Main Extension"/>
    <n v="4475.25"/>
    <n v="1"/>
    <x v="0"/>
  </r>
  <r>
    <s v="D0101031"/>
    <n v="202304"/>
    <x v="0"/>
    <n v="4"/>
    <x v="0"/>
    <s v="NEW-00145"/>
    <s v="06 New Revenue Mains"/>
    <s v="4101 San Pablo Pkwy Main Extension"/>
    <n v="29246.639999999999"/>
    <n v="3"/>
    <x v="0"/>
  </r>
  <r>
    <s v="G00000002"/>
    <n v="202303"/>
    <x v="0"/>
    <n v="3"/>
    <x v="3"/>
    <s v="NEW-00145"/>
    <s v="06 New Revenue Mains"/>
    <s v="Shearwater Pkwy Extension"/>
    <n v="12255.720000000001"/>
    <n v="2012"/>
    <x v="0"/>
  </r>
  <r>
    <s v="D0100972"/>
    <n v="202303"/>
    <x v="0"/>
    <n v="3"/>
    <x v="3"/>
    <s v="NEW-00145"/>
    <s v="06 New Revenue Mains"/>
    <s v="56 Grove Ave, St Augustine"/>
    <n v="12968.23"/>
    <n v="2"/>
    <x v="0"/>
  </r>
  <r>
    <s v="D0001441"/>
    <n v="202301"/>
    <x v="0"/>
    <n v="1"/>
    <x v="2"/>
    <s v="NEW-00200"/>
    <s v="09 New Revenue Services"/>
    <s v="COM-REV-SL PROJECT 1 1/4&quot; ST"/>
    <n v="66.010000000000005"/>
    <n v="0"/>
    <x v="0"/>
  </r>
  <r>
    <s v="D0002695"/>
    <n v="202301"/>
    <x v="0"/>
    <n v="1"/>
    <x v="2"/>
    <s v="NEW-00200"/>
    <s v="09 New Revenue Services"/>
    <s v="RET SERVICE LINES - COATED"/>
    <n v="848.42000000000007"/>
    <n v="4"/>
    <x v="0"/>
  </r>
  <r>
    <s v="D0002695"/>
    <n v="202302"/>
    <x v="0"/>
    <n v="2"/>
    <x v="1"/>
    <s v="NEW-00200"/>
    <s v="09 New Revenue Services"/>
    <s v="RET SERVICE LINES - COATED"/>
    <n v="440.62"/>
    <n v="8"/>
    <x v="0"/>
  </r>
  <r>
    <s v="D0012043"/>
    <n v="202304"/>
    <x v="0"/>
    <n v="4"/>
    <x v="0"/>
    <s v="NEW-00200"/>
    <s v="09 New Revenue Services"/>
    <s v="RES-PROJECT-PLASTIC-NEW REV SERVICE"/>
    <n v="135562.76"/>
    <n v="8812"/>
    <x v="0"/>
  </r>
  <r>
    <s v="D0012049"/>
    <n v="202301"/>
    <x v="0"/>
    <n v="1"/>
    <x v="2"/>
    <s v="NEW-00200"/>
    <s v="09 New Revenue Services"/>
    <s v="COM-SCATT-PLASTIC-NEW REV SERVICE"/>
    <n v="19210.16"/>
    <n v="626.08000000000004"/>
    <x v="0"/>
  </r>
  <r>
    <s v="D0100231"/>
    <n v="202304"/>
    <x v="0"/>
    <n v="4"/>
    <x v="0"/>
    <s v="NCP-00300"/>
    <s v="14 Transportation Vehicles"/>
    <s v="FORD F-550 Crew Cab  14-4010"/>
    <n v="138527.54"/>
    <n v="1"/>
    <x v="0"/>
  </r>
  <r>
    <s v="D0017370"/>
    <n v="202302"/>
    <x v="0"/>
    <n v="2"/>
    <x v="1"/>
    <s v="NEW-00258"/>
    <s v="11 Meter/Reg Install - Comm"/>
    <s v="METER-REG INSTL  COMMERCIAL"/>
    <n v="20119.09"/>
    <n v="510"/>
    <x v="0"/>
  </r>
  <r>
    <s v="D0017370"/>
    <n v="202304"/>
    <x v="0"/>
    <n v="4"/>
    <x v="0"/>
    <s v="NEW-00258"/>
    <s v="11 Meter/Reg Install - Comm"/>
    <s v="METER-REG INSTL  COMMERCIAL"/>
    <n v="34012.18"/>
    <n v="225.20000000000002"/>
    <x v="0"/>
  </r>
  <r>
    <s v="D0099674"/>
    <n v="202304"/>
    <x v="0"/>
    <n v="4"/>
    <x v="0"/>
    <s v="REL-00319"/>
    <s v="14 Municipal Improvements"/>
    <s v="SUDDUTH BALL PARK"/>
    <n v="1737.19"/>
    <n v="20.5"/>
    <x v="0"/>
  </r>
  <r>
    <s v="D0004917"/>
    <n v="202301"/>
    <x v="0"/>
    <n v="1"/>
    <x v="2"/>
    <s v="PRE-00055"/>
    <s v="03 Misc. Non-Revenue Producing"/>
    <s v="R0103DP Distribution To Payrol"/>
    <n v="985.95"/>
    <n v="0"/>
    <x v="0"/>
  </r>
  <r>
    <s v="D0017718"/>
    <n v="202304"/>
    <x v="0"/>
    <n v="4"/>
    <x v="0"/>
    <s v="NEW-00178"/>
    <s v="08 Meter/Reg Install - Res"/>
    <s v="METER-REG INSTL RESIDENTIAL"/>
    <n v="1079.1100000000001"/>
    <n v="11"/>
    <x v="0"/>
  </r>
  <r>
    <s v="D0020942"/>
    <n v="202304"/>
    <x v="0"/>
    <n v="4"/>
    <x v="0"/>
    <s v="REL-00074"/>
    <s v="03 Service Line Replacements"/>
    <s v="Repl Existng Servc w Plastic NOT CI"/>
    <n v="57005.73"/>
    <n v="477.5"/>
    <x v="0"/>
  </r>
  <r>
    <s v="D0100564"/>
    <n v="202302"/>
    <x v="0"/>
    <n v="2"/>
    <x v="1"/>
    <s v="NCP-00137"/>
    <s v="06 Tools and Shop Equipment"/>
    <s v="SCBA Tanks"/>
    <n v="1643.81"/>
    <n v="1000"/>
    <x v="0"/>
  </r>
  <r>
    <s v="D0012077"/>
    <n v="202301"/>
    <x v="0"/>
    <n v="1"/>
    <x v="2"/>
    <s v="NEW-00308"/>
    <s v="14 New Revenue Services"/>
    <s v="RES-SCATT-PLASTIC-NEW REV SERVICE"/>
    <n v="45921.32"/>
    <n v="69"/>
    <x v="0"/>
  </r>
  <r>
    <s v="D0012079"/>
    <n v="202304"/>
    <x v="0"/>
    <n v="4"/>
    <x v="0"/>
    <s v="NEW-00308"/>
    <s v="14 New Revenue Services"/>
    <s v="COM-PROJECT-PLASTIC-NEW REV SERVICE"/>
    <n v="6238.04"/>
    <n v="2"/>
    <x v="0"/>
  </r>
  <r>
    <s v="D0006338"/>
    <n v="202301"/>
    <x v="0"/>
    <n v="1"/>
    <x v="2"/>
    <s v="NEW-00308"/>
    <s v="14 New Revenue Services"/>
    <s v="RET SERVICE LINES - COATED"/>
    <n v="2769.12"/>
    <n v="38"/>
    <x v="0"/>
  </r>
  <r>
    <s v="D0006338"/>
    <n v="202304"/>
    <x v="0"/>
    <n v="4"/>
    <x v="0"/>
    <s v="NEW-00308"/>
    <s v="14 New Revenue Services"/>
    <s v="RET SERVICE LINES - COATED"/>
    <n v="1893.71"/>
    <n v="34"/>
    <x v="0"/>
  </r>
  <r>
    <s v="D0007651"/>
    <n v="202301"/>
    <x v="0"/>
    <n v="1"/>
    <x v="2"/>
    <s v="NEW-00308"/>
    <s v="14 New Revenue Services"/>
    <s v="RET SERVICE LINES - PLASTIC"/>
    <n v="8265.61"/>
    <n v="86.3"/>
    <x v="0"/>
  </r>
  <r>
    <s v="D0007725"/>
    <n v="202304"/>
    <x v="0"/>
    <n v="4"/>
    <x v="0"/>
    <s v="NEW-00146"/>
    <s v="06 New Revenue Services"/>
    <s v="RET SERVICE LINES - PLASTIC"/>
    <n v="12699.64"/>
    <n v="113"/>
    <x v="0"/>
  </r>
  <r>
    <s v="D0012029"/>
    <n v="202301"/>
    <x v="0"/>
    <n v="1"/>
    <x v="2"/>
    <s v="NEW-00146"/>
    <s v="06 New Revenue Services"/>
    <s v="RES-SCATT-PLASTIC-NEW REV SERVICE"/>
    <n v="209680.45"/>
    <n v="62"/>
    <x v="0"/>
  </r>
  <r>
    <s v="D0012032"/>
    <n v="202301"/>
    <x v="0"/>
    <n v="1"/>
    <x v="2"/>
    <s v="NEW-00146"/>
    <s v="06 New Revenue Services"/>
    <s v="COM-SCATTERED-STEEL-NEW REV SERVICE"/>
    <n v="696.47"/>
    <n v="1"/>
    <x v="0"/>
  </r>
  <r>
    <s v="D0065513"/>
    <n v="202301"/>
    <x v="0"/>
    <n v="1"/>
    <x v="2"/>
    <s v="NEW-00146"/>
    <s v="06 New Revenue Services"/>
    <s v="ACCRUAL ORDER - SERVICE LINES"/>
    <n v="153238.28"/>
    <n v="0"/>
    <x v="0"/>
  </r>
  <r>
    <s v="D0011990"/>
    <n v="202303"/>
    <x v="0"/>
    <n v="3"/>
    <x v="3"/>
    <s v="NEW-00011"/>
    <s v="01 New Revenue Services"/>
    <s v="COMM-PROJ-STEEL-NEW REV SERVICE"/>
    <n v="87030.720000000001"/>
    <n v="0"/>
    <x v="0"/>
  </r>
  <r>
    <s v="D0000163"/>
    <n v="202301"/>
    <x v="0"/>
    <n v="1"/>
    <x v="2"/>
    <s v="NEW-00011"/>
    <s v="01 New Revenue Services"/>
    <s v="COM-REV-SL PROJECT 1 1/4&quot; PL"/>
    <n v="423.05"/>
    <n v="0"/>
    <x v="0"/>
  </r>
  <r>
    <s v="D0002347"/>
    <n v="202304"/>
    <x v="0"/>
    <n v="4"/>
    <x v="0"/>
    <s v="NEW-00365"/>
    <s v="16 Regulators"/>
    <s v="REGULATORS"/>
    <n v="13489.220000000001"/>
    <n v="135.75"/>
    <x v="0"/>
  </r>
  <r>
    <s v="D0051262"/>
    <n v="202304"/>
    <x v="0"/>
    <n v="4"/>
    <x v="0"/>
    <s v="NEW-00361"/>
    <s v="16 New Revenue Mains"/>
    <s v="MEP Credits for Greyhawk Golf CC"/>
    <n v="-1886.05"/>
    <n v="0"/>
    <x v="0"/>
  </r>
  <r>
    <s v="D0056524"/>
    <n v="202304"/>
    <x v="0"/>
    <n v="4"/>
    <x v="0"/>
    <s v="NEW-00361"/>
    <s v="16 New Revenue Mains"/>
    <s v="MEP Credits for Stonecreek Developm"/>
    <n v="-1878"/>
    <n v="0"/>
    <x v="0"/>
  </r>
  <r>
    <s v="D0100211"/>
    <n v="202304"/>
    <x v="0"/>
    <n v="4"/>
    <x v="0"/>
    <s v="NEW-00361"/>
    <s v="16 New Revenue Mains"/>
    <s v="OakCreekPhase1,N.Ft.Myers"/>
    <n v="1056.57"/>
    <n v="1"/>
    <x v="0"/>
  </r>
  <r>
    <s v="D0100640"/>
    <n v="202301"/>
    <x v="0"/>
    <n v="1"/>
    <x v="2"/>
    <s v="NEW-00361"/>
    <s v="16 New Revenue Mains"/>
    <s v="13320 SNELL LANE BONITA MAINX 2022"/>
    <n v="3084.36"/>
    <n v="1"/>
    <x v="0"/>
  </r>
  <r>
    <s v="D0100519"/>
    <n v="202303"/>
    <x v="0"/>
    <n v="3"/>
    <x v="3"/>
    <s v="NEW-00361"/>
    <s v="16 New Revenue Mains"/>
    <s v="FoodHall&amp;Microbrewery1943FowlerStFM"/>
    <n v="203.13"/>
    <n v="1"/>
    <x v="0"/>
  </r>
  <r>
    <s v="D0100154"/>
    <n v="202304"/>
    <x v="0"/>
    <n v="4"/>
    <x v="0"/>
    <s v="NEW-00361"/>
    <s v="16 New Revenue Mains"/>
    <s v="5TH ST S NAPLES 600'-2&quot; MAIN X 2022"/>
    <n v="9165.82"/>
    <n v="2"/>
    <x v="0"/>
  </r>
  <r>
    <s v="D0100035"/>
    <n v="202301"/>
    <x v="0"/>
    <n v="1"/>
    <x v="2"/>
    <s v="NEW-00361"/>
    <s v="16 New Revenue Mains"/>
    <s v="16136 PERFORMANCE WAY MAINX 2022"/>
    <n v="1488.46"/>
    <n v="1"/>
    <x v="0"/>
  </r>
  <r>
    <s v="D0100961"/>
    <n v="202304"/>
    <x v="0"/>
    <n v="4"/>
    <x v="0"/>
    <s v="NEW-00361"/>
    <s v="16 New Revenue Mains"/>
    <s v="SproutsFarmersMarket8595CollegePkwy"/>
    <n v="92.210000000000008"/>
    <n v="1"/>
    <x v="0"/>
  </r>
  <r>
    <s v="G00000182"/>
    <n v="202304"/>
    <x v="0"/>
    <n v="4"/>
    <x v="0"/>
    <s v="NEW-00361"/>
    <s v="16 New Revenue Mains"/>
    <s v="SKILLETS"/>
    <n v="139.02000000000001"/>
    <n v="1"/>
    <x v="0"/>
  </r>
  <r>
    <s v="D0064994"/>
    <n v="202301"/>
    <x v="0"/>
    <n v="1"/>
    <x v="2"/>
    <s v="NCP-00393"/>
    <s v="90 Communication Equipment"/>
    <s v="PGS TTVN Units EM Cell Equipment"/>
    <n v="-26382.38"/>
    <n v="0"/>
    <x v="0"/>
  </r>
  <r>
    <s v="D0098631"/>
    <n v="202303"/>
    <x v="0"/>
    <n v="3"/>
    <x v="3"/>
    <s v="CRR-00162"/>
    <s v="06 Main Replacements"/>
    <s v="LEAK REP - Lone Star and Mill Creek"/>
    <n v="-4834.1000000000004"/>
    <n v="0"/>
    <x v="0"/>
  </r>
  <r>
    <s v="D0100553"/>
    <n v="202303"/>
    <x v="0"/>
    <n v="3"/>
    <x v="3"/>
    <s v="CRR-00162"/>
    <s v="06 Main Replacements"/>
    <s v="Crestwood Ave DRS Relocation"/>
    <n v="22111.439999999999"/>
    <n v="303"/>
    <x v="0"/>
  </r>
  <r>
    <s v="D0100954"/>
    <n v="202304"/>
    <x v="0"/>
    <n v="4"/>
    <x v="0"/>
    <s v="CRR-00162"/>
    <s v="06 Main Replacements"/>
    <s v="McCoy's Creek Replacement"/>
    <n v="607.18000000000006"/>
    <n v="1"/>
    <x v="0"/>
  </r>
  <r>
    <s v="D0059700"/>
    <n v="202301"/>
    <x v="0"/>
    <n v="1"/>
    <x v="2"/>
    <s v="CRR-00108"/>
    <s v="04 Main Replacements"/>
    <s v="W. Pine St casing 1046 Replace"/>
    <n v="56195.950000000004"/>
    <n v="2"/>
    <x v="0"/>
  </r>
  <r>
    <s v="D0066311"/>
    <n v="202303"/>
    <x v="0"/>
    <n v="3"/>
    <x v="3"/>
    <s v="CRR-00108"/>
    <s v="04 Main Replacements"/>
    <s v="SR 436 Casing 1037 Repl."/>
    <n v="180651.65"/>
    <n v="4"/>
    <x v="0"/>
  </r>
  <r>
    <s v="D0068690"/>
    <n v="202303"/>
    <x v="0"/>
    <n v="3"/>
    <x v="3"/>
    <s v="CRR-00108"/>
    <s v="04 Main Replacements"/>
    <s v="Retire casing 1041 &amp; 1043"/>
    <n v="1446.8"/>
    <n v="1"/>
    <x v="0"/>
  </r>
  <r>
    <s v="G00000154"/>
    <n v="202303"/>
    <x v="0"/>
    <n v="3"/>
    <x v="3"/>
    <s v="CRR-00108"/>
    <s v="04 Main Replacements"/>
    <s v="4796 Sand Lake Rd Sewer Plant"/>
    <n v="-11662.06"/>
    <n v="1"/>
    <x v="0"/>
  </r>
  <r>
    <s v="D0060986"/>
    <n v="202304"/>
    <x v="0"/>
    <n v="4"/>
    <x v="0"/>
    <s v="CRR-00027"/>
    <s v="01 Main Replacements"/>
    <s v="Bridge-71st St. and Bay Dr."/>
    <n v="9000"/>
    <n v="0"/>
    <x v="0"/>
  </r>
  <r>
    <s v="D0097333"/>
    <n v="202301"/>
    <x v="0"/>
    <n v="1"/>
    <x v="2"/>
    <s v="CRR-00027"/>
    <s v="01 Main Replacements"/>
    <s v="Ft Lauderdale Airport (Improve)"/>
    <n v="1116.81"/>
    <n v="2"/>
    <x v="0"/>
  </r>
  <r>
    <s v="D0098960"/>
    <n v="202301"/>
    <x v="0"/>
    <n v="1"/>
    <x v="2"/>
    <s v="CRR-00027"/>
    <s v="01 Main Replacements"/>
    <s v="NW 4th Avenue at 16th Street"/>
    <n v="112158.95"/>
    <n v="26"/>
    <x v="0"/>
  </r>
  <r>
    <s v="D0098960"/>
    <n v="202303"/>
    <x v="0"/>
    <n v="3"/>
    <x v="3"/>
    <s v="CRR-00027"/>
    <s v="01 Main Replacements"/>
    <s v="NW 4th Avenue at 16th Street"/>
    <n v="48233.41"/>
    <n v="1"/>
    <x v="0"/>
  </r>
  <r>
    <s v="D0098960"/>
    <n v="202304"/>
    <x v="0"/>
    <n v="4"/>
    <x v="0"/>
    <s v="CRR-00027"/>
    <s v="01 Main Replacements"/>
    <s v="NW 4th Avenue at 16th Street"/>
    <n v="69506.53"/>
    <n v="11"/>
    <x v="0"/>
  </r>
  <r>
    <s v="D0100816"/>
    <n v="202303"/>
    <x v="0"/>
    <n v="3"/>
    <x v="3"/>
    <s v="CRR-00027"/>
    <s v="01 Main Replacements"/>
    <s v="648 NW 8th St., Install insul."/>
    <n v="0"/>
    <n v="0"/>
    <x v="0"/>
  </r>
  <r>
    <s v="D0100815"/>
    <n v="202302"/>
    <x v="0"/>
    <n v="2"/>
    <x v="1"/>
    <s v="CRR-00027"/>
    <s v="01 Main Replacements"/>
    <s v="4100 Prairie Ave., install insul."/>
    <n v="11534.92"/>
    <n v="1"/>
    <x v="0"/>
  </r>
  <r>
    <s v="D0100646"/>
    <n v="202302"/>
    <x v="0"/>
    <n v="2"/>
    <x v="1"/>
    <s v="CRR-00027"/>
    <s v="01 Main Replacements"/>
    <s v="HL-1370 S VENETIAN CSWY MIAMI BCH"/>
    <n v="-29830.39"/>
    <n v="-1"/>
    <x v="0"/>
  </r>
  <r>
    <s v="D0100378"/>
    <n v="202302"/>
    <x v="0"/>
    <n v="2"/>
    <x v="1"/>
    <s v="CRR-00027"/>
    <s v="01 Main Replacements"/>
    <s v="HL-2815 PRIMROSE PLACE OAKLAND PARK"/>
    <n v="-46427.66"/>
    <n v="0"/>
    <x v="0"/>
  </r>
  <r>
    <s v="D0100795"/>
    <n v="202303"/>
    <x v="0"/>
    <n v="3"/>
    <x v="3"/>
    <s v="CRR-00027"/>
    <s v="01 Main Replacements"/>
    <s v="NW 10 Ave., n/o NW 20 St."/>
    <n v="33837.730000000003"/>
    <n v="1"/>
    <x v="0"/>
  </r>
  <r>
    <s v="D0017513"/>
    <n v="202303"/>
    <x v="0"/>
    <n v="3"/>
    <x v="3"/>
    <s v="NEW-00367"/>
    <s v="16 Meter/Reg Install - Res"/>
    <s v="METER-REG INSTL RESIDENTIAL"/>
    <n v="45356.66"/>
    <n v="337.5"/>
    <x v="0"/>
  </r>
  <r>
    <s v="D0006337"/>
    <n v="202304"/>
    <x v="0"/>
    <n v="4"/>
    <x v="0"/>
    <s v="NEW-00367"/>
    <s v="16 Meter/Reg Install - Res"/>
    <s v="RET MTR &amp; REG INSTL-RESIDENTIAL"/>
    <n v="285.28000000000003"/>
    <n v="3"/>
    <x v="0"/>
  </r>
  <r>
    <s v="D0017450"/>
    <n v="202302"/>
    <x v="0"/>
    <n v="2"/>
    <x v="1"/>
    <s v="NEW-00313"/>
    <s v="14 Meter/Reg Install - Res"/>
    <s v="METER-REG INSTL RESIDENTIAL"/>
    <n v="13420.59"/>
    <n v="878.75"/>
    <x v="0"/>
  </r>
  <r>
    <s v="D0002509"/>
    <n v="202301"/>
    <x v="0"/>
    <n v="1"/>
    <x v="2"/>
    <s v="NEW-00313"/>
    <s v="14 Meter/Reg Install - Res"/>
    <s v="RET MTR &amp; REG INSTL-RESIDENTIAL"/>
    <n v="106.13"/>
    <n v="1"/>
    <x v="0"/>
  </r>
  <r>
    <s v="D0017721"/>
    <n v="202303"/>
    <x v="0"/>
    <n v="3"/>
    <x v="3"/>
    <s v="NEW-00205"/>
    <s v="09 Meter/Reg Install - Res"/>
    <s v="METER-REG INSTL RESIDENTIAL"/>
    <n v="25154.89"/>
    <n v="207"/>
    <x v="0"/>
  </r>
  <r>
    <s v="D0021002"/>
    <n v="202301"/>
    <x v="0"/>
    <n v="1"/>
    <x v="2"/>
    <s v="REL-00344"/>
    <s v="15 Service Line Replacements"/>
    <s v="Repl Existng Servc w Plastic NOT CI"/>
    <n v="35728.770000000004"/>
    <n v="11"/>
    <x v="0"/>
  </r>
  <r>
    <s v="G00000063"/>
    <n v="202302"/>
    <x v="0"/>
    <n v="2"/>
    <x v="1"/>
    <s v="REL-00049"/>
    <s v="02 Municipal Improvements"/>
    <s v="W Swann -S West Shore Reconnect 2&quot;"/>
    <n v="80.430000000000007"/>
    <n v="50"/>
    <x v="0"/>
  </r>
  <r>
    <s v="G00000053"/>
    <n v="202303"/>
    <x v="0"/>
    <n v="3"/>
    <x v="3"/>
    <s v="PRE-00050"/>
    <s v="02 Distribution System Improvements"/>
    <s v="5104 W EVELYN DR 100' 2&quot; CS Main ex"/>
    <n v="2507.6"/>
    <n v="1"/>
    <x v="0"/>
  </r>
  <r>
    <s v="D0042760"/>
    <n v="202301"/>
    <x v="0"/>
    <n v="1"/>
    <x v="2"/>
    <s v="PRE-00024"/>
    <s v="01 Cast Iron/Bare Steel Main Repl."/>
    <s v="Biscayne Blvd to N. Bayshore Dr."/>
    <n v="-5500"/>
    <n v="0"/>
    <x v="0"/>
  </r>
  <r>
    <s v="D0074107"/>
    <n v="202302"/>
    <x v="0"/>
    <n v="2"/>
    <x v="1"/>
    <s v="PRE-00024"/>
    <s v="01 Cast Iron/Bare Steel Main Repl."/>
    <s v="CIBS-NW 77 ST/NW 78 St"/>
    <n v="-2708.16"/>
    <n v="0"/>
    <x v="0"/>
  </r>
  <r>
    <s v="D0097875"/>
    <n v="202301"/>
    <x v="0"/>
    <n v="1"/>
    <x v="2"/>
    <s v="PRE-00024"/>
    <s v="01 Cast Iron/Bare Steel Main Repl."/>
    <s v="CIBS-NW 25 St, w/o N. Miami Ave."/>
    <n v="9714.2199999999993"/>
    <n v="1623"/>
    <x v="0"/>
  </r>
  <r>
    <s v="D0098200"/>
    <n v="202301"/>
    <x v="0"/>
    <n v="1"/>
    <x v="2"/>
    <s v="PRE-00024"/>
    <s v="01 Cast Iron/Bare Steel Main Repl."/>
    <s v="SW 19th St @ Sw 47th Ave &amp; SW 48th"/>
    <n v="5124.93"/>
    <n v="1"/>
    <x v="0"/>
  </r>
  <r>
    <s v="D0099335"/>
    <n v="202302"/>
    <x v="0"/>
    <n v="2"/>
    <x v="1"/>
    <s v="PRE-00024"/>
    <s v="01 Cast Iron/Bare Steel Main Repl."/>
    <s v="CIBS-SW 8 St., w/o SW 16 Ave."/>
    <n v="2477.87"/>
    <n v="1"/>
    <x v="0"/>
  </r>
  <r>
    <s v="D0096909"/>
    <n v="202302"/>
    <x v="0"/>
    <n v="2"/>
    <x v="1"/>
    <s v="CRR-00351"/>
    <s v="15 Main Replacements"/>
    <s v="15 Emergency Gas Main Replacements"/>
    <n v="2780.46"/>
    <n v="2"/>
    <x v="0"/>
  </r>
  <r>
    <s v="D0096909"/>
    <n v="202303"/>
    <x v="0"/>
    <n v="3"/>
    <x v="3"/>
    <s v="CRR-00351"/>
    <s v="15 Main Replacements"/>
    <s v="15 Emergency Gas Main Replacements"/>
    <n v="9860.9699999999993"/>
    <n v="9"/>
    <x v="0"/>
  </r>
  <r>
    <s v="D0097204"/>
    <n v="202303"/>
    <x v="0"/>
    <n v="3"/>
    <x v="3"/>
    <s v="CRR-00351"/>
    <s v="15 Main Replacements"/>
    <s v="SE 2nd St Ocala Main Replacement"/>
    <n v="7760.64"/>
    <n v="5"/>
    <x v="0"/>
  </r>
  <r>
    <s v="D0065522"/>
    <n v="202302"/>
    <x v="0"/>
    <n v="2"/>
    <x v="1"/>
    <s v="CRR-00081"/>
    <s v="03 Main Replacements"/>
    <s v="ACCRUAL ORDER - GAS MAINS"/>
    <n v="23676"/>
    <n v="0"/>
    <x v="0"/>
  </r>
  <r>
    <s v="D0096972"/>
    <n v="202302"/>
    <x v="0"/>
    <n v="2"/>
    <x v="1"/>
    <s v="CRR-00054"/>
    <s v="02 Main Replacements"/>
    <s v="02 Emergency Gas Main Replacements"/>
    <n v="4054.39"/>
    <n v="86"/>
    <x v="0"/>
  </r>
  <r>
    <s v="D0097960"/>
    <n v="202302"/>
    <x v="0"/>
    <n v="2"/>
    <x v="1"/>
    <s v="CRR-00054"/>
    <s v="02 Main Replacements"/>
    <s v="PRE ENG 2nd St Bridge over Ruskin"/>
    <n v="0"/>
    <n v="0"/>
    <x v="0"/>
  </r>
  <r>
    <s v="D0099909"/>
    <n v="202303"/>
    <x v="0"/>
    <n v="3"/>
    <x v="3"/>
    <s v="CRR-00054"/>
    <s v="02 Main Replacements"/>
    <s v="900 HARBOUR ISLAND BLVD"/>
    <n v="514.21"/>
    <n v="1"/>
    <x v="0"/>
  </r>
  <r>
    <s v="D0101129"/>
    <n v="202301"/>
    <x v="0"/>
    <n v="1"/>
    <x v="2"/>
    <s v="CRR-00054"/>
    <s v="02 Main Replacements"/>
    <s v="Beach Park &amp; Paloma Relocate"/>
    <n v="4174.49"/>
    <n v="1"/>
    <x v="0"/>
  </r>
  <r>
    <s v="D0100980"/>
    <n v="202302"/>
    <x v="0"/>
    <n v="2"/>
    <x v="1"/>
    <s v="CRR-00054"/>
    <s v="02 Main Replacements"/>
    <s v="Sunlake &amp; SR 54"/>
    <n v="823.38"/>
    <n v="140"/>
    <x v="0"/>
  </r>
  <r>
    <s v="D0101145"/>
    <n v="202304"/>
    <x v="0"/>
    <n v="4"/>
    <x v="0"/>
    <s v="CRR-00054"/>
    <s v="02 Main Replacements"/>
    <s v="University Mall Relocate"/>
    <n v="7579.26"/>
    <n v="1"/>
    <x v="0"/>
  </r>
  <r>
    <s v="D0009725"/>
    <n v="202301"/>
    <x v="0"/>
    <n v="1"/>
    <x v="2"/>
    <s v="NEW-00068"/>
    <s v="03 Regulators"/>
    <s v="REGULATORS"/>
    <n v="473.68"/>
    <n v="50"/>
    <x v="0"/>
  </r>
  <r>
    <s v="D0020972"/>
    <n v="202303"/>
    <x v="0"/>
    <n v="3"/>
    <x v="3"/>
    <s v="REL-00209"/>
    <s v="09 Service Line Replacements"/>
    <s v="Repl Existng Servc W Plastic NOT CI"/>
    <n v="1061.54"/>
    <n v="3"/>
    <x v="0"/>
  </r>
  <r>
    <s v="D0020927"/>
    <n v="202302"/>
    <x v="0"/>
    <n v="2"/>
    <x v="1"/>
    <s v="REL-00020"/>
    <s v="01 Service Line Replacements"/>
    <s v="Repl Existng Service w Steel NOT CI"/>
    <n v="31370.799999999999"/>
    <n v="42"/>
    <x v="0"/>
  </r>
  <r>
    <s v="D0020927"/>
    <n v="202304"/>
    <x v="0"/>
    <n v="4"/>
    <x v="0"/>
    <s v="REL-00020"/>
    <s v="01 Service Line Replacements"/>
    <s v="Repl Existng Service w Steel NOT CI"/>
    <n v="99667.1"/>
    <n v="59"/>
    <x v="0"/>
  </r>
  <r>
    <s v="D0020926"/>
    <n v="202302"/>
    <x v="0"/>
    <n v="2"/>
    <x v="1"/>
    <s v="REL-00020"/>
    <s v="01 Service Line Replacements"/>
    <s v="Repl Existng Servc w Plastic NOT CI"/>
    <n v="270841.2"/>
    <n v="2197.5"/>
    <x v="0"/>
  </r>
  <r>
    <s v="D0097273"/>
    <n v="202301"/>
    <x v="0"/>
    <n v="1"/>
    <x v="2"/>
    <s v="NEW-00253"/>
    <s v="11 New Revenue Mains"/>
    <s v="Isle @ Lakewood Ranch PH II"/>
    <n v="1615.91"/>
    <n v="1"/>
    <x v="0"/>
  </r>
  <r>
    <s v="D0097241"/>
    <n v="202301"/>
    <x v="0"/>
    <n v="1"/>
    <x v="2"/>
    <s v="NEW-00253"/>
    <s v="11 New Revenue Mains"/>
    <s v="Talon Preserve Ph II"/>
    <n v="204.45000000000002"/>
    <n v="14"/>
    <x v="0"/>
  </r>
  <r>
    <s v="D0097241"/>
    <n v="202302"/>
    <x v="0"/>
    <n v="2"/>
    <x v="1"/>
    <s v="NEW-00253"/>
    <s v="11 New Revenue Mains"/>
    <s v="Talon Preserve Ph II"/>
    <n v="11987.36"/>
    <n v="1"/>
    <x v="0"/>
  </r>
  <r>
    <s v="D0098645"/>
    <n v="202303"/>
    <x v="0"/>
    <n v="3"/>
    <x v="3"/>
    <s v="NEW-00253"/>
    <s v="11 New Revenue Mains"/>
    <s v="Skye Ranch Phase 2 Yr 2021"/>
    <n v="30990.54"/>
    <n v="8710"/>
    <x v="0"/>
  </r>
  <r>
    <s v="D0099023"/>
    <n v="202303"/>
    <x v="0"/>
    <n v="3"/>
    <x v="3"/>
    <s v="NEW-00253"/>
    <s v="11 New Revenue Mains"/>
    <s v="Crosswind Point Ph1 Yr 2021"/>
    <n v="2527.66"/>
    <n v="1"/>
    <x v="0"/>
  </r>
  <r>
    <s v="D0098721"/>
    <n v="202301"/>
    <x v="0"/>
    <n v="1"/>
    <x v="2"/>
    <s v="NEW-00253"/>
    <s v="11 New Revenue Mains"/>
    <s v="Parrot Bay - 50 W Bay St"/>
    <n v="16804.18"/>
    <n v="1"/>
    <x v="0"/>
  </r>
  <r>
    <s v="D0099302"/>
    <n v="202301"/>
    <x v="0"/>
    <n v="1"/>
    <x v="2"/>
    <s v="NEW-00253"/>
    <s v="11 New Revenue Mains"/>
    <s v="Pope Rd and SR 64 Publix Plaza"/>
    <n v="17107.8"/>
    <n v="2"/>
    <x v="0"/>
  </r>
  <r>
    <s v="D0100353"/>
    <n v="202304"/>
    <x v="0"/>
    <n v="4"/>
    <x v="0"/>
    <s v="NEW-00253"/>
    <s v="11 New Revenue Mains"/>
    <s v="Watercolor Ph 2 Yr 2022"/>
    <n v="20221.510000000002"/>
    <n v="1"/>
    <x v="0"/>
  </r>
  <r>
    <s v="D0100688"/>
    <n v="202301"/>
    <x v="0"/>
    <n v="1"/>
    <x v="2"/>
    <s v="NEW-00253"/>
    <s v="11 New Revenue Mains"/>
    <s v="7850 Hawkins Rd"/>
    <n v="12734.470000000001"/>
    <n v="2"/>
    <x v="0"/>
  </r>
  <r>
    <s v="G00000050"/>
    <n v="202303"/>
    <x v="0"/>
    <n v="3"/>
    <x v="3"/>
    <s v="NEW-00253"/>
    <s v="11 New Revenue Mains"/>
    <s v="1301 Gulf Dr N 500' of 2&quot; PE MAIN"/>
    <n v="15966.95"/>
    <n v="2"/>
    <x v="0"/>
  </r>
  <r>
    <s v="D0101095"/>
    <n v="202301"/>
    <x v="0"/>
    <n v="1"/>
    <x v="2"/>
    <s v="NEW-00253"/>
    <s v="11 New Revenue Mains"/>
    <s v="15205 Garnet Trail"/>
    <n v="10934.34"/>
    <n v="1"/>
    <x v="0"/>
  </r>
  <r>
    <s v="D0100932"/>
    <n v="202301"/>
    <x v="0"/>
    <n v="1"/>
    <x v="2"/>
    <s v="NEW-00253"/>
    <s v="11 New Revenue Mains"/>
    <s v="2021 51st Avenue E"/>
    <n v="9762.81"/>
    <n v="1"/>
    <x v="0"/>
  </r>
  <r>
    <s v="D0101103"/>
    <n v="202301"/>
    <x v="0"/>
    <n v="1"/>
    <x v="2"/>
    <s v="NEW-00253"/>
    <s v="11 New Revenue Mains"/>
    <s v="2520 PURITAN TER"/>
    <n v="425.7"/>
    <n v="1"/>
    <x v="0"/>
  </r>
  <r>
    <s v="G00000132"/>
    <n v="202304"/>
    <x v="0"/>
    <n v="4"/>
    <x v="0"/>
    <s v="NEW-00253"/>
    <s v="11 New Revenue Mains"/>
    <s v="Prosperity Lakes Subdivision"/>
    <n v="3405.6"/>
    <n v="51"/>
    <x v="0"/>
  </r>
  <r>
    <s v="G00000011"/>
    <n v="202303"/>
    <x v="0"/>
    <n v="3"/>
    <x v="3"/>
    <s v="NEW-00253"/>
    <s v="11 New Revenue Mains"/>
    <s v="900 Commerce Drive Main Extension"/>
    <n v="15044.48"/>
    <n v="2"/>
    <x v="0"/>
  </r>
  <r>
    <s v="D0097397"/>
    <n v="202304"/>
    <x v="0"/>
    <n v="4"/>
    <x v="0"/>
    <s v="NEW-00091"/>
    <s v="04 New Revenue Mains"/>
    <s v="9349 Randal Park Rd"/>
    <n v="9812.73"/>
    <n v="5"/>
    <x v="0"/>
  </r>
  <r>
    <s v="D0098968"/>
    <n v="202304"/>
    <x v="0"/>
    <n v="4"/>
    <x v="0"/>
    <s v="NEW-00091"/>
    <s v="04 New Revenue Mains"/>
    <s v="444 Baker St, Orlando"/>
    <n v="632.28"/>
    <n v="2"/>
    <x v="0"/>
  </r>
  <r>
    <s v="D0097577"/>
    <n v="202301"/>
    <x v="0"/>
    <n v="1"/>
    <x v="2"/>
    <s v="NEW-00091"/>
    <s v="04 New Revenue Mains"/>
    <s v="O-Town Orlando"/>
    <n v="961.32"/>
    <n v="0"/>
    <x v="0"/>
  </r>
  <r>
    <s v="D0098509"/>
    <n v="202304"/>
    <x v="0"/>
    <n v="4"/>
    <x v="0"/>
    <s v="NEW-00091"/>
    <s v="04 New Revenue Mains"/>
    <s v="The Packing District"/>
    <n v="492.45"/>
    <n v="1"/>
    <x v="0"/>
  </r>
  <r>
    <s v="D0098250"/>
    <n v="202304"/>
    <x v="0"/>
    <n v="4"/>
    <x v="0"/>
    <s v="NEW-00091"/>
    <s v="04 New Revenue Mains"/>
    <s v="Paradiso Grande"/>
    <n v="47258.16"/>
    <n v="3"/>
    <x v="0"/>
  </r>
  <r>
    <s v="D0099084"/>
    <n v="202302"/>
    <x v="0"/>
    <n v="2"/>
    <x v="1"/>
    <s v="NEW-00091"/>
    <s v="04 New Revenue Mains"/>
    <s v="Landstar Blvd Main Extension"/>
    <n v="20497.47"/>
    <n v="1"/>
    <x v="0"/>
  </r>
  <r>
    <s v="D0099224"/>
    <n v="202302"/>
    <x v="0"/>
    <n v="2"/>
    <x v="1"/>
    <s v="NEW-00091"/>
    <s v="04 New Revenue Mains"/>
    <s v="1050 N Mills Ave, Orlando"/>
    <n v="-20398.82"/>
    <n v="0"/>
    <x v="0"/>
  </r>
  <r>
    <s v="D0099224"/>
    <n v="202303"/>
    <x v="0"/>
    <n v="3"/>
    <x v="3"/>
    <s v="NEW-00091"/>
    <s v="04 New Revenue Mains"/>
    <s v="1050 N Mills Ave, Orlando"/>
    <n v="16520.670000000002"/>
    <n v="3"/>
    <x v="0"/>
  </r>
  <r>
    <s v="D0100435"/>
    <n v="202303"/>
    <x v="0"/>
    <n v="3"/>
    <x v="3"/>
    <s v="NEW-00091"/>
    <s v="04 New Revenue Mains"/>
    <s v="Encore at Ovation phase 3"/>
    <n v="10327.68"/>
    <n v="3"/>
    <x v="0"/>
  </r>
  <r>
    <s v="D0100073"/>
    <n v="202302"/>
    <x v="0"/>
    <n v="2"/>
    <x v="1"/>
    <s v="NEW-00091"/>
    <s v="04 New Revenue Mains"/>
    <s v="6851 TPC Dr"/>
    <n v="-105711.04000000001"/>
    <n v="0"/>
    <x v="0"/>
  </r>
  <r>
    <s v="D0100272"/>
    <n v="202302"/>
    <x v="0"/>
    <n v="2"/>
    <x v="1"/>
    <s v="NEW-00091"/>
    <s v="04 New Revenue Mains"/>
    <s v="Waterstar Plaza"/>
    <n v="14869.42"/>
    <n v="1"/>
    <x v="0"/>
  </r>
  <r>
    <s v="D0100272"/>
    <n v="202304"/>
    <x v="0"/>
    <n v="4"/>
    <x v="0"/>
    <s v="NEW-00091"/>
    <s v="04 New Revenue Mains"/>
    <s v="Waterstar Plaza"/>
    <n v="-5598.91"/>
    <n v="4"/>
    <x v="0"/>
  </r>
  <r>
    <s v="D0100851"/>
    <n v="202301"/>
    <x v="0"/>
    <n v="1"/>
    <x v="2"/>
    <s v="NEW-00091"/>
    <s v="04 New Revenue Mains"/>
    <s v="532 Worthington Dr"/>
    <n v="1040.23"/>
    <n v="1"/>
    <x v="0"/>
  </r>
  <r>
    <s v="D0100379"/>
    <n v="202303"/>
    <x v="0"/>
    <n v="3"/>
    <x v="3"/>
    <s v="NEW-00091"/>
    <s v="04 New Revenue Mains"/>
    <s v="Del Webb Sunbridge Phase 2"/>
    <n v="234888.95999999999"/>
    <n v="12"/>
    <x v="0"/>
  </r>
  <r>
    <s v="D0100765"/>
    <n v="202302"/>
    <x v="0"/>
    <n v="2"/>
    <x v="1"/>
    <s v="NEW-00091"/>
    <s v="04 New Revenue Mains"/>
    <s v="Lunar Lane   2&quot; Steel Extension"/>
    <n v="-50469.78"/>
    <n v="0"/>
    <x v="0"/>
  </r>
  <r>
    <s v="D0099785"/>
    <n v="202303"/>
    <x v="0"/>
    <n v="3"/>
    <x v="3"/>
    <s v="NEW-00091"/>
    <s v="04 New Revenue Mains"/>
    <s v="661 Columbia Dr"/>
    <n v="2327.4500000000003"/>
    <n v="1"/>
    <x v="0"/>
  </r>
  <r>
    <s v="D0100425"/>
    <n v="202302"/>
    <x v="0"/>
    <n v="2"/>
    <x v="1"/>
    <s v="NEW-00091"/>
    <s v="04 New Revenue Mains"/>
    <s v="Pinnacle Apartments"/>
    <n v="-25488.16"/>
    <n v="0"/>
    <x v="0"/>
  </r>
  <r>
    <s v="G00000086"/>
    <n v="202304"/>
    <x v="0"/>
    <n v="4"/>
    <x v="0"/>
    <s v="NEW-00091"/>
    <s v="04 New Revenue Mains"/>
    <s v="5919 S. Orange Blossom Trail"/>
    <n v="472.65000000000003"/>
    <n v="1"/>
    <x v="0"/>
  </r>
  <r>
    <s v="D0101077"/>
    <n v="202304"/>
    <x v="0"/>
    <n v="4"/>
    <x v="0"/>
    <s v="NEW-00091"/>
    <s v="04 New Revenue Mains"/>
    <s v="Little Lake Bryan Plaza"/>
    <n v="119.78"/>
    <n v="1"/>
    <x v="0"/>
  </r>
  <r>
    <s v="D0100866"/>
    <n v="202303"/>
    <x v="0"/>
    <n v="3"/>
    <x v="3"/>
    <s v="NEW-00091"/>
    <s v="04 New Revenue Mains"/>
    <s v="Curry Ford and Primrose"/>
    <n v="13070.09"/>
    <n v="1"/>
    <x v="0"/>
  </r>
  <r>
    <s v="D0100866"/>
    <n v="202304"/>
    <x v="0"/>
    <n v="4"/>
    <x v="0"/>
    <s v="NEW-00091"/>
    <s v="04 New Revenue Mains"/>
    <s v="Curry Ford and Primrose"/>
    <n v="3015.35"/>
    <n v="3"/>
    <x v="0"/>
  </r>
  <r>
    <s v="G00000009"/>
    <n v="202302"/>
    <x v="0"/>
    <n v="2"/>
    <x v="1"/>
    <s v="NEW-00091"/>
    <s v="04 New Revenue Mains"/>
    <s v="140 SR 434 Outback"/>
    <n v="16155.220000000001"/>
    <n v="9"/>
    <x v="0"/>
  </r>
  <r>
    <s v="D0100996"/>
    <n v="202304"/>
    <x v="0"/>
    <n v="4"/>
    <x v="0"/>
    <s v="NEW-00091"/>
    <s v="04 New Revenue Mains"/>
    <s v="Parkside Preserve"/>
    <n v="945.32"/>
    <n v="1"/>
    <x v="0"/>
  </r>
  <r>
    <s v="D0100504"/>
    <n v="202303"/>
    <x v="0"/>
    <n v="3"/>
    <x v="3"/>
    <s v="NEW-00147"/>
    <s v="06 Meas Reg Station Equip"/>
    <s v="District Reg Station 145 Heron Bay"/>
    <n v="10828.56"/>
    <n v="8.5"/>
    <x v="0"/>
  </r>
  <r>
    <s v="D0100933"/>
    <n v="202301"/>
    <x v="0"/>
    <n v="1"/>
    <x v="2"/>
    <s v="CRR-00270"/>
    <s v="11 Main Replacements"/>
    <s v="Sarasota Memorial Hospital 6&quot; REL"/>
    <n v="17305.939999999999"/>
    <n v="3"/>
    <x v="0"/>
  </r>
  <r>
    <s v="D0100933"/>
    <n v="202304"/>
    <x v="0"/>
    <n v="4"/>
    <x v="0"/>
    <s v="CRR-00270"/>
    <s v="11 Main Replacements"/>
    <s v="Sarasota Memorial Hospital 6&quot; REL"/>
    <n v="645.29"/>
    <n v="1"/>
    <x v="0"/>
  </r>
  <r>
    <s v="D0001761"/>
    <n v="202301"/>
    <x v="0"/>
    <n v="1"/>
    <x v="2"/>
    <s v="NEW-00284"/>
    <s v="13 Regulators"/>
    <s v="REGULATORS"/>
    <n v="23776.639999999999"/>
    <n v="209"/>
    <x v="0"/>
  </r>
  <r>
    <s v="D0017748"/>
    <n v="202301"/>
    <x v="0"/>
    <n v="1"/>
    <x v="2"/>
    <s v="NEW-00285"/>
    <s v="13 Meter/Reg Install - Comm"/>
    <s v="METER-REG INSTL  COMMERCIAL"/>
    <n v="9326.36"/>
    <n v="371"/>
    <x v="0"/>
  </r>
  <r>
    <s v="D0017748"/>
    <n v="202303"/>
    <x v="0"/>
    <n v="3"/>
    <x v="3"/>
    <s v="NEW-00285"/>
    <s v="13 Meter/Reg Install - Comm"/>
    <s v="METER-REG INSTL  COMMERCIAL"/>
    <n v="13085.880000000001"/>
    <n v="61"/>
    <x v="0"/>
  </r>
  <r>
    <s v="D0002972"/>
    <n v="202302"/>
    <x v="0"/>
    <n v="2"/>
    <x v="1"/>
    <s v="NEW-00015"/>
    <s v="01 Meter/Reg Install - Comm"/>
    <s v="RET MTR &amp; REG INSTL-COMMERCIAL"/>
    <n v="696.24"/>
    <n v="3"/>
    <x v="0"/>
  </r>
  <r>
    <s v="D0002971"/>
    <n v="202302"/>
    <x v="0"/>
    <n v="2"/>
    <x v="1"/>
    <s v="NEW-00016"/>
    <s v="01 Meter/Reg Install - Res"/>
    <s v="RET MTR &amp; REG INSTL-RESIDENTIAL"/>
    <n v="20674.79"/>
    <n v="24"/>
    <x v="0"/>
  </r>
  <r>
    <s v="D0017920"/>
    <n v="202302"/>
    <x v="0"/>
    <n v="2"/>
    <x v="1"/>
    <s v="NEW-00016"/>
    <s v="01 Meter/Reg Install - Res"/>
    <s v="METER-REG INSTL RESIDENTIAL"/>
    <n v="238761.26"/>
    <n v="9123"/>
    <x v="0"/>
  </r>
  <r>
    <s v="D0098235"/>
    <n v="202304"/>
    <x v="0"/>
    <n v="4"/>
    <x v="0"/>
    <s v="REL-00157"/>
    <s v="06 Municipal Improvements"/>
    <s v="Atla Drive Replace 4&quot; PE  Municipal"/>
    <n v="12139.54"/>
    <n v="1992"/>
    <x v="0"/>
  </r>
  <r>
    <s v="D0098296"/>
    <n v="202301"/>
    <x v="0"/>
    <n v="1"/>
    <x v="2"/>
    <s v="REL-00157"/>
    <s v="06 Municipal Improvements"/>
    <s v="SR9A RELOCATION"/>
    <n v="18092.100000000002"/>
    <n v="3"/>
    <x v="0"/>
  </r>
  <r>
    <s v="D0099355"/>
    <n v="202302"/>
    <x v="0"/>
    <n v="2"/>
    <x v="1"/>
    <s v="REL-00157"/>
    <s v="06 Municipal Improvements"/>
    <s v="Pre Eng St Johns County 8&quot; Stl Repl"/>
    <n v="14541.1"/>
    <n v="7"/>
    <x v="0"/>
  </r>
  <r>
    <s v="D0100565"/>
    <n v="202302"/>
    <x v="0"/>
    <n v="2"/>
    <x v="1"/>
    <s v="REL-00157"/>
    <s v="06 Municipal Improvements"/>
    <s v="Dunnn Ave and Monaco Dr Reloc."/>
    <n v="30999.15"/>
    <n v="1"/>
    <x v="0"/>
  </r>
  <r>
    <s v="D0101115"/>
    <n v="202303"/>
    <x v="0"/>
    <n v="3"/>
    <x v="3"/>
    <s v="REL-00157"/>
    <s v="06 Municipal Improvements"/>
    <s v="Normandy Blvd FDOT Relocate"/>
    <n v="-23521.510000000002"/>
    <n v="11"/>
    <x v="0"/>
  </r>
  <r>
    <s v="D0098567"/>
    <n v="202304"/>
    <x v="0"/>
    <n v="4"/>
    <x v="0"/>
    <s v="PRE-00320"/>
    <s v="14 Distribution System Improvements"/>
    <s v="FRANKFORD AVE/SWEETBAY LOOP"/>
    <n v="-3493.65"/>
    <n v="-1"/>
    <x v="0"/>
  </r>
  <r>
    <s v="D0101022"/>
    <n v="202303"/>
    <x v="0"/>
    <n v="3"/>
    <x v="3"/>
    <s v="PRE-00320"/>
    <s v="14 Distribution System Improvements"/>
    <s v="Moylan Rd Main Extension"/>
    <n v="4699.1900000000005"/>
    <n v="1"/>
    <x v="0"/>
  </r>
  <r>
    <s v="D0100335"/>
    <n v="202302"/>
    <x v="0"/>
    <n v="2"/>
    <x v="1"/>
    <s v="PRE-00104"/>
    <s v="04 Distribution System Improvements"/>
    <s v="Lake Gifford &amp; Avalon Road - MAIN"/>
    <n v="-325666.05"/>
    <n v="300"/>
    <x v="0"/>
  </r>
  <r>
    <s v="D0100879"/>
    <n v="202304"/>
    <x v="0"/>
    <n v="4"/>
    <x v="0"/>
    <s v="PRE-00023"/>
    <s v="01 Distribution System Improvements"/>
    <s v="Reg Sta. 01-RS-08M by-pass"/>
    <n v="3603.06"/>
    <n v="1"/>
    <x v="0"/>
  </r>
  <r>
    <s v="D0004617"/>
    <n v="202302"/>
    <x v="0"/>
    <n v="2"/>
    <x v="1"/>
    <s v="PRE-00298"/>
    <s v="14 Misc. Non-Revenue Producing"/>
    <s v="R0114T0 Transportation Allocat"/>
    <n v="4063.03"/>
    <n v="0"/>
    <x v="0"/>
  </r>
  <r>
    <s v="D0006970"/>
    <n v="202301"/>
    <x v="0"/>
    <n v="1"/>
    <x v="2"/>
    <s v="PRE-00025"/>
    <s v="01 Cathodic Protection"/>
    <s v="CATHODIC PROTECTION-MAINS"/>
    <n v="49639.4"/>
    <n v="647.5"/>
    <x v="0"/>
  </r>
  <r>
    <s v="D0098063"/>
    <n v="202303"/>
    <x v="0"/>
    <n v="3"/>
    <x v="3"/>
    <s v="NEW-00064"/>
    <s v="03 New Revenue Mains"/>
    <s v="10315 Gulf Blvd"/>
    <n v="993.47"/>
    <n v="4"/>
    <x v="0"/>
  </r>
  <r>
    <s v="D0099244"/>
    <n v="202304"/>
    <x v="0"/>
    <n v="4"/>
    <x v="0"/>
    <s v="NEW-00064"/>
    <s v="03 New Revenue Mains"/>
    <s v="333 33RD AVE NE"/>
    <n v="863.25"/>
    <n v="1"/>
    <x v="0"/>
  </r>
  <r>
    <s v="D0100554"/>
    <n v="202301"/>
    <x v="0"/>
    <n v="1"/>
    <x v="2"/>
    <s v="NEW-00064"/>
    <s v="03 New Revenue Mains"/>
    <s v="4695, 4701, 4713, 4727 Dover St NE"/>
    <n v="1055.98"/>
    <n v="513"/>
    <x v="0"/>
  </r>
  <r>
    <s v="D0100513"/>
    <n v="202301"/>
    <x v="0"/>
    <n v="1"/>
    <x v="2"/>
    <s v="NEW-00064"/>
    <s v="03 New Revenue Mains"/>
    <s v="7282 123RD CIR N"/>
    <n v="3134.54"/>
    <n v="1"/>
    <x v="0"/>
  </r>
  <r>
    <s v="D0101040"/>
    <n v="202303"/>
    <x v="0"/>
    <n v="3"/>
    <x v="3"/>
    <s v="NEW-00064"/>
    <s v="03 New Revenue Mains"/>
    <s v="201 38TH AVE N - WHOLE FOODS"/>
    <n v="583.59"/>
    <n v="1"/>
    <x v="0"/>
  </r>
  <r>
    <s v="G00000012"/>
    <n v="202301"/>
    <x v="0"/>
    <n v="1"/>
    <x v="2"/>
    <s v="NEW-00064"/>
    <s v="03 New Revenue Mains"/>
    <s v="4571 66TH ST N"/>
    <n v="56.550000000000004"/>
    <n v="3"/>
    <x v="0"/>
  </r>
  <r>
    <s v="G00000160"/>
    <n v="202304"/>
    <x v="0"/>
    <n v="4"/>
    <x v="0"/>
    <s v="NEW-00064"/>
    <s v="03 New Revenue Mains"/>
    <s v="Main ext to 11703 HAMLIN BLVD, LARG"/>
    <n v="2102.79"/>
    <n v="151"/>
    <x v="0"/>
  </r>
  <r>
    <s v="D0012073"/>
    <n v="202303"/>
    <x v="0"/>
    <n v="3"/>
    <x v="3"/>
    <s v="NEW-00281"/>
    <s v="13 New Revenue Services"/>
    <s v="COM-SCATT-PLASTIC-NEW REV SERVICE"/>
    <n v="26263.65"/>
    <n v="5"/>
    <x v="0"/>
  </r>
  <r>
    <s v="D0002529"/>
    <n v="202304"/>
    <x v="0"/>
    <n v="4"/>
    <x v="0"/>
    <s v="NEW-00281"/>
    <s v="13 New Revenue Services"/>
    <s v="RET SERVICE LINES - PLASTIC"/>
    <n v="2046.0800000000002"/>
    <n v="1"/>
    <x v="0"/>
  </r>
  <r>
    <s v="D0020992"/>
    <n v="202303"/>
    <x v="0"/>
    <n v="3"/>
    <x v="3"/>
    <s v="NEW-00281"/>
    <s v="13 New Revenue Services"/>
    <s v="PLASTIC-NEW Service Line MATERIALS"/>
    <n v="4152.84"/>
    <n v="1080"/>
    <x v="0"/>
  </r>
  <r>
    <s v="D0012003"/>
    <n v="202302"/>
    <x v="0"/>
    <n v="2"/>
    <x v="1"/>
    <s v="NEW-00065"/>
    <s v="03 New Revenue Services"/>
    <s v="RES-PROJECT-PLASTIC-NEW REV SERVICE"/>
    <n v="24767.56"/>
    <n v="12"/>
    <x v="0"/>
  </r>
  <r>
    <s v="D0020944"/>
    <n v="202302"/>
    <x v="0"/>
    <n v="2"/>
    <x v="1"/>
    <s v="NEW-00065"/>
    <s v="03 New Revenue Services"/>
    <s v="PLASTIC-NEW Service Line MATERIALS"/>
    <n v="14280.4"/>
    <n v="1147"/>
    <x v="0"/>
  </r>
  <r>
    <s v="D0101385"/>
    <n v="202303"/>
    <x v="0"/>
    <n v="3"/>
    <x v="3"/>
    <s v="NCP-00138"/>
    <s v="06 Transportation Vehicles"/>
    <s v="FORD F-150 4X4 Ext Cab 06-3094"/>
    <n v="69514.180000000008"/>
    <n v="1"/>
    <x v="0"/>
  </r>
  <r>
    <s v="D0000331"/>
    <n v="202301"/>
    <x v="0"/>
    <n v="1"/>
    <x v="2"/>
    <s v="NEW-00041"/>
    <s v="02 Regulators"/>
    <s v="RETIRE REGULATORS"/>
    <n v="1204.18"/>
    <n v="16"/>
    <x v="0"/>
  </r>
  <r>
    <s v="D0002487"/>
    <n v="202301"/>
    <x v="0"/>
    <n v="1"/>
    <x v="2"/>
    <s v="NEW-00041"/>
    <s v="02 Regulators"/>
    <s v="REGULATORS"/>
    <n v="18637.05"/>
    <n v="113"/>
    <x v="0"/>
  </r>
  <r>
    <s v="D0017535"/>
    <n v="202303"/>
    <x v="0"/>
    <n v="3"/>
    <x v="3"/>
    <s v="NEW-00312"/>
    <s v="14 Meter/Reg Install - Comm"/>
    <s v="METER-REG INSTL  COMMERCIAL"/>
    <n v="9549.7900000000009"/>
    <n v="122.5"/>
    <x v="0"/>
  </r>
  <r>
    <s v="D0017817"/>
    <n v="202304"/>
    <x v="0"/>
    <n v="4"/>
    <x v="0"/>
    <s v="NEW-00043"/>
    <s v="02 Meter/Reg Install - Res"/>
    <s v="METER-REG INSTL RESIDENTIAL"/>
    <n v="69109.820000000007"/>
    <n v="457.75"/>
    <x v="0"/>
  </r>
  <r>
    <s v="D0099069"/>
    <n v="202304"/>
    <x v="0"/>
    <n v="4"/>
    <x v="0"/>
    <s v="REL-00373"/>
    <s v="16 Municipal Improvements"/>
    <s v="AnimalBridgeREL,CorkscrewWidening"/>
    <n v="3558.31"/>
    <n v="1"/>
    <x v="0"/>
  </r>
  <r>
    <s v="D0100545"/>
    <n v="202303"/>
    <x v="0"/>
    <n v="3"/>
    <x v="3"/>
    <s v="REL-00373"/>
    <s v="16 Municipal Improvements"/>
    <s v="Ortiz Ave Widening Relocation"/>
    <n v="31015.02"/>
    <n v="35.5"/>
    <x v="0"/>
  </r>
  <r>
    <s v="D0100263"/>
    <n v="202302"/>
    <x v="0"/>
    <n v="2"/>
    <x v="1"/>
    <s v="REL-00022"/>
    <s v="01 Municipal Improvements"/>
    <s v="Pre Eng  Mac Nab Road Bridege repl"/>
    <n v="6031.9400000000005"/>
    <n v="3"/>
    <x v="0"/>
  </r>
  <r>
    <s v="D0100259"/>
    <n v="202302"/>
    <x v="0"/>
    <n v="2"/>
    <x v="1"/>
    <s v="REL-00022"/>
    <s v="01 Municipal Improvements"/>
    <s v="River Oaks Improvement (Replace)"/>
    <n v="71276.460000000006"/>
    <n v="3"/>
    <x v="0"/>
  </r>
  <r>
    <s v="D0100259"/>
    <n v="202304"/>
    <x v="0"/>
    <n v="4"/>
    <x v="0"/>
    <s v="REL-00022"/>
    <s v="01 Municipal Improvements"/>
    <s v="River Oaks Improvement (Replace)"/>
    <n v="1027.68"/>
    <n v="1"/>
    <x v="0"/>
  </r>
  <r>
    <s v="D0100920"/>
    <n v="202303"/>
    <x v="0"/>
    <n v="3"/>
    <x v="3"/>
    <s v="REL-00022"/>
    <s v="01 Municipal Improvements"/>
    <s v="Palmetto Expwy.- Golden Glades Int."/>
    <n v="2641.4"/>
    <n v="24"/>
    <x v="0"/>
  </r>
  <r>
    <s v="D0067986"/>
    <n v="202301"/>
    <x v="0"/>
    <n v="1"/>
    <x v="2"/>
    <s v="PRE-00105"/>
    <s v="04 Cast Iron/Bare Steel Main Repl."/>
    <s v="S. Parramore Ave BS Repl Project"/>
    <n v="-40000.65"/>
    <n v="7"/>
    <x v="0"/>
  </r>
  <r>
    <s v="D0072177"/>
    <n v="202304"/>
    <x v="0"/>
    <n v="4"/>
    <x v="0"/>
    <s v="PRE-00105"/>
    <s v="04 Cast Iron/Bare Steel Main Repl."/>
    <s v="N. Ferncreek Avenue main replacmnt"/>
    <n v="5397.49"/>
    <n v="1"/>
    <x v="0"/>
  </r>
  <r>
    <s v="D0098181"/>
    <n v="202303"/>
    <x v="0"/>
    <n v="3"/>
    <x v="3"/>
    <s v="PRE-00105"/>
    <s v="04 Cast Iron/Bare Steel Main Repl."/>
    <s v="CI/BS Replacement S Parramore Ave"/>
    <n v="3977.4900000000002"/>
    <n v="3"/>
    <x v="0"/>
  </r>
  <r>
    <s v="D0099323"/>
    <n v="202303"/>
    <x v="0"/>
    <n v="3"/>
    <x v="3"/>
    <s v="PRE-00105"/>
    <s v="04 Cast Iron/Bare Steel Main Repl."/>
    <s v="1801 S. Mills Ave &amp; Lancaster Park"/>
    <n v="68.930000000000007"/>
    <n v="66"/>
    <x v="0"/>
  </r>
  <r>
    <s v="D0099172"/>
    <n v="202303"/>
    <x v="0"/>
    <n v="3"/>
    <x v="3"/>
    <s v="PRE-00105"/>
    <s v="04 Cast Iron/Bare Steel Main Repl."/>
    <s v="CI/BS  US 17-92 &amp; Elvin Ave (BS)"/>
    <n v="282.69"/>
    <n v="7"/>
    <x v="0"/>
  </r>
  <r>
    <s v="D0002192"/>
    <n v="202301"/>
    <x v="0"/>
    <n v="1"/>
    <x v="2"/>
    <s v="PRE-00079"/>
    <s v="03 Cathodic Protection"/>
    <s v="CATHODIC PROTECTION-MAINS"/>
    <n v="1101.94"/>
    <n v="12"/>
    <x v="0"/>
  </r>
  <r>
    <s v="D0007893"/>
    <n v="202302"/>
    <x v="0"/>
    <n v="2"/>
    <x v="1"/>
    <s v="PRE-00079"/>
    <s v="03 Cathodic Protection"/>
    <s v="CATHODIC PROTECTION-SERVICE"/>
    <n v="6902.01"/>
    <n v="100"/>
    <x v="0"/>
  </r>
  <r>
    <s v="D0099050"/>
    <n v="202301"/>
    <x v="0"/>
    <n v="1"/>
    <x v="2"/>
    <s v="NCP-00389"/>
    <s v="90 Tools and Shop Equipment"/>
    <s v="Extraction Suit - New PGS Employees"/>
    <n v="-1627.2"/>
    <n v="0"/>
    <x v="0"/>
  </r>
  <r>
    <s v="D0100028"/>
    <n v="202301"/>
    <x v="0"/>
    <n v="1"/>
    <x v="2"/>
    <s v="NEW-00199"/>
    <s v="09 New Revenue Mains"/>
    <s v="Spring Lake Palm Coast"/>
    <n v="4378.7"/>
    <n v="26"/>
    <x v="0"/>
  </r>
  <r>
    <s v="D0100028"/>
    <n v="202302"/>
    <x v="0"/>
    <n v="2"/>
    <x v="1"/>
    <s v="NEW-00199"/>
    <s v="09 New Revenue Mains"/>
    <s v="Spring Lake Palm Coast"/>
    <n v="132524.38"/>
    <n v="6"/>
    <x v="0"/>
  </r>
  <r>
    <s v="D0100028"/>
    <n v="202303"/>
    <x v="0"/>
    <n v="3"/>
    <x v="3"/>
    <s v="NEW-00199"/>
    <s v="09 New Revenue Mains"/>
    <s v="Spring Lake Palm Coast"/>
    <n v="20034.22"/>
    <n v="4"/>
    <x v="0"/>
  </r>
  <r>
    <s v="D0099633"/>
    <n v="202302"/>
    <x v="0"/>
    <n v="2"/>
    <x v="1"/>
    <s v="NEW-00199"/>
    <s v="09 New Revenue Mains"/>
    <s v="VA Hospital 1776 N Williamson"/>
    <n v="29855.23"/>
    <n v="7"/>
    <x v="0"/>
  </r>
  <r>
    <s v="D0099965"/>
    <n v="202302"/>
    <x v="0"/>
    <n v="2"/>
    <x v="1"/>
    <s v="NEW-00199"/>
    <s v="09 New Revenue Mains"/>
    <s v="1635 N Williamson Bl, Daytona"/>
    <n v="10363.69"/>
    <n v="4"/>
    <x v="0"/>
  </r>
  <r>
    <s v="D0100923"/>
    <n v="202303"/>
    <x v="0"/>
    <n v="3"/>
    <x v="3"/>
    <s v="NEW-00199"/>
    <s v="09 New Revenue Mains"/>
    <s v="1510-1570 Cornerstone Blvd, D.B."/>
    <n v="3906.16"/>
    <n v="1"/>
    <x v="0"/>
  </r>
  <r>
    <s v="D0100923"/>
    <n v="202304"/>
    <x v="0"/>
    <n v="4"/>
    <x v="0"/>
    <s v="NEW-00199"/>
    <s v="09 New Revenue Mains"/>
    <s v="1510-1570 Cornerstone Blvd, D.B."/>
    <n v="1437.44"/>
    <n v="1000"/>
    <x v="0"/>
  </r>
  <r>
    <s v="D0012061"/>
    <n v="202304"/>
    <x v="0"/>
    <n v="4"/>
    <x v="0"/>
    <s v="NEW-00254"/>
    <s v="11 New Revenue Services"/>
    <s v="RES-SCATT-PLASTIC-NEW REV SERVICE"/>
    <n v="-1648.98"/>
    <n v="24.2"/>
    <x v="0"/>
  </r>
  <r>
    <s v="D0012063"/>
    <n v="202301"/>
    <x v="0"/>
    <n v="1"/>
    <x v="2"/>
    <s v="NEW-00254"/>
    <s v="11 New Revenue Services"/>
    <s v="COM-PROJECT-PLASTIC-NEW REV SERVICE"/>
    <n v="60074.93"/>
    <n v="26"/>
    <x v="0"/>
  </r>
  <r>
    <s v="D0065517"/>
    <n v="202302"/>
    <x v="0"/>
    <n v="2"/>
    <x v="1"/>
    <s v="NEW-00254"/>
    <s v="11 New Revenue Services"/>
    <s v="ACCRUAL ORDER - SERVICE LINES"/>
    <n v="-5470.02"/>
    <n v="0"/>
    <x v="0"/>
  </r>
  <r>
    <s v="D0002745"/>
    <n v="202301"/>
    <x v="0"/>
    <n v="1"/>
    <x v="2"/>
    <s v="NEW-00119"/>
    <s v="05 New Revenue Services"/>
    <s v="RET SERVICE LINES - PLASTIC"/>
    <n v="3771.14"/>
    <n v="33"/>
    <x v="0"/>
  </r>
  <r>
    <s v="D0012025"/>
    <n v="202303"/>
    <x v="0"/>
    <n v="3"/>
    <x v="3"/>
    <s v="NEW-00119"/>
    <s v="05 New Revenue Services"/>
    <s v="COM-SCATT-PLASTIC-NEW REV SERVICE"/>
    <n v="1067.21"/>
    <n v="4"/>
    <x v="0"/>
  </r>
  <r>
    <s v="D0020956"/>
    <n v="202302"/>
    <x v="0"/>
    <n v="2"/>
    <x v="1"/>
    <s v="NEW-00119"/>
    <s v="05 New Revenue Services"/>
    <s v="PLASTIC-NEW Service Line MATERIALS"/>
    <n v="58.03"/>
    <n v="20"/>
    <x v="0"/>
  </r>
  <r>
    <s v="D0005113"/>
    <n v="202301"/>
    <x v="0"/>
    <n v="1"/>
    <x v="2"/>
    <s v="NEW-00203"/>
    <s v="09 Regulators"/>
    <s v="REGULATORS"/>
    <n v="444.45"/>
    <n v="12"/>
    <x v="0"/>
  </r>
  <r>
    <s v="D0005113"/>
    <n v="202304"/>
    <x v="0"/>
    <n v="4"/>
    <x v="0"/>
    <s v="NEW-00203"/>
    <s v="09 Regulators"/>
    <s v="REGULATORS"/>
    <n v="807.37"/>
    <n v="24"/>
    <x v="0"/>
  </r>
  <r>
    <s v="D0017508"/>
    <n v="202304"/>
    <x v="0"/>
    <n v="4"/>
    <x v="0"/>
    <s v="NEW-00070"/>
    <s v="03 Meter/Reg Install - Res"/>
    <s v="METER-REG INSTL RESIDENTIAL"/>
    <n v="6824.6100000000006"/>
    <n v="188"/>
    <x v="0"/>
  </r>
  <r>
    <s v="D0098760"/>
    <n v="202302"/>
    <x v="0"/>
    <n v="2"/>
    <x v="1"/>
    <s v="REL-00103"/>
    <s v="04 Municipal Improvements"/>
    <s v="Wymore Rd"/>
    <n v="-3569.6"/>
    <n v="0"/>
    <x v="0"/>
  </r>
  <r>
    <s v="D0100501"/>
    <n v="202303"/>
    <x v="0"/>
    <n v="3"/>
    <x v="3"/>
    <s v="REL-00103"/>
    <s v="04 Municipal Improvements"/>
    <s v="Osceola &amp; OBT 4&quot;  FDOT 445801-1"/>
    <n v="13407.53"/>
    <n v="1"/>
    <x v="0"/>
  </r>
  <r>
    <s v="D0097578"/>
    <n v="202303"/>
    <x v="0"/>
    <n v="3"/>
    <x v="3"/>
    <s v="PRE-00051"/>
    <s v="02 Cast Iron/Bare Steel Main Repl."/>
    <s v="Eng &amp; Cons Estimate  CIBS - Bon Air"/>
    <n v="4367.9400000000005"/>
    <n v="2"/>
    <x v="0"/>
  </r>
  <r>
    <s v="D0100320"/>
    <n v="202303"/>
    <x v="0"/>
    <n v="3"/>
    <x v="3"/>
    <s v="NEW-00010"/>
    <s v="01 New Revenue Mains"/>
    <s v="Oakland Park Dixie LLC"/>
    <n v="1742.13"/>
    <n v="1000"/>
    <x v="0"/>
  </r>
  <r>
    <s v="D0099058"/>
    <n v="202301"/>
    <x v="0"/>
    <n v="1"/>
    <x v="2"/>
    <s v="NEW-00010"/>
    <s v="01 New Revenue Mains"/>
    <s v="1111 Parrot Jungle Trail"/>
    <n v="112989.39"/>
    <n v="3"/>
    <x v="0"/>
  </r>
  <r>
    <s v="D0100419"/>
    <n v="202304"/>
    <x v="0"/>
    <n v="4"/>
    <x v="0"/>
    <s v="NEW-00010"/>
    <s v="01 New Revenue Mains"/>
    <s v="2105 and 2150 N. Miami Ave."/>
    <n v="4003.9"/>
    <n v="1"/>
    <x v="0"/>
  </r>
  <r>
    <s v="D0100555"/>
    <n v="202302"/>
    <x v="0"/>
    <n v="2"/>
    <x v="1"/>
    <s v="NEW-00010"/>
    <s v="01 New Revenue Mains"/>
    <s v="Cusano Second Service"/>
    <n v="-63258.89"/>
    <n v="0"/>
    <x v="0"/>
  </r>
  <r>
    <s v="D0100673"/>
    <n v="202301"/>
    <x v="0"/>
    <n v="1"/>
    <x v="2"/>
    <s v="NEW-00010"/>
    <s v="01 New Revenue Mains"/>
    <s v="477 SW 1st Ave"/>
    <n v="1673.17"/>
    <n v="1000"/>
    <x v="0"/>
  </r>
  <r>
    <s v="D0100441"/>
    <n v="202302"/>
    <x v="0"/>
    <n v="2"/>
    <x v="1"/>
    <s v="NEW-00010"/>
    <s v="01 New Revenue Mains"/>
    <s v="2050 N. Federal Hwy. Lighthouse"/>
    <n v="0"/>
    <n v="0"/>
    <x v="0"/>
  </r>
  <r>
    <s v="D0100265"/>
    <n v="202301"/>
    <x v="0"/>
    <n v="1"/>
    <x v="2"/>
    <s v="NEW-00010"/>
    <s v="01 New Revenue Mains"/>
    <s v="18201 Biscayne Blvd-Golden Chariot"/>
    <n v="2143.9299999999998"/>
    <n v="510"/>
    <x v="0"/>
  </r>
  <r>
    <s v="D0100969"/>
    <n v="202303"/>
    <x v="0"/>
    <n v="3"/>
    <x v="3"/>
    <s v="NEW-00010"/>
    <s v="01 New Revenue Mains"/>
    <s v="1137 NE 9th Ave (Abandon Pet)"/>
    <n v="13418.74"/>
    <n v="2"/>
    <x v="0"/>
  </r>
  <r>
    <s v="D0011995"/>
    <n v="202303"/>
    <x v="0"/>
    <n v="3"/>
    <x v="3"/>
    <s v="NEW-00038"/>
    <s v="02 New Revenue Services"/>
    <s v="RES-PROJECT-PLASTIC-NEW REV SERVICE"/>
    <n v="307201.32"/>
    <n v="194"/>
    <x v="0"/>
  </r>
  <r>
    <s v="D0011994"/>
    <n v="202301"/>
    <x v="0"/>
    <n v="1"/>
    <x v="2"/>
    <s v="NEW-00038"/>
    <s v="02 New Revenue Services"/>
    <s v="RES-PROJECT-STEEL-NEW REV SERVICE"/>
    <n v="11478.66"/>
    <n v="4"/>
    <x v="0"/>
  </r>
  <r>
    <s v="D0012000"/>
    <n v="202301"/>
    <x v="0"/>
    <n v="1"/>
    <x v="2"/>
    <s v="NEW-00038"/>
    <s v="02 New Revenue Services"/>
    <s v="COM-SCATTERED-STEEL-NEW REV SERVICE"/>
    <n v="-57918.520000000004"/>
    <n v="60.480000000000004"/>
    <x v="0"/>
  </r>
  <r>
    <s v="D0011998"/>
    <n v="202301"/>
    <x v="0"/>
    <n v="1"/>
    <x v="2"/>
    <s v="NEW-00038"/>
    <s v="02 New Revenue Services"/>
    <s v="COMM-PROJECT-STEEL-NEW REV SERVICE"/>
    <n v="3992.17"/>
    <n v="2"/>
    <x v="0"/>
  </r>
  <r>
    <s v="D0020936"/>
    <n v="202303"/>
    <x v="0"/>
    <n v="3"/>
    <x v="3"/>
    <s v="NEW-00038"/>
    <s v="02 New Revenue Services"/>
    <s v="PLASTIC-NEW Service Line MATERIALS"/>
    <n v="41317.270000000004"/>
    <n v="14711"/>
    <x v="0"/>
  </r>
  <r>
    <s v="D0100029"/>
    <n v="202302"/>
    <x v="0"/>
    <n v="2"/>
    <x v="1"/>
    <s v="NEW-00201"/>
    <s v="09 Meas Reg Station Equip"/>
    <s v="Spring Lake Palm Coast Reg Station"/>
    <n v="7275.05"/>
    <n v="3"/>
    <x v="0"/>
  </r>
  <r>
    <s v="G00000082"/>
    <n v="202302"/>
    <x v="0"/>
    <n v="2"/>
    <x v="1"/>
    <s v="CRR-00216"/>
    <s v="09 Main Replacements"/>
    <s v="CATALINA WAY MAIN RELOCATE"/>
    <n v="-7186.08"/>
    <n v="522"/>
    <x v="0"/>
  </r>
  <r>
    <s v="D0004638"/>
    <n v="202301"/>
    <x v="0"/>
    <n v="1"/>
    <x v="2"/>
    <s v="NEW-00095"/>
    <s v="04 Regulators"/>
    <s v="REGULATORS"/>
    <n v="6270.17"/>
    <n v="20"/>
    <x v="0"/>
  </r>
  <r>
    <s v="D0017719"/>
    <n v="202303"/>
    <x v="0"/>
    <n v="3"/>
    <x v="3"/>
    <s v="NEW-00177"/>
    <s v="08 Meter/Reg Install - Comm"/>
    <s v="METER-REG INSTL  COMMERCIAL"/>
    <n v="1226.45"/>
    <n v="21.5"/>
    <x v="0"/>
  </r>
  <r>
    <s v="D0017676"/>
    <n v="202301"/>
    <x v="0"/>
    <n v="1"/>
    <x v="2"/>
    <s v="NEW-00096"/>
    <s v="04 Meter/Reg Install - Comm"/>
    <s v="METER-REG INSTL  COMMERCIAL"/>
    <n v="39975.99"/>
    <n v="47.5"/>
    <x v="0"/>
  </r>
  <r>
    <s v="D0017676"/>
    <n v="202304"/>
    <x v="0"/>
    <n v="4"/>
    <x v="0"/>
    <s v="NEW-00096"/>
    <s v="04 Meter/Reg Install - Comm"/>
    <s v="METER-REG INSTL  COMMERCIAL"/>
    <n v="49398.98"/>
    <n v="280"/>
    <x v="0"/>
  </r>
  <r>
    <s v="D0002746"/>
    <n v="202303"/>
    <x v="0"/>
    <n v="3"/>
    <x v="3"/>
    <s v="NEW-00124"/>
    <s v="05 Meter/Reg Install - Res"/>
    <s v="RET MTR &amp; REG INSTL-RESIDENTIAL"/>
    <n v="391.99"/>
    <n v="7"/>
    <x v="0"/>
  </r>
  <r>
    <s v="D0018096"/>
    <n v="202304"/>
    <x v="0"/>
    <n v="4"/>
    <x v="0"/>
    <s v="NEW-00124"/>
    <s v="05 Meter/Reg Install - Res"/>
    <s v="METER-REG INSTL RESIDENTIAL"/>
    <n v="9621.5500000000011"/>
    <n v="126"/>
    <x v="0"/>
  </r>
  <r>
    <s v="D0020960"/>
    <n v="202302"/>
    <x v="0"/>
    <n v="2"/>
    <x v="1"/>
    <s v="REL-00155"/>
    <s v="06 Service Line Replacements"/>
    <s v="Repl Existng Servc w Plastic NOT CI"/>
    <n v="51290.68"/>
    <n v="84"/>
    <x v="0"/>
  </r>
  <r>
    <s v="D0100147"/>
    <n v="202302"/>
    <x v="0"/>
    <n v="2"/>
    <x v="1"/>
    <s v="PRE-00159"/>
    <s v="06 Cast Iron/Bare Steel Main Repl."/>
    <s v="CI/BS  Laura Street"/>
    <n v="1516.55"/>
    <n v="1"/>
    <x v="0"/>
  </r>
  <r>
    <s v="D0095726"/>
    <n v="202302"/>
    <x v="0"/>
    <n v="2"/>
    <x v="1"/>
    <s v="NEW-00307"/>
    <s v="14 New Revenue Mains"/>
    <s v="17684 CORDOVA PL, 2&quot;PE MAIN EX"/>
    <n v="1709.88"/>
    <n v="1004"/>
    <x v="0"/>
  </r>
  <r>
    <s v="D0099382"/>
    <n v="202302"/>
    <x v="0"/>
    <n v="2"/>
    <x v="1"/>
    <s v="NEW-00307"/>
    <s v="14 New Revenue Mains"/>
    <s v="5533 GULF DR 2&quot;PE MAIN EX"/>
    <n v="7640.91"/>
    <n v="406"/>
    <x v="0"/>
  </r>
  <r>
    <s v="D0100199"/>
    <n v="202301"/>
    <x v="0"/>
    <n v="1"/>
    <x v="2"/>
    <s v="NEW-00307"/>
    <s v="14 New Revenue Mains"/>
    <s v="5403 HOPETOWN LN"/>
    <n v="346.43"/>
    <n v="207"/>
    <x v="0"/>
  </r>
  <r>
    <s v="D0100680"/>
    <n v="202302"/>
    <x v="0"/>
    <n v="2"/>
    <x v="1"/>
    <s v="NEW-00307"/>
    <s v="14 New Revenue Mains"/>
    <s v="16210 SKY AVE"/>
    <n v="1199.78"/>
    <n v="2"/>
    <x v="0"/>
  </r>
  <r>
    <s v="G00000112"/>
    <n v="202303"/>
    <x v="0"/>
    <n v="3"/>
    <x v="3"/>
    <s v="NEW-00307"/>
    <s v="14 New Revenue Mains"/>
    <s v="PUBLIX ON US HWY 231 MAIN EXT"/>
    <n v="7741.29"/>
    <n v="4"/>
    <x v="0"/>
  </r>
  <r>
    <s v="G00000112"/>
    <n v="202304"/>
    <x v="0"/>
    <n v="4"/>
    <x v="0"/>
    <s v="NEW-00307"/>
    <s v="14 New Revenue Mains"/>
    <s v="PUBLIX ON US HWY 231 MAIN EXT"/>
    <n v="5184.0200000000004"/>
    <n v="1"/>
    <x v="0"/>
  </r>
  <r>
    <s v="G00000121"/>
    <n v="202303"/>
    <x v="0"/>
    <n v="3"/>
    <x v="3"/>
    <s v="NEW-00307"/>
    <s v="14 New Revenue Mains"/>
    <s v="MARGARITAVILLE COTTAGES PH 2,3 and"/>
    <n v="18064.88"/>
    <n v="304"/>
    <x v="0"/>
  </r>
  <r>
    <s v="G00000121"/>
    <n v="202304"/>
    <x v="0"/>
    <n v="4"/>
    <x v="0"/>
    <s v="NEW-00307"/>
    <s v="14 New Revenue Mains"/>
    <s v="MARGARITAVILLE COTTAGES PH 2,3 and"/>
    <n v="6372.4400000000005"/>
    <n v="139"/>
    <x v="0"/>
  </r>
  <r>
    <s v="D0098952"/>
    <n v="202302"/>
    <x v="0"/>
    <n v="2"/>
    <x v="1"/>
    <s v="NEW-00280"/>
    <s v="13 New Revenue Mains"/>
    <s v="Alton Project Parcel D,F,G"/>
    <n v="6665.4800000000005"/>
    <n v="11.25"/>
    <x v="0"/>
  </r>
  <r>
    <s v="D0098952"/>
    <n v="202303"/>
    <x v="0"/>
    <n v="3"/>
    <x v="3"/>
    <s v="NEW-00280"/>
    <s v="13 New Revenue Mains"/>
    <s v="Alton Project Parcel D,F,G"/>
    <n v="1072.5899999999999"/>
    <n v="11"/>
    <x v="0"/>
  </r>
  <r>
    <s v="D0099586"/>
    <n v="202302"/>
    <x v="0"/>
    <n v="2"/>
    <x v="1"/>
    <s v="NEW-00280"/>
    <s v="13 New Revenue Mains"/>
    <s v="Pam Rehabilitation, Town of Jupiter"/>
    <n v="0"/>
    <n v="0"/>
    <x v="0"/>
  </r>
  <r>
    <s v="D0012093"/>
    <n v="202301"/>
    <x v="0"/>
    <n v="1"/>
    <x v="2"/>
    <s v="NEW-00362"/>
    <s v="16 New Revenue Services"/>
    <s v="COM-PROJECT-PLASTIC-NEW REV SERVICE"/>
    <n v="110662.02"/>
    <n v="330.39"/>
    <x v="0"/>
  </r>
  <r>
    <s v="D0009209"/>
    <n v="202301"/>
    <x v="0"/>
    <n v="1"/>
    <x v="2"/>
    <s v="NEW-00362"/>
    <s v="16 New Revenue Services"/>
    <s v="RET SERVICE LINES - PLASTIC"/>
    <n v="3748.55"/>
    <n v="7"/>
    <x v="0"/>
  </r>
  <r>
    <s v="D0009209"/>
    <n v="202304"/>
    <x v="0"/>
    <n v="4"/>
    <x v="0"/>
    <s v="NEW-00362"/>
    <s v="16 New Revenue Services"/>
    <s v="RET SERVICE LINES - PLASTIC"/>
    <n v="6282.1100000000006"/>
    <n v="6"/>
    <x v="0"/>
  </r>
  <r>
    <s v="D0021009"/>
    <n v="202302"/>
    <x v="0"/>
    <n v="2"/>
    <x v="1"/>
    <s v="NEW-00362"/>
    <s v="16 New Revenue Services"/>
    <s v="STEEL-NEW Service Line MATERIALS"/>
    <n v="852.82"/>
    <n v="7"/>
    <x v="0"/>
  </r>
  <r>
    <s v="D0012053"/>
    <n v="202301"/>
    <x v="0"/>
    <n v="1"/>
    <x v="2"/>
    <s v="NEW-00227"/>
    <s v="10 New Revenue Services"/>
    <s v="RES-SCATT-PLASTIC-NEW REV SERVICE"/>
    <n v="78.460000000000008"/>
    <n v="0"/>
    <x v="0"/>
  </r>
  <r>
    <s v="D0012039"/>
    <n v="202301"/>
    <x v="0"/>
    <n v="1"/>
    <x v="2"/>
    <s v="NEW-00173"/>
    <s v="08 New Revenue Services"/>
    <s v="COM-PROJECT-PLASTIC-NEW REV SERVICE"/>
    <n v="8034.3600000000006"/>
    <n v="0"/>
    <x v="0"/>
  </r>
  <r>
    <s v="D0012037"/>
    <n v="202301"/>
    <x v="0"/>
    <n v="1"/>
    <x v="2"/>
    <s v="NEW-00173"/>
    <s v="08 New Revenue Services"/>
    <s v="RES-SCATT-PLASTIC-NEW REV SERVICE"/>
    <n v="1350.72"/>
    <n v="2"/>
    <x v="0"/>
  </r>
  <r>
    <s v="D0012011"/>
    <n v="202302"/>
    <x v="0"/>
    <n v="2"/>
    <x v="1"/>
    <s v="NEW-00092"/>
    <s v="04 New Revenue Services"/>
    <s v="RES-PROJECT-PLASTIC-NEW REV SERVICE"/>
    <n v="35610.629999999997"/>
    <n v="2"/>
    <x v="0"/>
  </r>
  <r>
    <s v="D0012011"/>
    <n v="202303"/>
    <x v="0"/>
    <n v="3"/>
    <x v="3"/>
    <s v="NEW-00092"/>
    <s v="04 New Revenue Services"/>
    <s v="RES-PROJECT-PLASTIC-NEW REV SERVICE"/>
    <n v="357082.04"/>
    <n v="67"/>
    <x v="0"/>
  </r>
  <r>
    <s v="D0101393"/>
    <n v="202303"/>
    <x v="0"/>
    <n v="3"/>
    <x v="3"/>
    <s v="NCP-00003"/>
    <s v="01 Transportation Vehicles"/>
    <s v="FORD F-150 Super Crew 4X4 01-3216"/>
    <n v="60710.720000000001"/>
    <n v="1"/>
    <x v="0"/>
  </r>
  <r>
    <s v="D0098990"/>
    <n v="202303"/>
    <x v="0"/>
    <n v="3"/>
    <x v="3"/>
    <s v="NCP-00441"/>
    <s v="90 Office Equipment-Ops Support"/>
    <s v="AED - PGS Operations - Fleet"/>
    <n v="104687.26000000001"/>
    <n v="1"/>
    <x v="0"/>
  </r>
  <r>
    <s v="D0097725"/>
    <n v="202302"/>
    <x v="0"/>
    <n v="2"/>
    <x v="1"/>
    <s v="NCP-00303"/>
    <s v="14 Office Equipment"/>
    <s v="3ea HP EliteBook 850 GS for PC"/>
    <n v="182.20000000000002"/>
    <n v="0"/>
    <x v="0"/>
  </r>
  <r>
    <s v="D0097725"/>
    <n v="202304"/>
    <x v="0"/>
    <n v="4"/>
    <x v="0"/>
    <s v="NCP-00303"/>
    <s v="14 Office Equipment"/>
    <s v="3ea HP EliteBook 850 GS for PC"/>
    <n v="101.56"/>
    <n v="0"/>
    <x v="0"/>
  </r>
  <r>
    <s v="D0099883"/>
    <n v="202301"/>
    <x v="0"/>
    <n v="1"/>
    <x v="2"/>
    <s v="NEW-07087"/>
    <s v="Julington Creek"/>
    <s v="Westminster Julington Creek"/>
    <n v="11192.31"/>
    <n v="1"/>
    <x v="1"/>
  </r>
  <r>
    <s v="D0065177"/>
    <n v="202303"/>
    <x v="0"/>
    <n v="3"/>
    <x v="3"/>
    <s v="PRE-06482"/>
    <s v="Lake Nona-Airport-Wewahootee Rd DSI"/>
    <s v="Wewahootee RD Improvement"/>
    <n v="62528.17"/>
    <n v="3"/>
    <x v="1"/>
  </r>
  <r>
    <s v="D0099265"/>
    <n v="202304"/>
    <x v="0"/>
    <n v="4"/>
    <x v="0"/>
    <s v="PRE-06983"/>
    <s v="04 PPP Main Replacement"/>
    <s v="PRELIM ENG  Ivanhoe Estates PPP"/>
    <n v="20544.560000000001"/>
    <n v="354"/>
    <x v="0"/>
  </r>
  <r>
    <s v="D0100492"/>
    <n v="202301"/>
    <x v="0"/>
    <n v="1"/>
    <x v="2"/>
    <s v="PRE-06984"/>
    <s v="05 PPP Main Replacement"/>
    <s v="Old Mount Dora PPP"/>
    <n v="10009.69"/>
    <n v="14.5"/>
    <x v="0"/>
  </r>
  <r>
    <s v="D0100492"/>
    <n v="202303"/>
    <x v="0"/>
    <n v="3"/>
    <x v="3"/>
    <s v="PRE-06984"/>
    <s v="05 PPP Main Replacement"/>
    <s v="Old Mount Dora PPP"/>
    <n v="1869.17"/>
    <n v="3"/>
    <x v="0"/>
  </r>
  <r>
    <s v="D0098162"/>
    <n v="202302"/>
    <x v="0"/>
    <n v="2"/>
    <x v="1"/>
    <s v="PRE-06985"/>
    <s v="06 PPP Main Replacement"/>
    <s v="Prelim Eng PPP Springfield East"/>
    <n v="93044.89"/>
    <n v="2"/>
    <x v="0"/>
  </r>
  <r>
    <s v="D0100068"/>
    <n v="202304"/>
    <x v="0"/>
    <n v="4"/>
    <x v="0"/>
    <s v="PRE-06987"/>
    <s v="09 PPP Main Replacement"/>
    <s v="Palmetto Park Hud PPP"/>
    <n v="-3289.9900000000002"/>
    <n v="1"/>
    <x v="0"/>
  </r>
  <r>
    <s v="D0100807"/>
    <n v="202301"/>
    <x v="0"/>
    <n v="1"/>
    <x v="2"/>
    <s v="PRE-06992"/>
    <s v="15 PPP Main Replacement"/>
    <s v="NE 20th &amp; NE 36th PPP"/>
    <n v="3893.77"/>
    <n v="2"/>
    <x v="0"/>
  </r>
  <r>
    <s v="D0098995"/>
    <n v="202302"/>
    <x v="0"/>
    <n v="2"/>
    <x v="1"/>
    <s v="NCP-11245"/>
    <s v="PC Hardware Upgrade"/>
    <s v="PGS PC Hardware Replacement Project"/>
    <n v="8339.43"/>
    <n v="0"/>
    <x v="1"/>
  </r>
  <r>
    <s v="D0100843"/>
    <n v="202304"/>
    <x v="0"/>
    <n v="4"/>
    <x v="0"/>
    <s v="NEW-10864"/>
    <s v="Clay County Expansion"/>
    <s v="Copper Ridge Phase 1"/>
    <n v="-4890.99"/>
    <n v="-1"/>
    <x v="1"/>
  </r>
  <r>
    <s v="D0100838"/>
    <n v="202302"/>
    <x v="0"/>
    <n v="2"/>
    <x v="1"/>
    <s v="NEW-10864"/>
    <s v="Clay County Expansion"/>
    <s v="Sugarleaf Farms Supply Main"/>
    <n v="80033.55"/>
    <n v="73"/>
    <x v="1"/>
  </r>
  <r>
    <s v="D0100838"/>
    <n v="202303"/>
    <x v="0"/>
    <n v="3"/>
    <x v="3"/>
    <s v="NEW-10864"/>
    <s v="Clay County Expansion"/>
    <s v="Sugarleaf Farms Supply Main"/>
    <n v="7221.78"/>
    <n v="5"/>
    <x v="1"/>
  </r>
  <r>
    <s v="D0100838"/>
    <n v="202304"/>
    <x v="0"/>
    <n v="4"/>
    <x v="0"/>
    <s v="NEW-10864"/>
    <s v="Clay County Expansion"/>
    <s v="Sugarleaf Farms Supply Main"/>
    <n v="67326.81"/>
    <n v="3"/>
    <x v="1"/>
  </r>
  <r>
    <s v="D0100951"/>
    <n v="202302"/>
    <x v="0"/>
    <n v="2"/>
    <x v="1"/>
    <s v="NEW-10864"/>
    <s v="Clay County Expansion"/>
    <s v="Copper Ridge Supply Main"/>
    <n v="139257.41"/>
    <n v="2"/>
    <x v="1"/>
  </r>
  <r>
    <s v="D0100953"/>
    <n v="202302"/>
    <x v="0"/>
    <n v="2"/>
    <x v="1"/>
    <s v="NEW-10864"/>
    <s v="Clay County Expansion"/>
    <s v="Double Branch Supply &amp; Phase 1"/>
    <n v="6070.99"/>
    <n v="2524"/>
    <x v="1"/>
  </r>
  <r>
    <s v="D0068900"/>
    <n v="202301"/>
    <x v="0"/>
    <n v="1"/>
    <x v="2"/>
    <s v="NEW-12283"/>
    <s v="Main-Oviedo Expansion"/>
    <s v="Oviedo Expansion"/>
    <n v="23102.22"/>
    <n v="0"/>
    <x v="1"/>
  </r>
  <r>
    <s v="D0068900"/>
    <n v="202303"/>
    <x v="0"/>
    <n v="3"/>
    <x v="3"/>
    <s v="NEW-12283"/>
    <s v="Main-Oviedo Expansion"/>
    <s v="Oviedo Expansion"/>
    <n v="123317.44"/>
    <n v="15"/>
    <x v="1"/>
  </r>
  <r>
    <s v="D0081430"/>
    <n v="202301"/>
    <x v="0"/>
    <n v="1"/>
    <x v="2"/>
    <s v="NEW-12932"/>
    <s v="Orlando South (Sandlake) gate"/>
    <s v="Orlando S-Sandlake"/>
    <n v="3400"/>
    <n v="0"/>
    <x v="1"/>
  </r>
  <r>
    <s v="D0098052"/>
    <n v="202301"/>
    <x v="0"/>
    <n v="1"/>
    <x v="2"/>
    <s v="PRE-08240"/>
    <s v="Coconut Grove Brickell"/>
    <s v="Coconut Grove system uprate"/>
    <n v="23726.959999999999"/>
    <n v="3"/>
    <x v="1"/>
  </r>
  <r>
    <s v="D0098052"/>
    <n v="202304"/>
    <x v="0"/>
    <n v="4"/>
    <x v="0"/>
    <s v="PRE-08240"/>
    <s v="Coconut Grove Brickell"/>
    <s v="Coconut Grove system uprate"/>
    <n v="7706.31"/>
    <n v="1"/>
    <x v="1"/>
  </r>
  <r>
    <s v="D0100591"/>
    <n v="202304"/>
    <x v="0"/>
    <n v="4"/>
    <x v="0"/>
    <s v="NEW-13323"/>
    <s v="Main-Twin Eagles Development"/>
    <s v="VALENCIA TRAILS PHS4 2022 MAIN X"/>
    <n v="2263.1799999999998"/>
    <n v="1"/>
    <x v="1"/>
  </r>
  <r>
    <s v="D0078328"/>
    <n v="202303"/>
    <x v="0"/>
    <n v="3"/>
    <x v="3"/>
    <s v="NEW-13583"/>
    <s v="Gate-North Miami HP Outlet"/>
    <s v="Gate-N Miami HP Outlet"/>
    <n v="99692.56"/>
    <n v="35"/>
    <x v="1"/>
  </r>
  <r>
    <s v="D0087267"/>
    <n v="202301"/>
    <x v="0"/>
    <n v="1"/>
    <x v="2"/>
    <s v="NEW-13803"/>
    <s v="Main-MacDill AFB Generation"/>
    <s v="MacDill AFB"/>
    <n v="111520.42"/>
    <n v="21"/>
    <x v="1"/>
  </r>
  <r>
    <s v="D0101023"/>
    <n v="202301"/>
    <x v="0"/>
    <n v="1"/>
    <x v="2"/>
    <s v="NEW-14443"/>
    <s v="Main-Estancia Development"/>
    <s v="Esplanade By The Islands PH2 2022"/>
    <n v="1513.23"/>
    <n v="2"/>
    <x v="1"/>
  </r>
  <r>
    <s v="G00000181"/>
    <n v="202304"/>
    <x v="0"/>
    <n v="4"/>
    <x v="0"/>
    <s v="NEW-14444"/>
    <s v="Main-Silverleaf Village Developer"/>
    <s v="Silverleaf Parcel 29 A2"/>
    <n v="108431.57"/>
    <n v="13"/>
    <x v="1"/>
  </r>
  <r>
    <s v="G00000216"/>
    <n v="202304"/>
    <x v="0"/>
    <n v="4"/>
    <x v="0"/>
    <s v="NEW-14444"/>
    <s v="Main-Silverleaf Village Developer"/>
    <s v="Silverlake Drive Phase 2"/>
    <n v="36311.53"/>
    <n v="4502"/>
    <x v="1"/>
  </r>
  <r>
    <s v="D0100931"/>
    <n v="202302"/>
    <x v="0"/>
    <n v="2"/>
    <x v="1"/>
    <s v="NEW-14444"/>
    <s v="Main-Silverleaf Village Developer"/>
    <s v="Waterford Lake PH 2&amp;3"/>
    <n v="19746.87"/>
    <n v="7"/>
    <x v="1"/>
  </r>
  <r>
    <s v="D0101123"/>
    <n v="202304"/>
    <x v="0"/>
    <n v="4"/>
    <x v="0"/>
    <s v="CRR-16116"/>
    <s v="Main Replace-Casing&amp;Above Grnd Pipe"/>
    <s v="Atlantic Blvd at 11th Avenue"/>
    <n v="324.93"/>
    <n v="8"/>
    <x v="1"/>
  </r>
  <r>
    <s v="D0101189"/>
    <n v="202301"/>
    <x v="0"/>
    <n v="1"/>
    <x v="2"/>
    <s v="NCP-15666"/>
    <s v="PGS CCM and IVR"/>
    <s v="IVR Enhancements"/>
    <n v="79996.11"/>
    <n v="71.94"/>
    <x v="1"/>
  </r>
  <r>
    <s v="D0101189"/>
    <n v="202302"/>
    <x v="0"/>
    <n v="2"/>
    <x v="1"/>
    <s v="NCP-15666"/>
    <s v="PGS CCM and IVR"/>
    <s v="IVR Enhancements"/>
    <n v="4541.6900000000005"/>
    <n v="0"/>
    <x v="1"/>
  </r>
  <r>
    <s v="D0097646"/>
    <n v="202304"/>
    <x v="0"/>
    <n v="4"/>
    <x v="0"/>
    <s v="NEW-15435"/>
    <s v="RNG Station Brightmark"/>
    <s v="RNG Station Brightmark"/>
    <n v="1868.25"/>
    <n v="1"/>
    <x v="1"/>
  </r>
  <r>
    <s v="D0097319"/>
    <n v="202302"/>
    <x v="0"/>
    <n v="2"/>
    <x v="1"/>
    <s v="NEW-15425"/>
    <s v="Main-West Villages-Venice"/>
    <s v="Welden Park Phase I"/>
    <n v="89256.99"/>
    <n v="2"/>
    <x v="1"/>
  </r>
  <r>
    <s v="D0101266"/>
    <n v="202303"/>
    <x v="0"/>
    <n v="3"/>
    <x v="3"/>
    <s v="NEW-15453"/>
    <s v="RNG Pipe Alliance"/>
    <s v="Alliance RNG Pipeline"/>
    <n v="19780.13"/>
    <n v="473"/>
    <x v="1"/>
  </r>
  <r>
    <s v="D0099129"/>
    <n v="202301"/>
    <x v="0"/>
    <n v="1"/>
    <x v="2"/>
    <s v="NEW-15602"/>
    <s v="RNG Biogas Lines Brightmark"/>
    <s v="RNG Biogas Pipes   Brightmark"/>
    <n v="1795.31"/>
    <n v="18"/>
    <x v="1"/>
  </r>
  <r>
    <s v="D0099129"/>
    <n v="202303"/>
    <x v="0"/>
    <n v="3"/>
    <x v="3"/>
    <s v="NEW-15602"/>
    <s v="RNG Biogas Lines Brightmark"/>
    <s v="RNG Biogas Pipes   Brightmark"/>
    <n v="1869.47"/>
    <n v="20"/>
    <x v="1"/>
  </r>
  <r>
    <s v="D0098245"/>
    <n v="202301"/>
    <x v="0"/>
    <n v="1"/>
    <x v="2"/>
    <s v="NEW-15491"/>
    <s v="Main-SkySail - Oil Well Rd Collier"/>
    <s v="SkySail,OilWellRd Phase 1"/>
    <n v="4857.5200000000004"/>
    <n v="3"/>
    <x v="1"/>
  </r>
  <r>
    <s v="D0098245"/>
    <n v="202302"/>
    <x v="0"/>
    <n v="2"/>
    <x v="1"/>
    <s v="NEW-15491"/>
    <s v="Main-SkySail - Oil Well Rd Collier"/>
    <s v="SkySail,OilWellRd Phase 1"/>
    <n v="1407.34"/>
    <n v="11"/>
    <x v="1"/>
  </r>
  <r>
    <s v="D0100780"/>
    <n v="202304"/>
    <x v="0"/>
    <n v="4"/>
    <x v="0"/>
    <s v="PRE-10101"/>
    <s v="Sawgrass Bay Blvd Backfeed"/>
    <s v="Sawgrass Bay Blvd - backfeed"/>
    <n v="2688.89"/>
    <n v="17"/>
    <x v="1"/>
  </r>
  <r>
    <s v="D0099292"/>
    <n v="202303"/>
    <x v="0"/>
    <n v="3"/>
    <x v="3"/>
    <s v="REL-05972"/>
    <s v="I-75 at Colonial Blvd. Fort Myers"/>
    <s v="I-75&amp;ColonialBlvd.,Reloc., Ft.Myers"/>
    <n v="4603.34"/>
    <n v="2"/>
    <x v="1"/>
  </r>
  <r>
    <s v="D0100558"/>
    <n v="202304"/>
    <x v="0"/>
    <n v="4"/>
    <x v="0"/>
    <s v="REL-05970"/>
    <s v="North River Road MI"/>
    <s v="N River Rd Relocation"/>
    <n v="1139636.49"/>
    <n v="50"/>
    <x v="1"/>
  </r>
  <r>
    <s v="D0099980"/>
    <n v="202301"/>
    <x v="0"/>
    <n v="1"/>
    <x v="2"/>
    <s v="NCP-16208"/>
    <s v="PGS IT SW Projects"/>
    <s v="PGS Open Text Streamserve Upgrade"/>
    <n v="11120.27"/>
    <n v="0"/>
    <x v="1"/>
  </r>
  <r>
    <s v="D0099988"/>
    <n v="202303"/>
    <x v="0"/>
    <n v="3"/>
    <x v="3"/>
    <s v="NCP-16208"/>
    <s v="PGS IT SW Projects"/>
    <s v="PGS Portal Collab &amp; SharePoint Upgr"/>
    <n v="-1290.4000000000001"/>
    <n v="0"/>
    <x v="1"/>
  </r>
  <r>
    <s v="D0100013"/>
    <n v="202303"/>
    <x v="0"/>
    <n v="3"/>
    <x v="3"/>
    <s v="NCP-16208"/>
    <s v="PGS IT SW Projects"/>
    <s v="PGS Security Orchestration, Automat"/>
    <n v="651.47"/>
    <n v="0"/>
    <x v="1"/>
  </r>
  <r>
    <s v="D0101244"/>
    <n v="202303"/>
    <x v="0"/>
    <n v="3"/>
    <x v="3"/>
    <s v="NCP-16208"/>
    <s v="PGS IT SW Projects"/>
    <s v="SOFTWARE_User Provisioning Automati"/>
    <n v="79192.259999999995"/>
    <n v="0"/>
    <x v="1"/>
  </r>
  <r>
    <s v="D0101244"/>
    <n v="202304"/>
    <x v="0"/>
    <n v="4"/>
    <x v="0"/>
    <s v="NCP-16208"/>
    <s v="PGS IT SW Projects"/>
    <s v="SOFTWARE_User Provisioning Automati"/>
    <n v="52639.54"/>
    <n v="0"/>
    <x v="1"/>
  </r>
  <r>
    <s v="D0100088"/>
    <n v="202302"/>
    <x v="0"/>
    <n v="2"/>
    <x v="1"/>
    <s v="NCP-16209"/>
    <s v="PGS Finance SW Projects"/>
    <s v="Standard Budgeting Solution  PGS"/>
    <n v="1044.92"/>
    <n v="0"/>
    <x v="1"/>
  </r>
  <r>
    <s v="D0100006"/>
    <n v="202303"/>
    <x v="0"/>
    <n v="3"/>
    <x v="3"/>
    <s v="NCP-16212"/>
    <s v="PGS HR Payroll Optimization"/>
    <s v="PGS Payroll Optimization 2.0"/>
    <n v="4636.6900000000005"/>
    <n v="0"/>
    <x v="1"/>
  </r>
  <r>
    <s v="D0100754"/>
    <n v="202301"/>
    <x v="0"/>
    <n v="1"/>
    <x v="2"/>
    <s v="NCP-16264"/>
    <s v="RouteSmart Enhancements"/>
    <s v="5389 PGS RouteSmart Optimization"/>
    <n v="2112.73"/>
    <n v="0"/>
    <x v="1"/>
  </r>
  <r>
    <s v="D0100011"/>
    <n v="202304"/>
    <x v="0"/>
    <n v="4"/>
    <x v="0"/>
    <s v="NCP-16265"/>
    <s v="PGS HR SW Projects"/>
    <s v="PGS  HR Talent Acquisition"/>
    <n v="549.30000000000007"/>
    <n v="0"/>
    <x v="1"/>
  </r>
  <r>
    <s v="D0100383"/>
    <n v="202303"/>
    <x v="0"/>
    <n v="3"/>
    <x v="3"/>
    <s v="NEW-15678"/>
    <s v="Main-Whispering Pines"/>
    <s v="Whispering Pines"/>
    <n v="1587.48"/>
    <n v="1"/>
    <x v="1"/>
  </r>
  <r>
    <s v="D0100343"/>
    <n v="202302"/>
    <x v="0"/>
    <n v="2"/>
    <x v="1"/>
    <s v="NCP-16233"/>
    <s v="Digital Billing Experience"/>
    <s v="5470 Interactive Billing Experience"/>
    <n v="290965.46000000002"/>
    <n v="0"/>
    <x v="1"/>
  </r>
  <r>
    <s v="G00000017"/>
    <n v="202301"/>
    <x v="0"/>
    <n v="1"/>
    <x v="2"/>
    <s v="NEW-15740"/>
    <s v="Main - Thomas Compressor Stn Upg"/>
    <s v="THOMAS COMPRESSOR STATION EXPANSION"/>
    <n v="20779.84"/>
    <n v="115"/>
    <x v="1"/>
  </r>
  <r>
    <s v="D0101049"/>
    <n v="202303"/>
    <x v="0"/>
    <n v="3"/>
    <x v="3"/>
    <s v="NEW-15726"/>
    <s v="Main-Grand Cypress Resort Timeshare"/>
    <s v="Grand Cypress Resort 4&quot; PE"/>
    <n v="191402.30000000002"/>
    <n v="12"/>
    <x v="1"/>
  </r>
  <r>
    <s v="D0100352"/>
    <n v="202303"/>
    <x v="0"/>
    <n v="3"/>
    <x v="3"/>
    <s v="NEW-00172"/>
    <s v="08 New Revenue Mains"/>
    <s v="2125 Bartow Rd / Lakeland Funeral H"/>
    <n v="7048.59"/>
    <n v="3"/>
    <x v="0"/>
  </r>
  <r>
    <s v="D0098876"/>
    <n v="202303"/>
    <x v="0"/>
    <n v="3"/>
    <x v="3"/>
    <s v="NEW-00037"/>
    <s v="02 New Revenue Mains"/>
    <s v="502 N US Highway 41"/>
    <n v="3683.04"/>
    <n v="2"/>
    <x v="0"/>
  </r>
  <r>
    <s v="D0098102"/>
    <n v="202304"/>
    <x v="0"/>
    <n v="4"/>
    <x v="0"/>
    <s v="NEW-00037"/>
    <s v="02 New Revenue Mains"/>
    <s v="18665 State Road 54"/>
    <n v="42.93"/>
    <n v="1"/>
    <x v="0"/>
  </r>
  <r>
    <s v="D0098728"/>
    <n v="202304"/>
    <x v="0"/>
    <n v="4"/>
    <x v="0"/>
    <s v="NEW-00037"/>
    <s v="02 New Revenue Mains"/>
    <s v="Water Street-Vinik Project"/>
    <n v="48.69"/>
    <n v="15"/>
    <x v="0"/>
  </r>
  <r>
    <s v="D0099012"/>
    <n v="202301"/>
    <x v="0"/>
    <n v="1"/>
    <x v="2"/>
    <s v="NEW-00037"/>
    <s v="02 New Revenue Mains"/>
    <s v="Cypress Creek"/>
    <n v="19181.97"/>
    <n v="12014"/>
    <x v="0"/>
  </r>
  <r>
    <s v="D0099012"/>
    <n v="202302"/>
    <x v="0"/>
    <n v="2"/>
    <x v="1"/>
    <s v="NEW-00037"/>
    <s v="02 New Revenue Mains"/>
    <s v="Cypress Creek"/>
    <n v="0"/>
    <n v="0"/>
    <x v="0"/>
  </r>
  <r>
    <s v="D0100428"/>
    <n v="202301"/>
    <x v="0"/>
    <n v="1"/>
    <x v="2"/>
    <s v="NEW-00037"/>
    <s v="02 New Revenue Mains"/>
    <s v="4504 W MELROSE AVE"/>
    <n v="17951.670000000002"/>
    <n v="2"/>
    <x v="0"/>
  </r>
  <r>
    <s v="D0100428"/>
    <n v="202302"/>
    <x v="0"/>
    <n v="2"/>
    <x v="1"/>
    <s v="NEW-00037"/>
    <s v="02 New Revenue Mains"/>
    <s v="4504 W MELROSE AVE"/>
    <n v="965.13"/>
    <n v="600"/>
    <x v="0"/>
  </r>
  <r>
    <s v="D0100093"/>
    <n v="202303"/>
    <x v="0"/>
    <n v="3"/>
    <x v="3"/>
    <s v="NEW-00037"/>
    <s v="02 New Revenue Mains"/>
    <s v="3821 W SEVILLA ST"/>
    <n v="7078.83"/>
    <n v="2"/>
    <x v="0"/>
  </r>
  <r>
    <s v="D0100821"/>
    <n v="202303"/>
    <x v="0"/>
    <n v="3"/>
    <x v="3"/>
    <s v="NEW-00037"/>
    <s v="02 New Revenue Mains"/>
    <s v="21362 WALMART WAY"/>
    <n v="77.180000000000007"/>
    <n v="1"/>
    <x v="0"/>
  </r>
  <r>
    <s v="D0100821"/>
    <n v="202304"/>
    <x v="0"/>
    <n v="4"/>
    <x v="0"/>
    <s v="NEW-00037"/>
    <s v="02 New Revenue Mains"/>
    <s v="21362 WALMART WAY"/>
    <n v="38718.32"/>
    <n v="0"/>
    <x v="0"/>
  </r>
  <r>
    <s v="D0100725"/>
    <n v="202303"/>
    <x v="0"/>
    <n v="3"/>
    <x v="3"/>
    <s v="NEW-00037"/>
    <s v="02 New Revenue Mains"/>
    <s v="5016 N FLORIDA AVE"/>
    <n v="-3724.4500000000003"/>
    <n v="1"/>
    <x v="0"/>
  </r>
  <r>
    <s v="D0099553"/>
    <n v="202303"/>
    <x v="0"/>
    <n v="3"/>
    <x v="3"/>
    <s v="NEW-00037"/>
    <s v="02 New Revenue Mains"/>
    <s v="South Creek Phase 2"/>
    <n v="29739.41"/>
    <n v="28"/>
    <x v="0"/>
  </r>
  <r>
    <s v="D0100370"/>
    <n v="202304"/>
    <x v="0"/>
    <n v="4"/>
    <x v="0"/>
    <s v="NEW-00037"/>
    <s v="02 New Revenue Mains"/>
    <s v="Hillside Ramble Dr"/>
    <n v="192951.04000000001"/>
    <n v="46"/>
    <x v="0"/>
  </r>
  <r>
    <s v="D0100429"/>
    <n v="202302"/>
    <x v="0"/>
    <n v="2"/>
    <x v="1"/>
    <s v="NEW-00037"/>
    <s v="02 New Revenue Mains"/>
    <s v="2605 S BRYAN CIR"/>
    <n v="209.11"/>
    <n v="130"/>
    <x v="0"/>
  </r>
  <r>
    <s v="D0100356"/>
    <n v="202303"/>
    <x v="0"/>
    <n v="3"/>
    <x v="3"/>
    <s v="NEW-00037"/>
    <s v="02 New Revenue Mains"/>
    <s v="Stogi @ Hawkstone"/>
    <n v="9939.4600000000009"/>
    <n v="900"/>
    <x v="0"/>
  </r>
  <r>
    <s v="D0100502"/>
    <n v="202302"/>
    <x v="0"/>
    <n v="2"/>
    <x v="1"/>
    <s v="NEW-00037"/>
    <s v="02 New Revenue Mains"/>
    <s v="1226 S Howard Ave"/>
    <n v="1125.98"/>
    <n v="700"/>
    <x v="0"/>
  </r>
  <r>
    <s v="D0100502"/>
    <n v="202304"/>
    <x v="0"/>
    <n v="4"/>
    <x v="0"/>
    <s v="NEW-00037"/>
    <s v="02 New Revenue Mains"/>
    <s v="1226 S Howard Ave"/>
    <n v="3863.13"/>
    <n v="1"/>
    <x v="0"/>
  </r>
  <r>
    <s v="D0100733"/>
    <n v="202303"/>
    <x v="0"/>
    <n v="3"/>
    <x v="3"/>
    <s v="NEW-00037"/>
    <s v="02 New Revenue Mains"/>
    <s v="4205 W SEVILLA ST"/>
    <n v="473.15000000000003"/>
    <n v="0"/>
    <x v="0"/>
  </r>
  <r>
    <s v="D0099944"/>
    <n v="202301"/>
    <x v="0"/>
    <n v="1"/>
    <x v="2"/>
    <s v="NEW-00037"/>
    <s v="02 New Revenue Mains"/>
    <s v="4605 W LEONA ST"/>
    <n v="225.64000000000001"/>
    <n v="1"/>
    <x v="0"/>
  </r>
  <r>
    <s v="D0100302"/>
    <n v="202303"/>
    <x v="0"/>
    <n v="3"/>
    <x v="3"/>
    <s v="NEW-00037"/>
    <s v="02 New Revenue Mains"/>
    <s v="Silversaw Apartments Amenity Center"/>
    <n v="3724.59"/>
    <n v="1"/>
    <x v="0"/>
  </r>
  <r>
    <s v="D0100161"/>
    <n v="202301"/>
    <x v="0"/>
    <n v="1"/>
    <x v="2"/>
    <s v="NEW-00037"/>
    <s v="02 New Revenue Mains"/>
    <s v="4320 W AZEELE ST"/>
    <n v="11989.24"/>
    <n v="3"/>
    <x v="0"/>
  </r>
  <r>
    <s v="D0100938"/>
    <n v="202301"/>
    <x v="0"/>
    <n v="1"/>
    <x v="2"/>
    <s v="NEW-00037"/>
    <s v="02 New Revenue Mains"/>
    <s v="5291 Post Oak Blvd"/>
    <n v="12014"/>
    <n v="0"/>
    <x v="0"/>
  </r>
  <r>
    <s v="D0100870"/>
    <n v="202303"/>
    <x v="0"/>
    <n v="3"/>
    <x v="3"/>
    <s v="NEW-00037"/>
    <s v="02 New Revenue Mains"/>
    <s v="2351 W Mississippi"/>
    <n v="-0.03"/>
    <n v="0"/>
    <x v="0"/>
  </r>
  <r>
    <s v="G00000015"/>
    <n v="202303"/>
    <x v="0"/>
    <n v="3"/>
    <x v="3"/>
    <s v="NEW-00037"/>
    <s v="02 New Revenue Mains"/>
    <s v="901 W Green St"/>
    <n v="1600.58"/>
    <n v="1020"/>
    <x v="0"/>
  </r>
  <r>
    <s v="D0100878"/>
    <n v="202301"/>
    <x v="0"/>
    <n v="1"/>
    <x v="2"/>
    <s v="NEW-00037"/>
    <s v="02 New Revenue Mains"/>
    <s v="301 E 7th Ave Morgan St Townhomes"/>
    <n v="25.39"/>
    <n v="1"/>
    <x v="0"/>
  </r>
  <r>
    <s v="D0100973"/>
    <n v="202302"/>
    <x v="0"/>
    <n v="2"/>
    <x v="1"/>
    <s v="NEW-00037"/>
    <s v="02 New Revenue Mains"/>
    <s v="536 W Davis Blvd"/>
    <n v="482.56"/>
    <n v="300"/>
    <x v="0"/>
  </r>
  <r>
    <s v="D0101067"/>
    <n v="202302"/>
    <x v="0"/>
    <n v="2"/>
    <x v="1"/>
    <s v="NEW-00037"/>
    <s v="02 New Revenue Mains"/>
    <s v="Whispering Pines Phase 2"/>
    <n v="9651.2000000000007"/>
    <n v="6000"/>
    <x v="0"/>
  </r>
  <r>
    <s v="D0101056"/>
    <n v="202302"/>
    <x v="0"/>
    <n v="2"/>
    <x v="1"/>
    <s v="NEW-00037"/>
    <s v="02 New Revenue Mains"/>
    <s v="615 Ware Blvd"/>
    <n v="24681.71"/>
    <n v="1401"/>
    <x v="0"/>
  </r>
  <r>
    <s v="D0101006"/>
    <n v="202302"/>
    <x v="0"/>
    <n v="2"/>
    <x v="1"/>
    <s v="NEW-00037"/>
    <s v="02 New Revenue Mains"/>
    <s v="8912 State Road 52"/>
    <n v="482.56"/>
    <n v="300"/>
    <x v="0"/>
  </r>
  <r>
    <s v="G00000078"/>
    <n v="202304"/>
    <x v="0"/>
    <n v="4"/>
    <x v="0"/>
    <s v="NEW-00037"/>
    <s v="02 New Revenue Mains"/>
    <s v="6584 US Highway 41"/>
    <n v="41932.35"/>
    <n v="291"/>
    <x v="0"/>
  </r>
  <r>
    <s v="D0012087"/>
    <n v="202303"/>
    <x v="0"/>
    <n v="3"/>
    <x v="3"/>
    <s v="NEW-00335"/>
    <s v="15 New Revenue Services"/>
    <s v="COM-PROJECT-PLASTIC-NEW REV SERVICE"/>
    <n v="23702.959999999999"/>
    <n v="1013"/>
    <x v="0"/>
  </r>
  <r>
    <s v="D0012085"/>
    <n v="202304"/>
    <x v="0"/>
    <n v="4"/>
    <x v="0"/>
    <s v="NEW-00335"/>
    <s v="15 New Revenue Services"/>
    <s v="RES-SCATT-PLASTIC-NEW REV SERVICE"/>
    <n v="18139.77"/>
    <n v="9"/>
    <x v="0"/>
  </r>
  <r>
    <s v="D0001610"/>
    <n v="202301"/>
    <x v="0"/>
    <n v="1"/>
    <x v="2"/>
    <s v="NEW-00335"/>
    <s v="15 New Revenue Services"/>
    <s v="RET SERVICE LINES - COATED"/>
    <n v="5673.5"/>
    <n v="6"/>
    <x v="0"/>
  </r>
  <r>
    <s v="D0001610"/>
    <n v="202302"/>
    <x v="0"/>
    <n v="2"/>
    <x v="1"/>
    <s v="NEW-00335"/>
    <s v="15 New Revenue Services"/>
    <s v="RET SERVICE LINES - COATED"/>
    <n v="4443.08"/>
    <n v="5"/>
    <x v="0"/>
  </r>
  <r>
    <s v="D0001611"/>
    <n v="202303"/>
    <x v="0"/>
    <n v="3"/>
    <x v="3"/>
    <s v="NEW-00335"/>
    <s v="15 New Revenue Services"/>
    <s v="RET SERVICE LINES - PLASTIC"/>
    <n v="31934.21"/>
    <n v="64"/>
    <x v="0"/>
  </r>
  <r>
    <s v="D0002353"/>
    <n v="202302"/>
    <x v="0"/>
    <n v="2"/>
    <x v="1"/>
    <s v="NEW-00397"/>
    <s v="90 Meters"/>
    <s v="METERS"/>
    <n v="462232.23"/>
    <n v="3001"/>
    <x v="0"/>
  </r>
  <r>
    <s v="D0101370"/>
    <n v="202303"/>
    <x v="0"/>
    <n v="3"/>
    <x v="3"/>
    <s v="NCP-00390"/>
    <s v="90 Transportation Vehicles"/>
    <s v="FORD SUV TBD  90-1164"/>
    <n v="50580.36"/>
    <n v="1"/>
    <x v="0"/>
  </r>
  <r>
    <s v="D0101344"/>
    <n v="202304"/>
    <x v="0"/>
    <n v="4"/>
    <x v="0"/>
    <s v="NCP-00057"/>
    <s v="03 Transportation Vehicles"/>
    <s v="RETIRE 03-1156 NOT SAFE"/>
    <n v="242.82"/>
    <n v="1"/>
    <x v="0"/>
  </r>
  <r>
    <s v="D0065530"/>
    <n v="202301"/>
    <x v="0"/>
    <n v="1"/>
    <x v="2"/>
    <s v="CRR-00324"/>
    <s v="14 Main Replacements"/>
    <s v="ACCRUAL ORDER - GAS MAINS"/>
    <n v="0"/>
    <n v="0"/>
    <x v="0"/>
  </r>
  <r>
    <s v="D0065530"/>
    <n v="202302"/>
    <x v="0"/>
    <n v="2"/>
    <x v="1"/>
    <s v="CRR-00324"/>
    <s v="14 Main Replacements"/>
    <s v="ACCRUAL ORDER - GAS MAINS"/>
    <n v="-17754.73"/>
    <n v="0"/>
    <x v="0"/>
  </r>
  <r>
    <s v="D0096980"/>
    <n v="202301"/>
    <x v="0"/>
    <n v="1"/>
    <x v="2"/>
    <s v="CRR-00297"/>
    <s v="13 Main Replacements"/>
    <s v="13 Emergency Gas Main Replacements"/>
    <n v="10971.92"/>
    <n v="191.25"/>
    <x v="0"/>
  </r>
  <r>
    <s v="D0096980"/>
    <n v="202303"/>
    <x v="0"/>
    <n v="3"/>
    <x v="3"/>
    <s v="CRR-00297"/>
    <s v="13 Main Replacements"/>
    <s v="13 Emergency Gas Main Replacements"/>
    <n v="1398.88"/>
    <n v="28.25"/>
    <x v="0"/>
  </r>
  <r>
    <s v="D0002523"/>
    <n v="202304"/>
    <x v="0"/>
    <n v="4"/>
    <x v="0"/>
    <s v="NEW-00259"/>
    <s v="11 Meter/Reg Install - Res"/>
    <s v="RET MTR &amp; REG INSTL-RESIDENTIAL"/>
    <n v="61.72"/>
    <n v="1"/>
    <x v="0"/>
  </r>
  <r>
    <s v="D0017664"/>
    <n v="202304"/>
    <x v="0"/>
    <n v="4"/>
    <x v="0"/>
    <s v="NEW-00259"/>
    <s v="11 Meter/Reg Install - Res"/>
    <s v="METER-REG INSTL RESIDENTIAL"/>
    <n v="111472.32000000001"/>
    <n v="562.15"/>
    <x v="0"/>
  </r>
  <r>
    <s v="D0005999"/>
    <n v="202301"/>
    <x v="0"/>
    <n v="1"/>
    <x v="2"/>
    <s v="PRE-00106"/>
    <s v="04 Cathodic Protection"/>
    <s v="CATHODIC PROTECTION-MAINS"/>
    <n v="672.22"/>
    <n v="8"/>
    <x v="0"/>
  </r>
  <r>
    <s v="D0005999"/>
    <n v="202303"/>
    <x v="0"/>
    <n v="3"/>
    <x v="3"/>
    <s v="PRE-00106"/>
    <s v="04 Cathodic Protection"/>
    <s v="CATHODIC PROTECTION-MAINS"/>
    <n v="-529.34"/>
    <n v="-2"/>
    <x v="0"/>
  </r>
  <r>
    <s v="D0100717"/>
    <n v="202301"/>
    <x v="0"/>
    <n v="1"/>
    <x v="2"/>
    <s v="PRE-00106"/>
    <s v="04 Cathodic Protection"/>
    <s v="4700 S Orange Blossom Tr (CP)"/>
    <n v="67.89"/>
    <n v="4"/>
    <x v="0"/>
  </r>
  <r>
    <s v="D0098869"/>
    <n v="202304"/>
    <x v="0"/>
    <n v="4"/>
    <x v="0"/>
    <s v="NEW-00334"/>
    <s v="15 New Revenue Mains"/>
    <s v="OTOW Long Leaf Ridge Phase 4"/>
    <n v="910.54"/>
    <n v="1"/>
    <x v="0"/>
  </r>
  <r>
    <s v="D0098291"/>
    <n v="202302"/>
    <x v="0"/>
    <n v="2"/>
    <x v="1"/>
    <s v="NEW-00334"/>
    <s v="15 New Revenue Mains"/>
    <s v="OTOW Long Leaf Ridge Phase 3"/>
    <n v="3353.09"/>
    <n v="1"/>
    <x v="0"/>
  </r>
  <r>
    <s v="D0100456"/>
    <n v="202303"/>
    <x v="0"/>
    <n v="3"/>
    <x v="3"/>
    <s v="NEW-00334"/>
    <s v="15 New Revenue Mains"/>
    <s v="Equestrian Ops Hotel and Restaurant"/>
    <n v="143.25"/>
    <n v="1"/>
    <x v="0"/>
  </r>
  <r>
    <s v="D0100740"/>
    <n v="202302"/>
    <x v="0"/>
    <n v="2"/>
    <x v="1"/>
    <s v="NEW-00334"/>
    <s v="15 New Revenue Mains"/>
    <s v="3543 Kiessel Rd Res Main Extension"/>
    <n v="8865.34"/>
    <n v="4"/>
    <x v="0"/>
  </r>
  <r>
    <s v="G00000114"/>
    <n v="202304"/>
    <x v="0"/>
    <n v="4"/>
    <x v="0"/>
    <s v="NEW-00334"/>
    <s v="15 New Revenue Mains"/>
    <s v="5115 SPANISH HARBOR DR MAIN EXTENSI"/>
    <n v="302.61"/>
    <n v="6"/>
    <x v="0"/>
  </r>
  <r>
    <s v="D0099852"/>
    <n v="202301"/>
    <x v="0"/>
    <n v="1"/>
    <x v="2"/>
    <s v="NEW-00145"/>
    <s v="06 New Revenue Mains"/>
    <s v="Nocatee West End"/>
    <n v="1828.21"/>
    <n v="2"/>
    <x v="0"/>
  </r>
  <r>
    <s v="D0100465"/>
    <n v="202301"/>
    <x v="0"/>
    <n v="1"/>
    <x v="2"/>
    <s v="NEW-00145"/>
    <s v="06 New Revenue Mains"/>
    <s v="St Johns Marketplace"/>
    <n v="1882.8700000000001"/>
    <n v="1"/>
    <x v="0"/>
  </r>
  <r>
    <s v="D0100465"/>
    <n v="202303"/>
    <x v="0"/>
    <n v="3"/>
    <x v="3"/>
    <s v="NEW-00145"/>
    <s v="06 New Revenue Mains"/>
    <s v="St Johns Marketplace"/>
    <n v="2863.77"/>
    <n v="36.5"/>
    <x v="0"/>
  </r>
  <r>
    <s v="D0100465"/>
    <n v="202304"/>
    <x v="0"/>
    <n v="4"/>
    <x v="0"/>
    <s v="NEW-00145"/>
    <s v="06 New Revenue Mains"/>
    <s v="St Johns Marketplace"/>
    <n v="22524.2"/>
    <n v="5"/>
    <x v="0"/>
  </r>
  <r>
    <s v="D0100309"/>
    <n v="202301"/>
    <x v="0"/>
    <n v="1"/>
    <x v="2"/>
    <s v="NEW-00145"/>
    <s v="06 New Revenue Mains"/>
    <s v="6682 103rd St Main Ext"/>
    <n v="36066.78"/>
    <n v="4"/>
    <x v="0"/>
  </r>
  <r>
    <s v="D0100309"/>
    <n v="202304"/>
    <x v="0"/>
    <n v="4"/>
    <x v="0"/>
    <s v="NEW-00145"/>
    <s v="06 New Revenue Mains"/>
    <s v="6682 103rd St Main Ext"/>
    <n v="8010.12"/>
    <n v="3"/>
    <x v="0"/>
  </r>
  <r>
    <s v="D0100095"/>
    <n v="202302"/>
    <x v="0"/>
    <n v="2"/>
    <x v="1"/>
    <s v="NEW-00145"/>
    <s v="06 New Revenue Mains"/>
    <s v="Audubon Pl, St. Johns"/>
    <n v="10613.04"/>
    <n v="3"/>
    <x v="0"/>
  </r>
  <r>
    <s v="D0099819"/>
    <n v="202301"/>
    <x v="0"/>
    <n v="1"/>
    <x v="2"/>
    <s v="NEW-00145"/>
    <s v="06 New Revenue Mains"/>
    <s v="E-Town David Weekley Parcel E-10"/>
    <n v="15432.31"/>
    <n v="6110"/>
    <x v="0"/>
  </r>
  <r>
    <s v="D0099819"/>
    <n v="202304"/>
    <x v="0"/>
    <n v="4"/>
    <x v="0"/>
    <s v="NEW-00145"/>
    <s v="06 New Revenue Mains"/>
    <s v="E-Town David Weekley Parcel E-10"/>
    <n v="8051.95"/>
    <n v="2"/>
    <x v="0"/>
  </r>
  <r>
    <s v="D0100610"/>
    <n v="202303"/>
    <x v="0"/>
    <n v="3"/>
    <x v="3"/>
    <s v="NEW-00145"/>
    <s v="06 New Revenue Mains"/>
    <s v="Entrada Ph 2 Units 3B-3C &amp; 4"/>
    <n v="5403.57"/>
    <n v="3008"/>
    <x v="0"/>
  </r>
  <r>
    <s v="D0100721"/>
    <n v="202304"/>
    <x v="0"/>
    <n v="4"/>
    <x v="0"/>
    <s v="NEW-00145"/>
    <s v="06 New Revenue Mains"/>
    <s v="105 Badger Park Dr, St Johns"/>
    <n v="2317.37"/>
    <n v="0"/>
    <x v="0"/>
  </r>
  <r>
    <s v="D0100454"/>
    <n v="202301"/>
    <x v="0"/>
    <n v="1"/>
    <x v="2"/>
    <s v="NEW-00145"/>
    <s v="06 New Revenue Mains"/>
    <s v="Preferred Materials 10655 General"/>
    <n v="47542.49"/>
    <n v="8"/>
    <x v="0"/>
  </r>
  <r>
    <s v="D0100467"/>
    <n v="202303"/>
    <x v="0"/>
    <n v="3"/>
    <x v="3"/>
    <s v="NEW-00145"/>
    <s v="06 New Revenue Mains"/>
    <s v="Arbors at Lightsey Supply &amp; Phase 1"/>
    <n v="61107.71"/>
    <n v="9"/>
    <x v="0"/>
  </r>
  <r>
    <s v="D0100467"/>
    <n v="202304"/>
    <x v="0"/>
    <n v="4"/>
    <x v="0"/>
    <s v="NEW-00145"/>
    <s v="06 New Revenue Mains"/>
    <s v="Arbors at Lightsey Supply &amp; Phase 1"/>
    <n v="22546.27"/>
    <n v="2"/>
    <x v="0"/>
  </r>
  <r>
    <s v="D0100762"/>
    <n v="202302"/>
    <x v="0"/>
    <n v="2"/>
    <x v="1"/>
    <s v="NEW-00145"/>
    <s v="06 New Revenue Mains"/>
    <s v="Park 295 Ignition Dr Main Phase 3"/>
    <n v="7076.66"/>
    <n v="2022"/>
    <x v="0"/>
  </r>
  <r>
    <s v="D0100579"/>
    <n v="202301"/>
    <x v="0"/>
    <n v="1"/>
    <x v="2"/>
    <s v="NEW-00145"/>
    <s v="06 New Revenue Mains"/>
    <s v="Beacon Lake 3B"/>
    <n v="2510.96"/>
    <n v="1"/>
    <x v="0"/>
  </r>
  <r>
    <s v="D0100381"/>
    <n v="202301"/>
    <x v="0"/>
    <n v="1"/>
    <x v="2"/>
    <s v="NEW-00145"/>
    <s v="06 New Revenue Mains"/>
    <s v="Baymeadows E Main Ext"/>
    <n v="2102.89"/>
    <n v="1"/>
    <x v="0"/>
  </r>
  <r>
    <s v="D0099776"/>
    <n v="202301"/>
    <x v="0"/>
    <n v="1"/>
    <x v="2"/>
    <s v="NEW-00145"/>
    <s v="06 New Revenue Mains"/>
    <s v="51 Beach Ave Main Ext"/>
    <n v="16025.42"/>
    <n v="1"/>
    <x v="0"/>
  </r>
  <r>
    <s v="D0101083"/>
    <n v="202302"/>
    <x v="0"/>
    <n v="2"/>
    <x v="1"/>
    <s v="NEW-00145"/>
    <s v="06 New Revenue Mains"/>
    <s v="12645 Salina Dr - Reunion Rehab"/>
    <n v="823.14"/>
    <n v="501"/>
    <x v="0"/>
  </r>
  <r>
    <s v="G00000079"/>
    <n v="202303"/>
    <x v="0"/>
    <n v="3"/>
    <x v="3"/>
    <s v="NEW-00145"/>
    <s v="06 New Revenue Mains"/>
    <s v="Parkland Phase 4"/>
    <n v="33469.919999999998"/>
    <n v="7027"/>
    <x v="0"/>
  </r>
  <r>
    <s v="D0101029"/>
    <n v="202303"/>
    <x v="0"/>
    <n v="3"/>
    <x v="3"/>
    <s v="NEW-00145"/>
    <s v="06 New Revenue Mains"/>
    <s v="Marietta Estates Developement Main"/>
    <n v="2521.08"/>
    <n v="7.5"/>
    <x v="0"/>
  </r>
  <r>
    <s v="D0101029"/>
    <n v="202304"/>
    <x v="0"/>
    <n v="4"/>
    <x v="0"/>
    <s v="NEW-00145"/>
    <s v="06 New Revenue Mains"/>
    <s v="Marietta Estates Developement Main"/>
    <n v="6593.4000000000005"/>
    <n v="1"/>
    <x v="0"/>
  </r>
  <r>
    <s v="D0100881"/>
    <n v="202301"/>
    <x v="0"/>
    <n v="1"/>
    <x v="2"/>
    <s v="NEW-00145"/>
    <s v="06 New Revenue Mains"/>
    <s v="Rivertown Whistling Straights"/>
    <n v="2089.39"/>
    <n v="1"/>
    <x v="0"/>
  </r>
  <r>
    <s v="D0100881"/>
    <n v="202304"/>
    <x v="0"/>
    <n v="4"/>
    <x v="0"/>
    <s v="NEW-00145"/>
    <s v="06 New Revenue Mains"/>
    <s v="Rivertown Whistling Straights"/>
    <n v="875.84"/>
    <n v="0"/>
    <x v="0"/>
  </r>
  <r>
    <s v="D0100924"/>
    <n v="202302"/>
    <x v="0"/>
    <n v="2"/>
    <x v="1"/>
    <s v="NEW-00145"/>
    <s v="06 New Revenue Mains"/>
    <s v="Trailmark 9B"/>
    <n v="24454.02"/>
    <n v="8"/>
    <x v="0"/>
  </r>
  <r>
    <s v="G00000119"/>
    <n v="202304"/>
    <x v="0"/>
    <n v="4"/>
    <x v="0"/>
    <s v="NEW-00145"/>
    <s v="06 New Revenue Mains"/>
    <s v="Shearwater 3E"/>
    <n v="3767.41"/>
    <n v="1"/>
    <x v="0"/>
  </r>
  <r>
    <s v="G00000107"/>
    <n v="202304"/>
    <x v="0"/>
    <n v="4"/>
    <x v="0"/>
    <s v="NEW-00145"/>
    <s v="06 New Revenue Mains"/>
    <s v="2600 Mayport Rd Main Extension"/>
    <n v="6421.39"/>
    <n v="2"/>
    <x v="0"/>
  </r>
  <r>
    <s v="G00000236"/>
    <n v="202304"/>
    <x v="0"/>
    <n v="4"/>
    <x v="0"/>
    <s v="NEW-00145"/>
    <s v="06 New Revenue Mains"/>
    <s v="BRADLEY POND ESTATES MAIN"/>
    <n v="7921.1500000000005"/>
    <n v="2017"/>
    <x v="0"/>
  </r>
  <r>
    <s v="D0100857"/>
    <n v="202302"/>
    <x v="0"/>
    <n v="2"/>
    <x v="1"/>
    <s v="NEW-00145"/>
    <s v="06 New Revenue Mains"/>
    <s v="2750 Race Track Rd, St Johns"/>
    <n v="1641.03"/>
    <n v="1000"/>
    <x v="0"/>
  </r>
  <r>
    <s v="D0100965"/>
    <n v="202301"/>
    <x v="0"/>
    <n v="1"/>
    <x v="2"/>
    <s v="NEW-00145"/>
    <s v="06 New Revenue Mains"/>
    <s v="Trailmark 11B"/>
    <n v="32480.37"/>
    <n v="1002"/>
    <x v="0"/>
  </r>
  <r>
    <s v="D0012045"/>
    <n v="202302"/>
    <x v="0"/>
    <n v="2"/>
    <x v="1"/>
    <s v="NEW-00200"/>
    <s v="09 New Revenue Services"/>
    <s v="RES-SCATT-PLASTIC-NEW REV SERVICE"/>
    <n v="-4319.3100000000004"/>
    <n v="503"/>
    <x v="0"/>
  </r>
  <r>
    <s v="D0012048"/>
    <n v="202303"/>
    <x v="0"/>
    <n v="3"/>
    <x v="3"/>
    <s v="NEW-00200"/>
    <s v="09 New Revenue Services"/>
    <s v="COM-SCATT-STEEL-NEW REV SERVICE"/>
    <n v="14300.82"/>
    <n v="4"/>
    <x v="0"/>
  </r>
  <r>
    <s v="D0020974"/>
    <n v="202301"/>
    <x v="0"/>
    <n v="1"/>
    <x v="2"/>
    <s v="NEW-00200"/>
    <s v="09 New Revenue Services"/>
    <s v="PLASTIC-NEW Service Line MATERIALS"/>
    <n v="17143.18"/>
    <n v="4148"/>
    <x v="0"/>
  </r>
  <r>
    <s v="D0100477"/>
    <n v="202303"/>
    <x v="0"/>
    <n v="3"/>
    <x v="3"/>
    <s v="NEW-00363"/>
    <s v="16 Meas Reg Station Equip"/>
    <s v="REG STATION FOR IMMOKALEE WEST 2022"/>
    <n v="750.32"/>
    <n v="8.5"/>
    <x v="0"/>
  </r>
  <r>
    <s v="D0006977"/>
    <n v="202303"/>
    <x v="0"/>
    <n v="3"/>
    <x v="3"/>
    <s v="NEW-00014"/>
    <s v="01 Regulators"/>
    <s v="REGULATORS"/>
    <n v="108261.16"/>
    <n v="425"/>
    <x v="0"/>
  </r>
  <r>
    <s v="D0006977"/>
    <n v="202304"/>
    <x v="0"/>
    <n v="4"/>
    <x v="0"/>
    <s v="NEW-00014"/>
    <s v="01 Regulators"/>
    <s v="REGULATORS"/>
    <n v="45196.72"/>
    <n v="326"/>
    <x v="0"/>
  </r>
  <r>
    <s v="D0017549"/>
    <n v="202303"/>
    <x v="0"/>
    <n v="3"/>
    <x v="3"/>
    <s v="NEW-00339"/>
    <s v="15 Meter/Reg Install - Comm"/>
    <s v="METER-REG INSTL  COMMERCIAL"/>
    <n v="3309.42"/>
    <n v="843"/>
    <x v="0"/>
  </r>
  <r>
    <s v="D0020949"/>
    <n v="202302"/>
    <x v="0"/>
    <n v="2"/>
    <x v="1"/>
    <s v="REL-00101"/>
    <s v="04 Service Line Replacements"/>
    <s v="Repl Existng Service w Steel NOT CI"/>
    <n v="481.18"/>
    <n v="11"/>
    <x v="0"/>
  </r>
  <r>
    <s v="D0020948"/>
    <n v="202304"/>
    <x v="0"/>
    <n v="4"/>
    <x v="0"/>
    <s v="REL-00101"/>
    <s v="04 Service Line Replacements"/>
    <s v="Repl Existng Servc w Plastic NOT CI"/>
    <n v="4076.51"/>
    <n v="32"/>
    <x v="0"/>
  </r>
  <r>
    <s v="D0017718"/>
    <n v="202301"/>
    <x v="0"/>
    <n v="1"/>
    <x v="2"/>
    <s v="NEW-00178"/>
    <s v="08 Meter/Reg Install - Res"/>
    <s v="METER-REG INSTL RESIDENTIAL"/>
    <n v="4995.1099999999997"/>
    <n v="78"/>
    <x v="0"/>
  </r>
  <r>
    <s v="D0011609"/>
    <n v="202304"/>
    <x v="0"/>
    <n v="4"/>
    <x v="0"/>
    <s v="NEW-00178"/>
    <s v="08 Meter/Reg Install - Res"/>
    <s v="RET MTR &amp; REG INSTL-RESIDENTIAL"/>
    <n v="8.36"/>
    <n v="0"/>
    <x v="0"/>
  </r>
  <r>
    <s v="D0020934"/>
    <n v="202303"/>
    <x v="0"/>
    <n v="3"/>
    <x v="3"/>
    <s v="REL-00047"/>
    <s v="02 Service Line Replacements"/>
    <s v="Repl Existng Servc w Plastic NOT CI"/>
    <n v="13137.92"/>
    <n v="252"/>
    <x v="0"/>
  </r>
  <r>
    <s v="D0099656"/>
    <n v="202303"/>
    <x v="0"/>
    <n v="3"/>
    <x v="3"/>
    <s v="REL-00292"/>
    <s v="13 Municipal Improvements"/>
    <s v="Military Trail and PGA Blvd. Munici"/>
    <n v="62973.64"/>
    <n v="8.5"/>
    <x v="0"/>
  </r>
  <r>
    <s v="D0099656"/>
    <n v="202304"/>
    <x v="0"/>
    <n v="4"/>
    <x v="0"/>
    <s v="REL-00292"/>
    <s v="13 Municipal Improvements"/>
    <s v="Military Trail and PGA Blvd. Munici"/>
    <n v="9185.76"/>
    <n v="1"/>
    <x v="0"/>
  </r>
  <r>
    <s v="D0000321"/>
    <n v="202301"/>
    <x v="0"/>
    <n v="1"/>
    <x v="2"/>
    <s v="PRE-00388"/>
    <s v="90 Misc. Non-Revenue Producing"/>
    <s v="C0190GA General and Admin Allo"/>
    <n v="3300.9500000000003"/>
    <n v="0"/>
    <x v="0"/>
  </r>
  <r>
    <s v="D0006338"/>
    <n v="202302"/>
    <x v="0"/>
    <n v="2"/>
    <x v="1"/>
    <s v="NEW-00308"/>
    <s v="14 New Revenue Services"/>
    <s v="RET SERVICE LINES - COATED"/>
    <n v="2404.52"/>
    <n v="44"/>
    <x v="0"/>
  </r>
  <r>
    <s v="D0011564"/>
    <n v="202303"/>
    <x v="0"/>
    <n v="3"/>
    <x v="3"/>
    <s v="NEW-00146"/>
    <s v="06 New Revenue Services"/>
    <s v="RET SERVICE LINES - COATED"/>
    <n v="10320.620000000001"/>
    <n v="3"/>
    <x v="0"/>
  </r>
  <r>
    <s v="D0012032"/>
    <n v="202302"/>
    <x v="0"/>
    <n v="2"/>
    <x v="1"/>
    <s v="NEW-00146"/>
    <s v="06 New Revenue Services"/>
    <s v="COM-SCATTERED-STEEL-NEW REV SERVICE"/>
    <n v="17779.689999999999"/>
    <n v="4"/>
    <x v="0"/>
  </r>
  <r>
    <s v="D0012033"/>
    <n v="202302"/>
    <x v="0"/>
    <n v="2"/>
    <x v="1"/>
    <s v="NEW-00146"/>
    <s v="06 New Revenue Services"/>
    <s v="COM-SCATT-PLASTIC-NEW REV SERVICE"/>
    <n v="18361.28"/>
    <n v="38.6"/>
    <x v="0"/>
  </r>
  <r>
    <s v="D0011989"/>
    <n v="202301"/>
    <x v="0"/>
    <n v="1"/>
    <x v="2"/>
    <s v="NEW-00011"/>
    <s v="01 New Revenue Services"/>
    <s v="RES-SCATTERED-PLAST-NEW REV SERVICE"/>
    <n v="44925.54"/>
    <n v="180"/>
    <x v="0"/>
  </r>
  <r>
    <s v="D0011989"/>
    <n v="202303"/>
    <x v="0"/>
    <n v="3"/>
    <x v="3"/>
    <s v="NEW-00011"/>
    <s v="01 New Revenue Services"/>
    <s v="RES-SCATTERED-PLAST-NEW REV SERVICE"/>
    <n v="193691.13"/>
    <n v="284"/>
    <x v="0"/>
  </r>
  <r>
    <s v="D0011987"/>
    <n v="202301"/>
    <x v="0"/>
    <n v="1"/>
    <x v="2"/>
    <s v="NEW-00011"/>
    <s v="01 New Revenue Services"/>
    <s v="RES-PROJ-PLASTIC-NEW REV SERVICE"/>
    <n v="33912.629999999997"/>
    <n v="8"/>
    <x v="0"/>
  </r>
  <r>
    <s v="D0011991"/>
    <n v="202303"/>
    <x v="0"/>
    <n v="3"/>
    <x v="3"/>
    <s v="NEW-00011"/>
    <s v="01 New Revenue Services"/>
    <s v="COMM-PROJ-PLASTIC-NEW REV SERVICE"/>
    <n v="12428.65"/>
    <n v="1"/>
    <x v="0"/>
  </r>
  <r>
    <s v="D0020929"/>
    <n v="202304"/>
    <x v="0"/>
    <n v="4"/>
    <x v="0"/>
    <s v="NEW-00011"/>
    <s v="01 New Revenue Services"/>
    <s v="STEEL-NEW Service Line MATERIALS"/>
    <n v="2080.36"/>
    <n v="10"/>
    <x v="0"/>
  </r>
  <r>
    <s v="D0020928"/>
    <n v="202303"/>
    <x v="0"/>
    <n v="3"/>
    <x v="3"/>
    <s v="NEW-00011"/>
    <s v="01 New Revenue Services"/>
    <s v="PLASTIC-NEW Service Line MATERIALS"/>
    <n v="56790.46"/>
    <n v="6264"/>
    <x v="0"/>
  </r>
  <r>
    <s v="D0020928"/>
    <n v="202304"/>
    <x v="0"/>
    <n v="4"/>
    <x v="0"/>
    <s v="NEW-00011"/>
    <s v="01 New Revenue Services"/>
    <s v="PLASTIC-NEW Service Line MATERIALS"/>
    <n v="38182.629999999997"/>
    <n v="3766"/>
    <x v="0"/>
  </r>
  <r>
    <s v="D0064674"/>
    <n v="202304"/>
    <x v="0"/>
    <n v="4"/>
    <x v="0"/>
    <s v="NEW-00011"/>
    <s v="01 New Revenue Services"/>
    <s v="ACCRUAL ORDER - SERVICE LINES"/>
    <n v="324431.78000000003"/>
    <n v="0"/>
    <x v="0"/>
  </r>
  <r>
    <s v="D0056524"/>
    <n v="202302"/>
    <x v="0"/>
    <n v="2"/>
    <x v="1"/>
    <s v="NEW-00361"/>
    <s v="16 New Revenue Mains"/>
    <s v="MEP Credits for Stonecreek Developm"/>
    <n v="-1869"/>
    <n v="0"/>
    <x v="0"/>
  </r>
  <r>
    <s v="D0092786"/>
    <n v="202301"/>
    <x v="0"/>
    <n v="1"/>
    <x v="2"/>
    <s v="NEW-00361"/>
    <s v="16 New Revenue Mains"/>
    <s v="MeridianALF-TamiamiTrl&amp;AquiEsta2020"/>
    <n v="46160.56"/>
    <n v="1"/>
    <x v="0"/>
  </r>
  <r>
    <s v="D0092786"/>
    <n v="202303"/>
    <x v="0"/>
    <n v="3"/>
    <x v="3"/>
    <s v="NEW-00361"/>
    <s v="16 New Revenue Mains"/>
    <s v="MeridianALF-TamiamiTrl&amp;AquiEsta2020"/>
    <n v="13390.82"/>
    <n v="3"/>
    <x v="0"/>
  </r>
  <r>
    <s v="D0098847"/>
    <n v="202304"/>
    <x v="0"/>
    <n v="4"/>
    <x v="0"/>
    <s v="NEW-00361"/>
    <s v="16 New Revenue Mains"/>
    <s v="252/262 3rd Ave S 483' MAIN X 2021"/>
    <n v="4504.32"/>
    <n v="1"/>
    <x v="0"/>
  </r>
  <r>
    <s v="D0097607"/>
    <n v="202301"/>
    <x v="0"/>
    <n v="1"/>
    <x v="2"/>
    <s v="NEW-00361"/>
    <s v="16 New Revenue Mains"/>
    <s v="CorkscrewRanch,PulteHomes,Ft.Myers"/>
    <n v="5352.64"/>
    <n v="0"/>
    <x v="0"/>
  </r>
  <r>
    <s v="D0100665"/>
    <n v="202303"/>
    <x v="0"/>
    <n v="3"/>
    <x v="3"/>
    <s v="NEW-00361"/>
    <s v="16 New Revenue Mains"/>
    <s v="BabcockNationalPhase6"/>
    <n v="2838.53"/>
    <n v="2"/>
    <x v="0"/>
  </r>
  <r>
    <s v="D0100211"/>
    <n v="202302"/>
    <x v="0"/>
    <n v="2"/>
    <x v="1"/>
    <s v="NEW-00361"/>
    <s v="16 New Revenue Mains"/>
    <s v="OakCreekPhase1,N.Ft.Myers"/>
    <n v="4291.76"/>
    <n v="3"/>
    <x v="0"/>
  </r>
  <r>
    <s v="D0100396"/>
    <n v="202304"/>
    <x v="0"/>
    <n v="4"/>
    <x v="0"/>
    <s v="NEW-00361"/>
    <s v="16 New Revenue Mains"/>
    <s v="BabcockRanchSpineYYBabcockTrail"/>
    <n v="45.78"/>
    <n v="0"/>
    <x v="0"/>
  </r>
  <r>
    <s v="D0100480"/>
    <n v="202304"/>
    <x v="0"/>
    <n v="4"/>
    <x v="0"/>
    <s v="NEW-00361"/>
    <s v="16 New Revenue Mains"/>
    <s v="BabcockRanchVillageIIISoutheast"/>
    <n v="737.64"/>
    <n v="1"/>
    <x v="0"/>
  </r>
  <r>
    <s v="D0100236"/>
    <n v="202304"/>
    <x v="0"/>
    <n v="4"/>
    <x v="0"/>
    <s v="NEW-00361"/>
    <s v="16 New Revenue Mains"/>
    <s v="150 CENTRAL AVE 90'-2&quot; MAINX 2022"/>
    <n v="4749.6900000000005"/>
    <n v="1"/>
    <x v="0"/>
  </r>
  <r>
    <s v="D0100961"/>
    <n v="202302"/>
    <x v="0"/>
    <n v="2"/>
    <x v="1"/>
    <s v="NEW-00361"/>
    <s v="16 New Revenue Mains"/>
    <s v="SproutsFarmersMarket8595CollegePkwy"/>
    <n v="4192.49"/>
    <n v="1"/>
    <x v="0"/>
  </r>
  <r>
    <s v="D0100971"/>
    <n v="202301"/>
    <x v="0"/>
    <n v="1"/>
    <x v="2"/>
    <s v="NEW-00361"/>
    <s v="16 New Revenue Mains"/>
    <s v="Venetian2-4250WinklerAveFortMyers"/>
    <n v="43.42"/>
    <n v="1"/>
    <x v="0"/>
  </r>
  <r>
    <s v="D0101282"/>
    <n v="202304"/>
    <x v="0"/>
    <n v="4"/>
    <x v="0"/>
    <s v="NCP-00142"/>
    <s v="06 Improvements to Property"/>
    <s v="Sandblasting Tanks"/>
    <n v="5711.6"/>
    <n v="1"/>
    <x v="0"/>
  </r>
  <r>
    <s v="D0101174"/>
    <n v="202302"/>
    <x v="0"/>
    <n v="2"/>
    <x v="1"/>
    <s v="NCP-00142"/>
    <s v="06 Improvements to Property"/>
    <s v="United Fire Alarm Installation"/>
    <n v="24265"/>
    <n v="0"/>
    <x v="0"/>
  </r>
  <r>
    <s v="D0064994"/>
    <n v="202304"/>
    <x v="0"/>
    <n v="4"/>
    <x v="0"/>
    <s v="NCP-00393"/>
    <s v="90 Communication Equipment"/>
    <s v="PGS TTVN Units EM Cell Equipment"/>
    <n v="456.92"/>
    <n v="0"/>
    <x v="0"/>
  </r>
  <r>
    <s v="D0065532"/>
    <n v="202301"/>
    <x v="0"/>
    <n v="1"/>
    <x v="2"/>
    <s v="CRR-00378"/>
    <s v="16 Main Replacements"/>
    <s v="ACCRUAL ORDER - GAS MAINS"/>
    <n v="195891.1"/>
    <n v="0"/>
    <x v="0"/>
  </r>
  <r>
    <s v="D0027398"/>
    <n v="202303"/>
    <x v="0"/>
    <n v="3"/>
    <x v="3"/>
    <s v="CRR-00162"/>
    <s v="06 Main Replacements"/>
    <s v="University Blvd RR Crossing Replace"/>
    <n v="9162.49"/>
    <n v="0"/>
    <x v="0"/>
  </r>
  <r>
    <s v="D0100553"/>
    <n v="202304"/>
    <x v="0"/>
    <n v="4"/>
    <x v="0"/>
    <s v="CRR-00162"/>
    <s v="06 Main Replacements"/>
    <s v="Crestwood Ave DRS Relocation"/>
    <n v="871.91"/>
    <n v="11.5"/>
    <x v="0"/>
  </r>
  <r>
    <s v="D0100735"/>
    <n v="202303"/>
    <x v="0"/>
    <n v="3"/>
    <x v="3"/>
    <s v="CRR-00162"/>
    <s v="06 Main Replacements"/>
    <s v="McCoy's Creek 10&quot; ST Retirement"/>
    <n v="3639.78"/>
    <n v="1"/>
    <x v="0"/>
  </r>
  <r>
    <s v="D0100954"/>
    <n v="202303"/>
    <x v="0"/>
    <n v="3"/>
    <x v="3"/>
    <s v="CRR-00162"/>
    <s v="06 Main Replacements"/>
    <s v="McCoy's Creek Replacement"/>
    <n v="40417.86"/>
    <n v="44"/>
    <x v="0"/>
  </r>
  <r>
    <s v="G00000292"/>
    <n v="202304"/>
    <x v="0"/>
    <n v="4"/>
    <x v="0"/>
    <s v="CRR-00162"/>
    <s v="06 Main Replacements"/>
    <s v="500ft main Emerg Repl. 9332San Jose"/>
    <n v="79368.820000000007"/>
    <n v="1"/>
    <x v="0"/>
  </r>
  <r>
    <s v="D0064671"/>
    <n v="202301"/>
    <x v="0"/>
    <n v="1"/>
    <x v="2"/>
    <s v="CRR-00108"/>
    <s v="04 Main Replacements"/>
    <s v="ACCRUAL ORDER - GAS MAINS"/>
    <n v="174507.17"/>
    <n v="0"/>
    <x v="0"/>
  </r>
  <r>
    <s v="D0066311"/>
    <n v="202302"/>
    <x v="0"/>
    <n v="2"/>
    <x v="1"/>
    <s v="CRR-00108"/>
    <s v="04 Main Replacements"/>
    <s v="SR 436 Casing 1037 Repl."/>
    <n v="137379.03"/>
    <n v="1"/>
    <x v="0"/>
  </r>
  <r>
    <s v="D0099610"/>
    <n v="202303"/>
    <x v="0"/>
    <n v="3"/>
    <x v="3"/>
    <s v="CRR-00108"/>
    <s v="04 Main Replacements"/>
    <s v="04_Labor_Rest from Emerg Call_Capit"/>
    <n v="756.25"/>
    <n v="10.5"/>
    <x v="0"/>
  </r>
  <r>
    <s v="D0100693"/>
    <n v="202302"/>
    <x v="0"/>
    <n v="2"/>
    <x v="1"/>
    <s v="CRR-00108"/>
    <s v="04 Main Replacements"/>
    <s v="5900 Westgate Dr Relocation"/>
    <n v="1277.3700000000001"/>
    <n v="18"/>
    <x v="0"/>
  </r>
  <r>
    <s v="D0060984"/>
    <n v="202304"/>
    <x v="0"/>
    <n v="4"/>
    <x v="0"/>
    <s v="CRR-00027"/>
    <s v="01 Main Replacements"/>
    <s v="Bridge-Bay Dr. and S. Shore Dr."/>
    <n v="-9000"/>
    <n v="0"/>
    <x v="0"/>
  </r>
  <r>
    <s v="D0091426"/>
    <n v="202302"/>
    <x v="0"/>
    <n v="2"/>
    <x v="1"/>
    <s v="CRR-00027"/>
    <s v="01 Main Replacements"/>
    <s v="Broward County Convention Retire"/>
    <n v="258.45"/>
    <n v="0"/>
    <x v="0"/>
  </r>
  <r>
    <s v="D0096971"/>
    <n v="202303"/>
    <x v="0"/>
    <n v="3"/>
    <x v="3"/>
    <s v="CRR-00027"/>
    <s v="01 Main Replacements"/>
    <s v="01 Emergency Gas Main Replacements"/>
    <n v="412174.82"/>
    <n v="330.25"/>
    <x v="0"/>
  </r>
  <r>
    <s v="D0099555"/>
    <n v="202303"/>
    <x v="0"/>
    <n v="3"/>
    <x v="3"/>
    <s v="CRR-00027"/>
    <s v="01 Main Replacements"/>
    <s v="01_Labor_Rest from Emerg Call_Capit"/>
    <n v="98"/>
    <n v="0"/>
    <x v="0"/>
  </r>
  <r>
    <s v="D0100795"/>
    <n v="202304"/>
    <x v="0"/>
    <n v="4"/>
    <x v="0"/>
    <s v="CRR-00027"/>
    <s v="01 Main Replacements"/>
    <s v="NW 10 Ave., n/o NW 20 St."/>
    <n v="-28439.25"/>
    <n v="0"/>
    <x v="0"/>
  </r>
  <r>
    <s v="D0099390"/>
    <n v="202302"/>
    <x v="0"/>
    <n v="2"/>
    <x v="1"/>
    <s v="CRR-00027"/>
    <s v="01 Main Replacements"/>
    <s v="Replace 14&quot; valve"/>
    <n v="6455"/>
    <n v="1"/>
    <x v="0"/>
  </r>
  <r>
    <s v="D0101012"/>
    <n v="202301"/>
    <x v="0"/>
    <n v="1"/>
    <x v="2"/>
    <s v="CRR-00027"/>
    <s v="01 Main Replacements"/>
    <s v="HL-1054 NE MIAMI GARDENS DR NMB"/>
    <n v="1842.17"/>
    <n v="1"/>
    <x v="0"/>
  </r>
  <r>
    <s v="D0002511"/>
    <n v="202303"/>
    <x v="0"/>
    <n v="3"/>
    <x v="3"/>
    <s v="NEW-00205"/>
    <s v="09 Meter/Reg Install - Res"/>
    <s v="RET MTR &amp; REG INSTL-RESIDENTIAL"/>
    <n v="366.56"/>
    <n v="6"/>
    <x v="0"/>
  </r>
  <r>
    <s v="D0017721"/>
    <n v="202302"/>
    <x v="0"/>
    <n v="2"/>
    <x v="1"/>
    <s v="NEW-00205"/>
    <s v="09 Meter/Reg Install - Res"/>
    <s v="METER-REG INSTL RESIDENTIAL"/>
    <n v="19657.09"/>
    <n v="114"/>
    <x v="0"/>
  </r>
  <r>
    <s v="D0017721"/>
    <n v="202304"/>
    <x v="0"/>
    <n v="4"/>
    <x v="0"/>
    <s v="NEW-00205"/>
    <s v="09 Meter/Reg Install - Res"/>
    <s v="METER-REG INSTL RESIDENTIAL"/>
    <n v="21050.240000000002"/>
    <n v="120"/>
    <x v="0"/>
  </r>
  <r>
    <s v="D0098919"/>
    <n v="202304"/>
    <x v="0"/>
    <n v="4"/>
    <x v="0"/>
    <s v="REL-00265"/>
    <s v="11 Municipal Improvements"/>
    <s v="US 41 Caribbean to Beneva"/>
    <n v="74136.22"/>
    <n v="11"/>
    <x v="0"/>
  </r>
  <r>
    <s v="D0097515"/>
    <n v="202304"/>
    <x v="0"/>
    <n v="4"/>
    <x v="0"/>
    <s v="REL-00049"/>
    <s v="02 Municipal Improvements"/>
    <s v="PRE ENG - SE Seminole Heights DB"/>
    <n v="8105.76"/>
    <n v="2"/>
    <x v="0"/>
  </r>
  <r>
    <s v="D0100941"/>
    <n v="202304"/>
    <x v="0"/>
    <n v="4"/>
    <x v="0"/>
    <s v="REL-00049"/>
    <s v="02 Municipal Improvements"/>
    <s v="Bruce B Downs &amp; Eagleston Relocate"/>
    <n v="-111939.3"/>
    <n v="1"/>
    <x v="0"/>
  </r>
  <r>
    <s v="D0100983"/>
    <n v="202304"/>
    <x v="0"/>
    <n v="4"/>
    <x v="0"/>
    <s v="REL-00049"/>
    <s v="02 Municipal Improvements"/>
    <s v="Kennedy and Memorial  Repl 2&quot; CS"/>
    <n v="97054.1"/>
    <n v="21"/>
    <x v="0"/>
  </r>
  <r>
    <s v="D0096306"/>
    <n v="202302"/>
    <x v="0"/>
    <n v="2"/>
    <x v="1"/>
    <s v="PRE-00024"/>
    <s v="01 Cast Iron/Bare Steel Main Repl."/>
    <s v="CIBS-Road Neighborhood-Ph 4"/>
    <n v="24192.170000000002"/>
    <n v="17"/>
    <x v="0"/>
  </r>
  <r>
    <s v="D0098300"/>
    <n v="202301"/>
    <x v="0"/>
    <n v="1"/>
    <x v="2"/>
    <s v="PRE-00024"/>
    <s v="01 Cast Iron/Bare Steel Main Repl."/>
    <s v="S 10th Ave and S 9th Ave"/>
    <n v="140001.72"/>
    <n v="4"/>
    <x v="0"/>
  </r>
  <r>
    <s v="D0065522"/>
    <n v="202303"/>
    <x v="0"/>
    <n v="3"/>
    <x v="3"/>
    <s v="CRR-00081"/>
    <s v="03 Main Replacements"/>
    <s v="ACCRUAL ORDER - GAS MAINS"/>
    <n v="-23676"/>
    <n v="0"/>
    <x v="0"/>
  </r>
  <r>
    <s v="D0099106"/>
    <n v="202303"/>
    <x v="0"/>
    <n v="3"/>
    <x v="3"/>
    <s v="CRR-00054"/>
    <s v="02 Main Replacements"/>
    <s v="Metro Recycling"/>
    <n v="135965.79999999999"/>
    <n v="87"/>
    <x v="0"/>
  </r>
  <r>
    <s v="D0100325"/>
    <n v="202302"/>
    <x v="0"/>
    <n v="2"/>
    <x v="1"/>
    <s v="CRR-00054"/>
    <s v="02 Main Replacements"/>
    <s v="8240 19 AIR CARGO RD"/>
    <n v="588.12"/>
    <n v="100"/>
    <x v="0"/>
  </r>
  <r>
    <s v="D0100980"/>
    <n v="202304"/>
    <x v="0"/>
    <n v="4"/>
    <x v="0"/>
    <s v="CRR-00054"/>
    <s v="02 Main Replacements"/>
    <s v="Sunlake &amp; SR 54"/>
    <n v="15044.45"/>
    <n v="4"/>
    <x v="0"/>
  </r>
  <r>
    <s v="D0101145"/>
    <n v="202302"/>
    <x v="0"/>
    <n v="2"/>
    <x v="1"/>
    <s v="CRR-00054"/>
    <s v="02 Main Replacements"/>
    <s v="University Mall Relocate"/>
    <n v="6263.91"/>
    <n v="2"/>
    <x v="0"/>
  </r>
  <r>
    <s v="D0009725"/>
    <n v="202303"/>
    <x v="0"/>
    <n v="3"/>
    <x v="3"/>
    <s v="NEW-00068"/>
    <s v="03 Regulators"/>
    <s v="REGULATORS"/>
    <n v="19860.98"/>
    <n v="102"/>
    <x v="0"/>
  </r>
  <r>
    <s v="D0020996"/>
    <n v="202302"/>
    <x v="0"/>
    <n v="2"/>
    <x v="1"/>
    <s v="REL-00317"/>
    <s v="14 Service Line Replacements"/>
    <s v="Repl Existng Servc w Plastic NOT CI"/>
    <n v="22241.32"/>
    <n v="75"/>
    <x v="0"/>
  </r>
  <r>
    <s v="D0020996"/>
    <n v="202303"/>
    <x v="0"/>
    <n v="3"/>
    <x v="3"/>
    <s v="REL-00317"/>
    <s v="14 Service Line Replacements"/>
    <s v="Repl Existng Servc w Plastic NOT CI"/>
    <n v="1527.51"/>
    <n v="24.5"/>
    <x v="0"/>
  </r>
  <r>
    <s v="D0004424"/>
    <n v="202303"/>
    <x v="0"/>
    <n v="3"/>
    <x v="3"/>
    <s v="REL-00182"/>
    <s v="08 Service Line Replacements"/>
    <s v="REPLACEMENT SER-3/4 STEEL"/>
    <n v="268.56"/>
    <n v="0"/>
    <x v="0"/>
  </r>
  <r>
    <s v="D0020966"/>
    <n v="202303"/>
    <x v="0"/>
    <n v="3"/>
    <x v="3"/>
    <s v="REL-00182"/>
    <s v="08 Service Line Replacements"/>
    <s v="Repl Existng Servc w Plastic NOT CI"/>
    <n v="315.26"/>
    <n v="8.5"/>
    <x v="0"/>
  </r>
  <r>
    <s v="D0101113"/>
    <n v="202301"/>
    <x v="0"/>
    <n v="1"/>
    <x v="2"/>
    <s v="REL-00211"/>
    <s v="09 Municipal Improvements"/>
    <s v="ISB &amp; Peninsula FDOT Preliminary"/>
    <n v="3211.32"/>
    <n v="1"/>
    <x v="0"/>
  </r>
  <r>
    <s v="D0101113"/>
    <n v="202302"/>
    <x v="0"/>
    <n v="2"/>
    <x v="1"/>
    <s v="REL-00211"/>
    <s v="09 Municipal Improvements"/>
    <s v="ISB &amp; Peninsula FDOT Preliminary"/>
    <n v="2092.14"/>
    <n v="5"/>
    <x v="0"/>
  </r>
  <r>
    <s v="D0057997"/>
    <n v="202303"/>
    <x v="0"/>
    <n v="3"/>
    <x v="3"/>
    <s v="NEW-00253"/>
    <s v="11 New Revenue Mains"/>
    <s v="MEP Credits for Artistry Premises"/>
    <n v="-881.25"/>
    <n v="0"/>
    <x v="0"/>
  </r>
  <r>
    <s v="D0078429"/>
    <n v="202303"/>
    <x v="0"/>
    <n v="3"/>
    <x v="3"/>
    <s v="NEW-00253"/>
    <s v="11 New Revenue Mains"/>
    <s v="Grand Park Ph I YR 2019"/>
    <n v="8770.4699999999993"/>
    <n v="2"/>
    <x v="0"/>
  </r>
  <r>
    <s v="D0078706"/>
    <n v="202302"/>
    <x v="0"/>
    <n v="2"/>
    <x v="1"/>
    <s v="NEW-00253"/>
    <s v="11 New Revenue Mains"/>
    <s v="Lorraine Lakes PH I YR 2019"/>
    <n v="6685.2300000000005"/>
    <n v="1205"/>
    <x v="0"/>
  </r>
  <r>
    <s v="D0084348"/>
    <n v="202301"/>
    <x v="0"/>
    <n v="1"/>
    <x v="2"/>
    <s v="NEW-00253"/>
    <s v="11 New Revenue Mains"/>
    <s v="Aqua One YR 2019"/>
    <n v="19525.62"/>
    <n v="1"/>
    <x v="0"/>
  </r>
  <r>
    <s v="D0097240"/>
    <n v="202303"/>
    <x v="0"/>
    <n v="3"/>
    <x v="3"/>
    <s v="NEW-00253"/>
    <s v="11 New Revenue Mains"/>
    <s v="Boca Royale 14-15 Ph I"/>
    <n v="26275.8"/>
    <n v="1"/>
    <x v="0"/>
  </r>
  <r>
    <s v="D0097242"/>
    <n v="202302"/>
    <x v="0"/>
    <n v="2"/>
    <x v="1"/>
    <s v="NEW-00253"/>
    <s v="11 New Revenue Mains"/>
    <s v="Grand Park PH II"/>
    <n v="229.37"/>
    <n v="1"/>
    <x v="0"/>
  </r>
  <r>
    <s v="D0098645"/>
    <n v="202301"/>
    <x v="0"/>
    <n v="1"/>
    <x v="2"/>
    <s v="NEW-00253"/>
    <s v="11 New Revenue Mains"/>
    <s v="Skye Ranch Phase 2 Yr 2021"/>
    <n v="20433.97"/>
    <n v="5904"/>
    <x v="0"/>
  </r>
  <r>
    <s v="D0099023"/>
    <n v="202304"/>
    <x v="0"/>
    <n v="4"/>
    <x v="0"/>
    <s v="NEW-00253"/>
    <s v="11 New Revenue Mains"/>
    <s v="Crosswind Point Ph1 Yr 2021"/>
    <n v="106210.62"/>
    <n v="1"/>
    <x v="0"/>
  </r>
  <r>
    <s v="D0099889"/>
    <n v="202304"/>
    <x v="0"/>
    <n v="4"/>
    <x v="0"/>
    <s v="NEW-00253"/>
    <s v="11 New Revenue Mains"/>
    <s v="Wellen Park Downtown"/>
    <n v="6888.2"/>
    <n v="5"/>
    <x v="0"/>
  </r>
  <r>
    <s v="D0099077"/>
    <n v="202301"/>
    <x v="0"/>
    <n v="1"/>
    <x v="2"/>
    <s v="NEW-00253"/>
    <s v="11 New Revenue Mains"/>
    <s v="Antigua subdivision amenities"/>
    <n v="984.33"/>
    <n v="1"/>
    <x v="0"/>
  </r>
  <r>
    <s v="D0100283"/>
    <n v="202301"/>
    <x v="0"/>
    <n v="1"/>
    <x v="2"/>
    <s v="NEW-00253"/>
    <s v="11 New Revenue Mains"/>
    <s v="1420 Lakefront Dr"/>
    <n v="1469.02"/>
    <n v="1"/>
    <x v="0"/>
  </r>
  <r>
    <s v="D0100633"/>
    <n v="202301"/>
    <x v="0"/>
    <n v="1"/>
    <x v="2"/>
    <s v="NEW-00253"/>
    <s v="11 New Revenue Mains"/>
    <s v="Lakehouse Cove Ph 5 Yr 2022"/>
    <n v="578.96"/>
    <n v="1"/>
    <x v="0"/>
  </r>
  <r>
    <s v="D0100829"/>
    <n v="202304"/>
    <x v="0"/>
    <n v="4"/>
    <x v="0"/>
    <s v="NEW-00253"/>
    <s v="11 New Revenue Mains"/>
    <s v="1631 SPRING CREEK DR"/>
    <n v="277.84000000000003"/>
    <n v="0"/>
    <x v="0"/>
  </r>
  <r>
    <s v="D0099800"/>
    <n v="202304"/>
    <x v="0"/>
    <n v="4"/>
    <x v="0"/>
    <s v="NEW-00253"/>
    <s v="11 New Revenue Mains"/>
    <s v="3155 Clark Rd"/>
    <n v="695.68000000000006"/>
    <n v="1"/>
    <x v="0"/>
  </r>
  <r>
    <s v="G00000143"/>
    <n v="202303"/>
    <x v="0"/>
    <n v="3"/>
    <x v="3"/>
    <s v="NEW-00253"/>
    <s v="11 New Revenue Mains"/>
    <s v="Monarch Acres Subdivision"/>
    <n v="2580.27"/>
    <n v="1503"/>
    <x v="0"/>
  </r>
  <r>
    <s v="D0100871"/>
    <n v="202304"/>
    <x v="0"/>
    <n v="4"/>
    <x v="0"/>
    <s v="NEW-00253"/>
    <s v="11 New Revenue Mains"/>
    <s v="908 Gillespie Ave"/>
    <n v="277.84000000000003"/>
    <n v="0"/>
    <x v="0"/>
  </r>
  <r>
    <s v="D0101005"/>
    <n v="202304"/>
    <x v="0"/>
    <n v="4"/>
    <x v="0"/>
    <s v="NEW-00253"/>
    <s v="11 New Revenue Mains"/>
    <s v="629 Kingfisher Lane"/>
    <n v="7090.46"/>
    <n v="1501"/>
    <x v="0"/>
  </r>
  <r>
    <s v="D0097397"/>
    <n v="202302"/>
    <x v="0"/>
    <n v="2"/>
    <x v="1"/>
    <s v="NEW-00091"/>
    <s v="04 New Revenue Mains"/>
    <s v="9349 Randal Park Rd"/>
    <n v="-91095.180000000008"/>
    <n v="3"/>
    <x v="0"/>
  </r>
  <r>
    <s v="D0098630"/>
    <n v="202302"/>
    <x v="0"/>
    <n v="2"/>
    <x v="1"/>
    <s v="NEW-00091"/>
    <s v="04 New Revenue Mains"/>
    <s v="5 unit Townhomes E. Ridgewood St,"/>
    <n v="4313.67"/>
    <n v="0"/>
    <x v="0"/>
  </r>
  <r>
    <s v="D0098509"/>
    <n v="202303"/>
    <x v="0"/>
    <n v="3"/>
    <x v="3"/>
    <s v="NEW-00091"/>
    <s v="04 New Revenue Mains"/>
    <s v="The Packing District"/>
    <n v="52979.73"/>
    <n v="1"/>
    <x v="0"/>
  </r>
  <r>
    <s v="D0099779"/>
    <n v="202301"/>
    <x v="0"/>
    <n v="1"/>
    <x v="2"/>
    <s v="NEW-00091"/>
    <s v="04 New Revenue Mains"/>
    <s v="Tortilleria La Mexicana"/>
    <n v="11490.59"/>
    <n v="3"/>
    <x v="0"/>
  </r>
  <r>
    <s v="D0100096"/>
    <n v="202301"/>
    <x v="0"/>
    <n v="1"/>
    <x v="2"/>
    <s v="NEW-00091"/>
    <s v="04 New Revenue Mains"/>
    <s v="Lake Nona Services"/>
    <n v="5954.59"/>
    <n v="1"/>
    <x v="0"/>
  </r>
  <r>
    <s v="D0099456"/>
    <n v="202303"/>
    <x v="0"/>
    <n v="3"/>
    <x v="3"/>
    <s v="NEW-00091"/>
    <s v="04 New Revenue Mains"/>
    <s v="Celebration Point"/>
    <n v="170717.87"/>
    <n v="161"/>
    <x v="0"/>
  </r>
  <r>
    <s v="D0100436"/>
    <n v="202301"/>
    <x v="0"/>
    <n v="1"/>
    <x v="2"/>
    <s v="NEW-00091"/>
    <s v="04 New Revenue Mains"/>
    <s v="The Square"/>
    <n v="116.64"/>
    <n v="0"/>
    <x v="0"/>
  </r>
  <r>
    <s v="D0100272"/>
    <n v="202303"/>
    <x v="0"/>
    <n v="3"/>
    <x v="3"/>
    <s v="NEW-00091"/>
    <s v="04 New Revenue Mains"/>
    <s v="Waterstar Plaza"/>
    <n v="26175.37"/>
    <n v="3"/>
    <x v="0"/>
  </r>
  <r>
    <s v="D0099970"/>
    <n v="202301"/>
    <x v="0"/>
    <n v="1"/>
    <x v="2"/>
    <s v="NEW-00091"/>
    <s v="04 New Revenue Mains"/>
    <s v="5808 Rio Grande"/>
    <n v="1602.2"/>
    <n v="0"/>
    <x v="0"/>
  </r>
  <r>
    <s v="D0100348"/>
    <n v="202301"/>
    <x v="0"/>
    <n v="1"/>
    <x v="2"/>
    <s v="NEW-00091"/>
    <s v="04 New Revenue Mains"/>
    <s v="1508 &amp; 2505 Lake Shore Dr"/>
    <n v="24241.350000000002"/>
    <n v="0"/>
    <x v="0"/>
  </r>
  <r>
    <s v="D0100348"/>
    <n v="202303"/>
    <x v="0"/>
    <n v="3"/>
    <x v="3"/>
    <s v="NEW-00091"/>
    <s v="04 New Revenue Mains"/>
    <s v="1508 &amp; 2505 Lake Shore Dr"/>
    <n v="43425.58"/>
    <n v="3"/>
    <x v="0"/>
  </r>
  <r>
    <s v="D0100876"/>
    <n v="202304"/>
    <x v="0"/>
    <n v="4"/>
    <x v="0"/>
    <s v="NEW-00091"/>
    <s v="04 New Revenue Mains"/>
    <s v="1620 Lakehurst Ave"/>
    <n v="1517.18"/>
    <n v="1"/>
    <x v="0"/>
  </r>
  <r>
    <s v="G00000279"/>
    <n v="202304"/>
    <x v="0"/>
    <n v="4"/>
    <x v="0"/>
    <s v="NEW-00091"/>
    <s v="04 New Revenue Mains"/>
    <s v="11977 Narcoossee Rd (millers ale ho"/>
    <n v="6293.4400000000005"/>
    <n v="19"/>
    <x v="0"/>
  </r>
  <r>
    <s v="D0101011"/>
    <n v="202303"/>
    <x v="0"/>
    <n v="3"/>
    <x v="3"/>
    <s v="NEW-00091"/>
    <s v="04 New Revenue Mains"/>
    <s v="Pinstripes Daryl Carter 2&quot; Steel"/>
    <n v="10584.78"/>
    <n v="3"/>
    <x v="0"/>
  </r>
  <r>
    <s v="D0099054"/>
    <n v="202301"/>
    <x v="0"/>
    <n v="1"/>
    <x v="2"/>
    <s v="NEW-00174"/>
    <s v="08 Meas Reg Station Equip"/>
    <s v="Vandolah Meterstation Pnuem Upgra"/>
    <n v="348.8"/>
    <n v="1"/>
    <x v="0"/>
  </r>
  <r>
    <s v="D0100852"/>
    <n v="202304"/>
    <x v="0"/>
    <n v="4"/>
    <x v="0"/>
    <s v="NEW-00147"/>
    <s v="06 Meas Reg Station Equip"/>
    <s v="RiversEdge District Regulator St."/>
    <n v="21444.25"/>
    <n v="1"/>
    <x v="0"/>
  </r>
  <r>
    <s v="G00000131"/>
    <n v="202303"/>
    <x v="0"/>
    <n v="3"/>
    <x v="3"/>
    <s v="NEW-00147"/>
    <s v="06 Meas Reg Station Equip"/>
    <s v="9909 PRITCHARD RD REG STATION"/>
    <n v="1953.3500000000001"/>
    <n v="1040"/>
    <x v="0"/>
  </r>
  <r>
    <s v="D0101065"/>
    <n v="202302"/>
    <x v="0"/>
    <n v="2"/>
    <x v="1"/>
    <s v="NCP-00002"/>
    <s v="01 Tools and Shop Equipment"/>
    <s v="Generator for CP"/>
    <n v="1391.6200000000001"/>
    <n v="0"/>
    <x v="0"/>
  </r>
  <r>
    <s v="D0099721"/>
    <n v="202302"/>
    <x v="0"/>
    <n v="2"/>
    <x v="1"/>
    <s v="NCP-00141"/>
    <s v="06 Office Equipment"/>
    <s v="6 Computers &amp; Equipment for Add"/>
    <n v="738.14"/>
    <n v="1"/>
    <x v="0"/>
  </r>
  <r>
    <s v="D0100174"/>
    <n v="202302"/>
    <x v="0"/>
    <n v="2"/>
    <x v="1"/>
    <s v="NCP-00087"/>
    <s v="04 Office Equipment"/>
    <s v="Laptops  New Orlando Field Techniti"/>
    <n v="1181.02"/>
    <n v="1"/>
    <x v="0"/>
  </r>
  <r>
    <s v="D0065528"/>
    <n v="202304"/>
    <x v="0"/>
    <n v="4"/>
    <x v="0"/>
    <s v="CRR-00270"/>
    <s v="11 Main Replacements"/>
    <s v="ACCRUAL ORDER - GAS MAINS"/>
    <n v="-0.16"/>
    <n v="0"/>
    <x v="0"/>
  </r>
  <r>
    <s v="D0096979"/>
    <n v="202304"/>
    <x v="0"/>
    <n v="4"/>
    <x v="0"/>
    <s v="CRR-00270"/>
    <s v="11 Main Replacements"/>
    <s v="11 Emergency Gas Main Replacements"/>
    <n v="68007.22"/>
    <n v="25"/>
    <x v="0"/>
  </r>
  <r>
    <s v="D0099737"/>
    <n v="202304"/>
    <x v="0"/>
    <n v="4"/>
    <x v="0"/>
    <s v="CRR-00270"/>
    <s v="11 Main Replacements"/>
    <s v="Tyler Dr Main Replacement"/>
    <n v="33639.980000000003"/>
    <n v="2"/>
    <x v="0"/>
  </r>
  <r>
    <s v="G00000247"/>
    <n v="202303"/>
    <x v="0"/>
    <n v="3"/>
    <x v="3"/>
    <s v="CRR-00270"/>
    <s v="11 Main Replacements"/>
    <s v="Piesanos Italian Restaurant - Main"/>
    <n v="-23433"/>
    <n v="0"/>
    <x v="0"/>
  </r>
  <r>
    <s v="D0100813"/>
    <n v="202301"/>
    <x v="0"/>
    <n v="1"/>
    <x v="2"/>
    <s v="CRR-00189"/>
    <s v="08 Main Replacements"/>
    <s v="3636 Harden Blvd Relocation Publix"/>
    <n v="1318.28"/>
    <n v="1"/>
    <x v="0"/>
  </r>
  <r>
    <s v="D0002972"/>
    <n v="202303"/>
    <x v="0"/>
    <n v="3"/>
    <x v="3"/>
    <s v="NEW-00015"/>
    <s v="01 Meter/Reg Install - Comm"/>
    <s v="RET MTR &amp; REG INSTL-COMMERCIAL"/>
    <n v="371.22"/>
    <n v="2"/>
    <x v="0"/>
  </r>
  <r>
    <s v="D0001612"/>
    <n v="202303"/>
    <x v="0"/>
    <n v="3"/>
    <x v="3"/>
    <s v="NEW-00340"/>
    <s v="15 Meter/Reg Install - Res"/>
    <s v="RET MTR &amp; REG INSTL-RESIDENTIAL"/>
    <n v="257.91000000000003"/>
    <n v="3.75"/>
    <x v="0"/>
  </r>
  <r>
    <s v="D0017548"/>
    <n v="202302"/>
    <x v="0"/>
    <n v="2"/>
    <x v="1"/>
    <s v="NEW-00340"/>
    <s v="15 Meter/Reg Install - Res"/>
    <s v="METER-REG INSTL RESIDENTIAL"/>
    <n v="23501.11"/>
    <n v="1091"/>
    <x v="0"/>
  </r>
  <r>
    <s v="D0017548"/>
    <n v="202304"/>
    <x v="0"/>
    <n v="4"/>
    <x v="0"/>
    <s v="NEW-00340"/>
    <s v="15 Meter/Reg Install - Res"/>
    <s v="METER-REG INSTL RESIDENTIAL"/>
    <n v="51471.86"/>
    <n v="459.5"/>
    <x v="0"/>
  </r>
  <r>
    <s v="D0017504"/>
    <n v="202303"/>
    <x v="0"/>
    <n v="3"/>
    <x v="3"/>
    <s v="NEW-00151"/>
    <s v="06 Meter/Reg Install - Res"/>
    <s v="METER-REG INSTL RESIDENTIAL"/>
    <n v="89008.53"/>
    <n v="42"/>
    <x v="0"/>
  </r>
  <r>
    <s v="D0017675"/>
    <n v="202304"/>
    <x v="0"/>
    <n v="4"/>
    <x v="0"/>
    <s v="NEW-00097"/>
    <s v="04 Meter/Reg Install - Res"/>
    <s v="METER-REG INSTL RESIDENTIAL"/>
    <n v="40698.76"/>
    <n v="789.5"/>
    <x v="0"/>
  </r>
  <r>
    <s v="D0002971"/>
    <n v="202303"/>
    <x v="0"/>
    <n v="3"/>
    <x v="3"/>
    <s v="NEW-00016"/>
    <s v="01 Meter/Reg Install - Res"/>
    <s v="RET MTR &amp; REG INSTL-RESIDENTIAL"/>
    <n v="-11099.130000000001"/>
    <n v="35"/>
    <x v="0"/>
  </r>
  <r>
    <s v="D0002971"/>
    <n v="202304"/>
    <x v="0"/>
    <n v="4"/>
    <x v="0"/>
    <s v="NEW-00016"/>
    <s v="01 Meter/Reg Install - Res"/>
    <s v="RET MTR &amp; REG INSTL-RESIDENTIAL"/>
    <n v="42068.35"/>
    <n v="19.5"/>
    <x v="0"/>
  </r>
  <r>
    <s v="D0017920"/>
    <n v="202303"/>
    <x v="0"/>
    <n v="3"/>
    <x v="3"/>
    <s v="NEW-00016"/>
    <s v="01 Meter/Reg Install - Res"/>
    <s v="METER-REG INSTL RESIDENTIAL"/>
    <n v="231459.08000000002"/>
    <n v="4581.5"/>
    <x v="0"/>
  </r>
  <r>
    <s v="D0021006"/>
    <n v="202304"/>
    <x v="0"/>
    <n v="4"/>
    <x v="0"/>
    <s v="REL-00371"/>
    <s v="16 Service Line Replacements"/>
    <s v="Repl Existng Servc w Plastic NOT CI"/>
    <n v="27600.880000000001"/>
    <n v="13"/>
    <x v="0"/>
  </r>
  <r>
    <s v="D0099355"/>
    <n v="202304"/>
    <x v="0"/>
    <n v="4"/>
    <x v="0"/>
    <s v="REL-00157"/>
    <s v="06 Municipal Improvements"/>
    <s v="Pre Eng St Johns County 8&quot; Stl Repl"/>
    <n v="3124.42"/>
    <n v="3"/>
    <x v="0"/>
  </r>
  <r>
    <s v="D0100122"/>
    <n v="202304"/>
    <x v="0"/>
    <n v="4"/>
    <x v="0"/>
    <s v="REL-00157"/>
    <s v="06 Municipal Improvements"/>
    <s v="SR 207 and Holmes Blvd Relocation"/>
    <n v="19164.61"/>
    <n v="1"/>
    <x v="0"/>
  </r>
  <r>
    <s v="D0101115"/>
    <n v="202302"/>
    <x v="0"/>
    <n v="2"/>
    <x v="1"/>
    <s v="REL-00157"/>
    <s v="06 Municipal Improvements"/>
    <s v="Normandy Blvd FDOT Relocate"/>
    <n v="57837.62"/>
    <n v="3"/>
    <x v="0"/>
  </r>
  <r>
    <s v="D0066389"/>
    <n v="202301"/>
    <x v="0"/>
    <n v="1"/>
    <x v="2"/>
    <s v="PRE-00104"/>
    <s v="04 Distribution System Improvements"/>
    <s v="Traditions Blvd - Reunion backfeed"/>
    <n v="5254.6"/>
    <n v="2"/>
    <x v="0"/>
  </r>
  <r>
    <s v="D0100607"/>
    <n v="202304"/>
    <x v="0"/>
    <n v="4"/>
    <x v="0"/>
    <s v="PRE-00077"/>
    <s v="03 Distribution System Improvements"/>
    <s v="BRIGHTWATERS BLVD NE &amp; CORDOVA BLVD"/>
    <n v="1400.99"/>
    <n v="1"/>
    <x v="0"/>
  </r>
  <r>
    <s v="D0099686"/>
    <n v="202303"/>
    <x v="0"/>
    <n v="3"/>
    <x v="3"/>
    <s v="PRE-00077"/>
    <s v="03 Distribution System Improvements"/>
    <s v="JORDAN PARK RETIREMENT"/>
    <n v="931.43000000000006"/>
    <n v="1"/>
    <x v="0"/>
  </r>
  <r>
    <s v="D0100979"/>
    <n v="202304"/>
    <x v="0"/>
    <n v="4"/>
    <x v="0"/>
    <s v="PRE-00077"/>
    <s v="03 Distribution System Improvements"/>
    <s v="1105 BRIGHTWATERS BLVD NE"/>
    <n v="18696.920000000002"/>
    <n v="5"/>
    <x v="0"/>
  </r>
  <r>
    <s v="D0097009"/>
    <n v="202302"/>
    <x v="0"/>
    <n v="2"/>
    <x v="1"/>
    <s v="PRE-00023"/>
    <s v="01 Distribution System Improvements"/>
    <s v="Upgrade Stl Main Bridge Xing Ph4C"/>
    <n v="132992.71"/>
    <n v="0"/>
    <x v="0"/>
  </r>
  <r>
    <s v="D0100879"/>
    <n v="202302"/>
    <x v="0"/>
    <n v="2"/>
    <x v="1"/>
    <s v="PRE-00023"/>
    <s v="01 Distribution System Improvements"/>
    <s v="Reg Sta. 01-RS-08M by-pass"/>
    <n v="4598.82"/>
    <n v="2"/>
    <x v="0"/>
  </r>
  <r>
    <s v="D0000452"/>
    <n v="202304"/>
    <x v="0"/>
    <n v="4"/>
    <x v="0"/>
    <s v="PRE-00298"/>
    <s v="14 Misc. Non-Revenue Producing"/>
    <s v="R0114GA General and Admin Allo"/>
    <n v="3725.7000000000003"/>
    <n v="0"/>
    <x v="0"/>
  </r>
  <r>
    <s v="D0006969"/>
    <n v="202302"/>
    <x v="0"/>
    <n v="2"/>
    <x v="1"/>
    <s v="PRE-00025"/>
    <s v="01 Cathodic Protection"/>
    <s v="CATHODIC PROTECTION-SERVICE"/>
    <n v="641.45000000000005"/>
    <n v="96"/>
    <x v="0"/>
  </r>
  <r>
    <s v="D0100433"/>
    <n v="202301"/>
    <x v="0"/>
    <n v="1"/>
    <x v="2"/>
    <s v="NEW-00064"/>
    <s v="03 New Revenue Mains"/>
    <s v="504 PASS A GRILLE WAY"/>
    <n v="5524.49"/>
    <n v="4"/>
    <x v="0"/>
  </r>
  <r>
    <s v="D0099823"/>
    <n v="202302"/>
    <x v="0"/>
    <n v="2"/>
    <x v="1"/>
    <s v="NEW-00064"/>
    <s v="03 New Revenue Mains"/>
    <s v="2926 COFFEE POT BLVD NE"/>
    <n v="10032.870000000001"/>
    <n v="0"/>
    <x v="0"/>
  </r>
  <r>
    <s v="D0100554"/>
    <n v="202302"/>
    <x v="0"/>
    <n v="2"/>
    <x v="1"/>
    <s v="NEW-00064"/>
    <s v="03 New Revenue Mains"/>
    <s v="4695, 4701, 4713, 4727 Dover St NE"/>
    <n v="5512.45"/>
    <n v="1"/>
    <x v="0"/>
  </r>
  <r>
    <s v="D0100586"/>
    <n v="202303"/>
    <x v="0"/>
    <n v="3"/>
    <x v="3"/>
    <s v="NEW-00064"/>
    <s v="03 New Revenue Mains"/>
    <s v="334 2ND AVE S"/>
    <n v="11889.54"/>
    <n v="5"/>
    <x v="0"/>
  </r>
  <r>
    <s v="D0100737"/>
    <n v="202303"/>
    <x v="0"/>
    <n v="3"/>
    <x v="3"/>
    <s v="NEW-00064"/>
    <s v="03 New Revenue Mains"/>
    <s v="4300 49TH AVE S"/>
    <n v="7869.6500000000005"/>
    <n v="3"/>
    <x v="0"/>
  </r>
  <r>
    <s v="D0099767"/>
    <n v="202304"/>
    <x v="0"/>
    <n v="4"/>
    <x v="0"/>
    <s v="NEW-00064"/>
    <s v="03 New Revenue Mains"/>
    <s v="DISTRICT ON 9TH TOWNHOMES"/>
    <n v="12523.08"/>
    <n v="4"/>
    <x v="0"/>
  </r>
  <r>
    <s v="D0101086"/>
    <n v="202302"/>
    <x v="0"/>
    <n v="2"/>
    <x v="1"/>
    <s v="NEW-00064"/>
    <s v="03 New Revenue Mains"/>
    <s v="101 &amp; 111 31ST AVE N    T"/>
    <n v="872.12"/>
    <n v="303"/>
    <x v="0"/>
  </r>
  <r>
    <s v="G00000185"/>
    <n v="202304"/>
    <x v="0"/>
    <n v="4"/>
    <x v="0"/>
    <s v="NEW-00064"/>
    <s v="03 New Revenue Mains"/>
    <s v="11701 BELCHER RD"/>
    <n v="1410.98"/>
    <n v="651"/>
    <x v="0"/>
  </r>
  <r>
    <s v="D0012073"/>
    <n v="202304"/>
    <x v="0"/>
    <n v="4"/>
    <x v="0"/>
    <s v="NEW-00281"/>
    <s v="13 New Revenue Services"/>
    <s v="COM-SCATT-PLASTIC-NEW REV SERVICE"/>
    <n v="30682.15"/>
    <n v="8"/>
    <x v="0"/>
  </r>
  <r>
    <s v="D0012069"/>
    <n v="202302"/>
    <x v="0"/>
    <n v="2"/>
    <x v="1"/>
    <s v="NEW-00281"/>
    <s v="13 New Revenue Services"/>
    <s v="RES-SCATT-PLASTIC-NEW REV SERVICE"/>
    <n v="10306.66"/>
    <n v="7.75"/>
    <x v="0"/>
  </r>
  <r>
    <s v="D0000584"/>
    <n v="202301"/>
    <x v="0"/>
    <n v="1"/>
    <x v="2"/>
    <s v="NEW-00065"/>
    <s v="03 New Revenue Services"/>
    <s v="RET SERVICE LINES - PLASTIC"/>
    <n v="13412.18"/>
    <n v="150.5"/>
    <x v="0"/>
  </r>
  <r>
    <s v="D0020945"/>
    <n v="202302"/>
    <x v="0"/>
    <n v="2"/>
    <x v="1"/>
    <s v="NEW-00065"/>
    <s v="03 New Revenue Services"/>
    <s v="STEEL-NEW Service Line MATERIALS"/>
    <n v="1477.98"/>
    <n v="26"/>
    <x v="0"/>
  </r>
  <r>
    <s v="D0101443"/>
    <n v="202304"/>
    <x v="0"/>
    <n v="4"/>
    <x v="0"/>
    <s v="NCP-00273"/>
    <s v="13 Transportation Vehicles"/>
    <s v="JPT Ford Transit 350  13-2007"/>
    <n v="88515.540000000008"/>
    <n v="1"/>
    <x v="0"/>
  </r>
  <r>
    <s v="D0101388"/>
    <n v="202303"/>
    <x v="0"/>
    <n v="3"/>
    <x v="3"/>
    <s v="NCP-00138"/>
    <s v="06 Transportation Vehicles"/>
    <s v="FORD F-150 4X4 Ext Cab 06-3096"/>
    <n v="61344.05"/>
    <n v="1"/>
    <x v="0"/>
  </r>
  <r>
    <s v="D0098156"/>
    <n v="202304"/>
    <x v="0"/>
    <n v="4"/>
    <x v="0"/>
    <s v="NCP-00277"/>
    <s v="13 Improvements to Property"/>
    <s v="PGS Jupiter Ops Office Remodeling"/>
    <n v="522.74"/>
    <n v="0"/>
    <x v="0"/>
  </r>
  <r>
    <s v="D0100864"/>
    <n v="202301"/>
    <x v="0"/>
    <n v="1"/>
    <x v="2"/>
    <s v="REL-00373"/>
    <s v="16 Municipal Improvements"/>
    <s v="Golden Gate Bridge main relocation"/>
    <n v="6698.14"/>
    <n v="1"/>
    <x v="0"/>
  </r>
  <r>
    <s v="D0100606"/>
    <n v="202302"/>
    <x v="0"/>
    <n v="2"/>
    <x v="1"/>
    <s v="REL-00022"/>
    <s v="01 Municipal Improvements"/>
    <s v="Dania Cut off Canal Retire"/>
    <n v="374.87"/>
    <n v="2"/>
    <x v="0"/>
  </r>
  <r>
    <s v="D0100259"/>
    <n v="202301"/>
    <x v="0"/>
    <n v="1"/>
    <x v="2"/>
    <s v="REL-00022"/>
    <s v="01 Municipal Improvements"/>
    <s v="River Oaks Improvement (Replace)"/>
    <n v="-36181.620000000003"/>
    <n v="2"/>
    <x v="0"/>
  </r>
  <r>
    <s v="D0100822"/>
    <n v="202302"/>
    <x v="0"/>
    <n v="2"/>
    <x v="1"/>
    <s v="REL-00022"/>
    <s v="01 Municipal Improvements"/>
    <s v="2400 Pine Tree Dr. - 2&quot; offset"/>
    <n v="44534.1"/>
    <n v="1"/>
    <x v="0"/>
  </r>
  <r>
    <s v="D0100822"/>
    <n v="202303"/>
    <x v="0"/>
    <n v="3"/>
    <x v="3"/>
    <s v="REL-00022"/>
    <s v="01 Municipal Improvements"/>
    <s v="2400 Pine Tree Dr. - 2&quot; offset"/>
    <n v="24371.11"/>
    <n v="0"/>
    <x v="0"/>
  </r>
  <r>
    <s v="D0099303"/>
    <n v="202301"/>
    <x v="0"/>
    <n v="1"/>
    <x v="2"/>
    <s v="REL-00022"/>
    <s v="01 Municipal Improvements"/>
    <s v="SW 19 St. and SW 12 Ave"/>
    <n v="-105076.23"/>
    <n v="1"/>
    <x v="0"/>
  </r>
  <r>
    <s v="D0099303"/>
    <n v="202303"/>
    <x v="0"/>
    <n v="3"/>
    <x v="3"/>
    <s v="REL-00022"/>
    <s v="01 Municipal Improvements"/>
    <s v="SW 19 St. and SW 12 Ave"/>
    <n v="74192.22"/>
    <n v="1"/>
    <x v="0"/>
  </r>
  <r>
    <s v="D0020947"/>
    <n v="202302"/>
    <x v="0"/>
    <n v="2"/>
    <x v="1"/>
    <s v="PRE-00105"/>
    <s v="04 Cast Iron/Bare Steel Main Repl."/>
    <s v="Repl Ci/BS Service w STEEL pipe"/>
    <n v="-221.54"/>
    <n v="0"/>
    <x v="0"/>
  </r>
  <r>
    <s v="D0066386"/>
    <n v="202302"/>
    <x v="0"/>
    <n v="2"/>
    <x v="1"/>
    <s v="PRE-00105"/>
    <s v="04 Cast Iron/Bare Steel Main Repl."/>
    <s v="Kaley Street replacement"/>
    <n v="-41289.19"/>
    <n v="0"/>
    <x v="0"/>
  </r>
  <r>
    <s v="D0081946"/>
    <n v="202301"/>
    <x v="0"/>
    <n v="1"/>
    <x v="2"/>
    <s v="PRE-00105"/>
    <s v="04 Cast Iron/Bare Steel Main Repl."/>
    <s v="CI/BS Repl Evans St &amp; Formosa Ave"/>
    <n v="6716.2"/>
    <n v="6"/>
    <x v="0"/>
  </r>
  <r>
    <s v="D0099323"/>
    <n v="202301"/>
    <x v="0"/>
    <n v="1"/>
    <x v="2"/>
    <s v="PRE-00105"/>
    <s v="04 Cast Iron/Bare Steel Main Repl."/>
    <s v="1801 S. Mills Ave &amp; Lancaster Park"/>
    <n v="29115.72"/>
    <n v="14781"/>
    <x v="0"/>
  </r>
  <r>
    <s v="D0101140"/>
    <n v="202303"/>
    <x v="0"/>
    <n v="3"/>
    <x v="3"/>
    <s v="NCP-00353"/>
    <s v="16 Tools and Shop Equipment"/>
    <s v="VMD Tablet with Software"/>
    <n v="4831.97"/>
    <n v="1"/>
    <x v="0"/>
  </r>
  <r>
    <s v="D0100056"/>
    <n v="202301"/>
    <x v="0"/>
    <n v="1"/>
    <x v="2"/>
    <s v="NCP-00110"/>
    <s v="05 Tools and Shop Equipment"/>
    <s v="SCBA Air Paks"/>
    <n v="11258.39"/>
    <n v="3"/>
    <x v="0"/>
  </r>
  <r>
    <s v="D0100308"/>
    <n v="202301"/>
    <x v="0"/>
    <n v="1"/>
    <x v="2"/>
    <s v="NEW-00199"/>
    <s v="09 New Revenue Mains"/>
    <s v="Margaritaville-Latitude Phase 7"/>
    <n v="32278.16"/>
    <n v="511"/>
    <x v="0"/>
  </r>
  <r>
    <s v="D0100387"/>
    <n v="202301"/>
    <x v="0"/>
    <n v="1"/>
    <x v="2"/>
    <s v="NEW-00199"/>
    <s v="09 New Revenue Mains"/>
    <s v="3890 Bourbon St, Port Orange"/>
    <n v="319.13"/>
    <n v="2"/>
    <x v="0"/>
  </r>
  <r>
    <s v="D0099524"/>
    <n v="202302"/>
    <x v="0"/>
    <n v="2"/>
    <x v="1"/>
    <s v="NEW-00199"/>
    <s v="09 New Revenue Mains"/>
    <s v="Whiteview  Village Palm Coast"/>
    <n v="2924.41"/>
    <n v="1509"/>
    <x v="0"/>
  </r>
  <r>
    <s v="G00000288"/>
    <n v="202304"/>
    <x v="0"/>
    <n v="4"/>
    <x v="0"/>
    <s v="NEW-00199"/>
    <s v="09 New Revenue Mains"/>
    <s v="2140 S Central Ave, Residential mai"/>
    <n v="2750.19"/>
    <n v="506"/>
    <x v="0"/>
  </r>
  <r>
    <s v="D0012059"/>
    <n v="202303"/>
    <x v="0"/>
    <n v="3"/>
    <x v="3"/>
    <s v="NEW-00254"/>
    <s v="11 New Revenue Services"/>
    <s v="RES-PROJECT-PLASTIC-NEW REV SERVICE"/>
    <n v="400744.18"/>
    <n v="349.25"/>
    <x v="0"/>
  </r>
  <r>
    <s v="D0020986"/>
    <n v="202301"/>
    <x v="0"/>
    <n v="1"/>
    <x v="2"/>
    <s v="NEW-00254"/>
    <s v="11 New Revenue Services"/>
    <s v="PLASTIC-NEW Service Line MATERIALS"/>
    <n v="54722.33"/>
    <n v="23799"/>
    <x v="0"/>
  </r>
  <r>
    <s v="D0012019"/>
    <n v="202304"/>
    <x v="0"/>
    <n v="4"/>
    <x v="0"/>
    <s v="NEW-00119"/>
    <s v="05 New Revenue Services"/>
    <s v="RES-PROJECT-PLASTIC-NEW REV SERVICE"/>
    <n v="5535.2300000000005"/>
    <n v="1051"/>
    <x v="0"/>
  </r>
  <r>
    <s v="D0012021"/>
    <n v="202301"/>
    <x v="0"/>
    <n v="1"/>
    <x v="2"/>
    <s v="NEW-00119"/>
    <s v="05 New Revenue Services"/>
    <s v="RES-SCATT-PLASTIC-NEW REV SERVICE"/>
    <n v="12537.7"/>
    <n v="18"/>
    <x v="0"/>
  </r>
  <r>
    <s v="D0012021"/>
    <n v="202303"/>
    <x v="0"/>
    <n v="3"/>
    <x v="3"/>
    <s v="NEW-00119"/>
    <s v="05 New Revenue Services"/>
    <s v="RES-SCATT-PLASTIC-NEW REV SERVICE"/>
    <n v="16309.140000000001"/>
    <n v="514"/>
    <x v="0"/>
  </r>
  <r>
    <s v="D0099329"/>
    <n v="202302"/>
    <x v="0"/>
    <n v="2"/>
    <x v="1"/>
    <s v="NCP-00192"/>
    <s v="09 Transportation Vehicles"/>
    <s v="Retire 09-3013"/>
    <n v="16.46"/>
    <n v="0"/>
    <x v="0"/>
  </r>
  <r>
    <s v="D0002172"/>
    <n v="202304"/>
    <x v="0"/>
    <n v="4"/>
    <x v="0"/>
    <s v="NEW-00070"/>
    <s v="03 Meter/Reg Install - Res"/>
    <s v="RET MTR &amp; REG INSTL-RESIDENTIAL"/>
    <n v="292.09000000000003"/>
    <n v="5"/>
    <x v="0"/>
  </r>
  <r>
    <s v="D0017508"/>
    <n v="202301"/>
    <x v="0"/>
    <n v="1"/>
    <x v="2"/>
    <s v="NEW-00070"/>
    <s v="03 Meter/Reg Install - Res"/>
    <s v="METER-REG INSTL RESIDENTIAL"/>
    <n v="12662.15"/>
    <n v="164"/>
    <x v="0"/>
  </r>
  <r>
    <s v="D0017508"/>
    <n v="202302"/>
    <x v="0"/>
    <n v="2"/>
    <x v="1"/>
    <s v="NEW-00070"/>
    <s v="03 Meter/Reg Install - Res"/>
    <s v="METER-REG INSTL RESIDENTIAL"/>
    <n v="10880.83"/>
    <n v="697.5"/>
    <x v="0"/>
  </r>
  <r>
    <s v="D0100162"/>
    <n v="202302"/>
    <x v="0"/>
    <n v="2"/>
    <x v="1"/>
    <s v="REL-00103"/>
    <s v="04 Municipal Improvements"/>
    <s v="FDOT 445707-1 SR 436  6&quot; STEEL"/>
    <n v="15395.75"/>
    <n v="0"/>
    <x v="0"/>
  </r>
  <r>
    <s v="D0100501"/>
    <n v="202304"/>
    <x v="0"/>
    <n v="4"/>
    <x v="0"/>
    <s v="REL-00103"/>
    <s v="04 Municipal Improvements"/>
    <s v="Osceola &amp; OBT 4&quot;  FDOT 445801-1"/>
    <n v="21460.9"/>
    <n v="4"/>
    <x v="0"/>
  </r>
  <r>
    <s v="D0099777"/>
    <n v="202302"/>
    <x v="0"/>
    <n v="2"/>
    <x v="1"/>
    <s v="REL-00103"/>
    <s v="04 Municipal Improvements"/>
    <s v="Lake Highland Repl 6&quot; Steel"/>
    <n v="-6781.35"/>
    <n v="0"/>
    <x v="0"/>
  </r>
  <r>
    <s v="D0099527"/>
    <n v="202301"/>
    <x v="0"/>
    <n v="1"/>
    <x v="2"/>
    <s v="REL-00103"/>
    <s v="04 Municipal Improvements"/>
    <s v="Reroute Main for road project"/>
    <n v="22199.760000000002"/>
    <n v="0"/>
    <x v="0"/>
  </r>
  <r>
    <s v="G00000111"/>
    <n v="202304"/>
    <x v="0"/>
    <n v="4"/>
    <x v="0"/>
    <s v="REL-00076"/>
    <s v="03 Municipal Improvements"/>
    <s v="1635 3RD AVE N - 17229-01"/>
    <n v="7372.85"/>
    <n v="3"/>
    <x v="0"/>
  </r>
  <r>
    <s v="D0002973"/>
    <n v="202301"/>
    <x v="0"/>
    <n v="1"/>
    <x v="2"/>
    <s v="PRE-00051"/>
    <s v="02 Cast Iron/Bare Steel Main Repl."/>
    <s v="RET SERVICE LINES - BARE STEEL"/>
    <n v="473.55"/>
    <n v="7"/>
    <x v="0"/>
  </r>
  <r>
    <s v="D0002973"/>
    <n v="202303"/>
    <x v="0"/>
    <n v="3"/>
    <x v="3"/>
    <s v="PRE-00051"/>
    <s v="02 Cast Iron/Bare Steel Main Repl."/>
    <s v="RET SERVICE LINES - BARE STEEL"/>
    <n v="1517.46"/>
    <n v="30"/>
    <x v="0"/>
  </r>
  <r>
    <s v="D0100806"/>
    <n v="202302"/>
    <x v="0"/>
    <n v="2"/>
    <x v="1"/>
    <s v="NEW-00118"/>
    <s v="05 New Revenue Mains"/>
    <s v="Orchid Way to Valencia Extension"/>
    <n v="4816.26"/>
    <n v="8"/>
    <x v="0"/>
  </r>
  <r>
    <s v="D0101051"/>
    <n v="202303"/>
    <x v="0"/>
    <n v="3"/>
    <x v="3"/>
    <s v="NEW-00118"/>
    <s v="05 New Revenue Mains"/>
    <s v="16831 US Hwy 441"/>
    <n v="1693.3600000000001"/>
    <n v="11"/>
    <x v="0"/>
  </r>
  <r>
    <s v="D0100673"/>
    <n v="202303"/>
    <x v="0"/>
    <n v="3"/>
    <x v="3"/>
    <s v="NEW-00010"/>
    <s v="01 New Revenue Mains"/>
    <s v="477 SW 1st Ave"/>
    <n v="48288.68"/>
    <n v="3"/>
    <x v="0"/>
  </r>
  <r>
    <s v="D0100373"/>
    <n v="202304"/>
    <x v="0"/>
    <n v="4"/>
    <x v="0"/>
    <s v="NEW-00010"/>
    <s v="01 New Revenue Mains"/>
    <s v="3501 N Dixie Hwy (Satellite Pinball"/>
    <n v="1854.0900000000001"/>
    <n v="1"/>
    <x v="0"/>
  </r>
  <r>
    <s v="D0100500"/>
    <n v="202303"/>
    <x v="0"/>
    <n v="3"/>
    <x v="3"/>
    <s v="NEW-00010"/>
    <s v="01 New Revenue Mains"/>
    <s v="13255 to 13305 Biscayne Bay Ter."/>
    <n v="0"/>
    <n v="0"/>
    <x v="0"/>
  </r>
  <r>
    <s v="D0100500"/>
    <n v="202304"/>
    <x v="0"/>
    <n v="4"/>
    <x v="0"/>
    <s v="NEW-00010"/>
    <s v="01 New Revenue Mains"/>
    <s v="13255 to 13305 Biscayne Bay Ter."/>
    <n v="3176.83"/>
    <n v="1"/>
    <x v="0"/>
  </r>
  <r>
    <s v="D0100541"/>
    <n v="202303"/>
    <x v="0"/>
    <n v="3"/>
    <x v="3"/>
    <s v="NEW-00010"/>
    <s v="01 New Revenue Mains"/>
    <s v="NE 1st Ave &amp; NE 2nd St. Pompano Bea"/>
    <n v="2316.5500000000002"/>
    <n v="512"/>
    <x v="0"/>
  </r>
  <r>
    <s v="D0100331"/>
    <n v="202302"/>
    <x v="0"/>
    <n v="2"/>
    <x v="1"/>
    <s v="NEW-00010"/>
    <s v="01 New Revenue Mains"/>
    <s v="1530 N Federal Hwy (Mazza)"/>
    <n v="16547.060000000001"/>
    <n v="1"/>
    <x v="0"/>
  </r>
  <r>
    <s v="D0100168"/>
    <n v="202302"/>
    <x v="0"/>
    <n v="2"/>
    <x v="1"/>
    <s v="NEW-00010"/>
    <s v="01 New Revenue Mains"/>
    <s v="1200 SE 20th St (Matcon)"/>
    <n v="201.9"/>
    <n v="1"/>
    <x v="0"/>
  </r>
  <r>
    <s v="D0100213"/>
    <n v="202304"/>
    <x v="0"/>
    <n v="4"/>
    <x v="0"/>
    <s v="NEW-00010"/>
    <s v="01 New Revenue Mains"/>
    <s v="9600 NE 2nd Ave."/>
    <n v="17994.18"/>
    <n v="0"/>
    <x v="0"/>
  </r>
  <r>
    <s v="D0011995"/>
    <n v="202302"/>
    <x v="0"/>
    <n v="2"/>
    <x v="1"/>
    <s v="NEW-00038"/>
    <s v="02 New Revenue Services"/>
    <s v="RES-PROJECT-PLASTIC-NEW REV SERVICE"/>
    <n v="151333.21"/>
    <n v="17"/>
    <x v="0"/>
  </r>
  <r>
    <s v="D0011994"/>
    <n v="202304"/>
    <x v="0"/>
    <n v="4"/>
    <x v="0"/>
    <s v="NEW-00038"/>
    <s v="02 New Revenue Services"/>
    <s v="RES-PROJECT-STEEL-NEW REV SERVICE"/>
    <n v="1449.56"/>
    <n v="0"/>
    <x v="0"/>
  </r>
  <r>
    <s v="D0011996"/>
    <n v="202302"/>
    <x v="0"/>
    <n v="2"/>
    <x v="1"/>
    <s v="NEW-00038"/>
    <s v="02 New Revenue Services"/>
    <s v="RES-SCATTERED-STEEL-NEW REV SERVICE"/>
    <n v="54.24"/>
    <n v="0"/>
    <x v="0"/>
  </r>
  <r>
    <s v="D0011996"/>
    <n v="202303"/>
    <x v="0"/>
    <n v="3"/>
    <x v="3"/>
    <s v="NEW-00038"/>
    <s v="02 New Revenue Services"/>
    <s v="RES-SCATTERED-STEEL-NEW REV SERVICE"/>
    <n v="19978.920000000002"/>
    <n v="6"/>
    <x v="0"/>
  </r>
  <r>
    <s v="D0012001"/>
    <n v="202304"/>
    <x v="0"/>
    <n v="4"/>
    <x v="0"/>
    <s v="NEW-00038"/>
    <s v="02 New Revenue Services"/>
    <s v="COM-SCATTERED-PLASTIC-NEW REV SERVI"/>
    <n v="39989.32"/>
    <n v="15"/>
    <x v="0"/>
  </r>
  <r>
    <s v="D0101109"/>
    <n v="202303"/>
    <x v="0"/>
    <n v="3"/>
    <x v="3"/>
    <s v="NEW-00336"/>
    <s v="15 Meas Reg Station Equip"/>
    <s v="Coleman Ridge Reg Station"/>
    <n v="41316.51"/>
    <n v="2"/>
    <x v="0"/>
  </r>
  <r>
    <s v="D0100724"/>
    <n v="202301"/>
    <x v="0"/>
    <n v="1"/>
    <x v="2"/>
    <s v="NEW-00149"/>
    <s v="06 Regulators"/>
    <s v="Badger Park Dr Reg Station"/>
    <n v="21743.08"/>
    <n v="1"/>
    <x v="0"/>
  </r>
  <r>
    <s v="D0017719"/>
    <n v="202304"/>
    <x v="0"/>
    <n v="4"/>
    <x v="0"/>
    <s v="NEW-00177"/>
    <s v="08 Meter/Reg Install - Comm"/>
    <s v="METER-REG INSTL  COMMERCIAL"/>
    <n v="5223.1000000000004"/>
    <n v="27"/>
    <x v="0"/>
  </r>
  <r>
    <s v="D0017502"/>
    <n v="202303"/>
    <x v="0"/>
    <n v="3"/>
    <x v="3"/>
    <s v="NEW-00150"/>
    <s v="06 Meter/Reg Install - Comm"/>
    <s v="METER-REG INSTL  COMMERCIAL"/>
    <n v="180369.92000000001"/>
    <n v="1067"/>
    <x v="0"/>
  </r>
  <r>
    <s v="D0017710"/>
    <n v="202301"/>
    <x v="0"/>
    <n v="1"/>
    <x v="2"/>
    <s v="NEW-00123"/>
    <s v="05 Meter/Reg Install - Comm"/>
    <s v="METER-REG INSTL  COMMERCIAL"/>
    <n v="3258.79"/>
    <n v="257"/>
    <x v="0"/>
  </r>
  <r>
    <s v="D0017676"/>
    <n v="202302"/>
    <x v="0"/>
    <n v="2"/>
    <x v="1"/>
    <s v="NEW-00096"/>
    <s v="04 Meter/Reg Install - Comm"/>
    <s v="METER-REG INSTL  COMMERCIAL"/>
    <n v="42391.020000000004"/>
    <n v="926"/>
    <x v="0"/>
  </r>
  <r>
    <s v="D0002503"/>
    <n v="202303"/>
    <x v="0"/>
    <n v="3"/>
    <x v="3"/>
    <s v="PRE-00052"/>
    <s v="02 Cathodic Protection"/>
    <s v="CATHODIC PROTECTION-MAINS"/>
    <n v="3477.51"/>
    <n v="6"/>
    <x v="0"/>
  </r>
  <r>
    <s v="D0099381"/>
    <n v="202302"/>
    <x v="0"/>
    <n v="2"/>
    <x v="1"/>
    <s v="NEW-00307"/>
    <s v="14 New Revenue Mains"/>
    <s v="2404 CORAL DR"/>
    <n v="11026.28"/>
    <n v="1"/>
    <x v="0"/>
  </r>
  <r>
    <s v="D0100186"/>
    <n v="202303"/>
    <x v="0"/>
    <n v="3"/>
    <x v="3"/>
    <s v="NEW-00307"/>
    <s v="14 New Revenue Mains"/>
    <s v="BREAKFAST POINT 5"/>
    <n v="32373.38"/>
    <n v="5"/>
    <x v="0"/>
  </r>
  <r>
    <s v="D0100183"/>
    <n v="202303"/>
    <x v="0"/>
    <n v="3"/>
    <x v="3"/>
    <s v="NEW-00307"/>
    <s v="14 New Revenue Mains"/>
    <s v="3333 HWY77 2&quot;PE MAIN EX"/>
    <n v="3450.66"/>
    <n v="1"/>
    <x v="0"/>
  </r>
  <r>
    <s v="D0100287"/>
    <n v="202302"/>
    <x v="0"/>
    <n v="2"/>
    <x v="1"/>
    <s v="NEW-00307"/>
    <s v="14 New Revenue Mains"/>
    <s v="MARGARITAVILLE PHASE 4"/>
    <n v="49902.85"/>
    <n v="16"/>
    <x v="0"/>
  </r>
  <r>
    <s v="D0100287"/>
    <n v="202304"/>
    <x v="0"/>
    <n v="4"/>
    <x v="0"/>
    <s v="NEW-00307"/>
    <s v="14 New Revenue Mains"/>
    <s v="MARGARITAVILLE PHASE 4"/>
    <n v="9247.9699999999993"/>
    <n v="2"/>
    <x v="0"/>
  </r>
  <r>
    <s v="D0100200"/>
    <n v="202303"/>
    <x v="0"/>
    <n v="3"/>
    <x v="3"/>
    <s v="NEW-00307"/>
    <s v="14 New Revenue Mains"/>
    <s v="1250 W BEACH DR"/>
    <n v="5028.07"/>
    <n v="2"/>
    <x v="0"/>
  </r>
  <r>
    <s v="D0099907"/>
    <n v="202301"/>
    <x v="0"/>
    <n v="1"/>
    <x v="2"/>
    <s v="NEW-00307"/>
    <s v="14 New Revenue Mains"/>
    <s v="322 PINETREE DR,2&quot;PE MAIN EX"/>
    <n v="13901.970000000001"/>
    <n v="2"/>
    <x v="0"/>
  </r>
  <r>
    <s v="D0100676"/>
    <n v="202302"/>
    <x v="0"/>
    <n v="2"/>
    <x v="1"/>
    <s v="NEW-00307"/>
    <s v="14 New Revenue Mains"/>
    <s v="316 E LAKESHORE DR. 2&quot;PE MAIN EX"/>
    <n v="4856.3500000000004"/>
    <n v="2"/>
    <x v="0"/>
  </r>
  <r>
    <s v="D0100676"/>
    <n v="202303"/>
    <x v="0"/>
    <n v="3"/>
    <x v="3"/>
    <s v="NEW-00307"/>
    <s v="14 New Revenue Mains"/>
    <s v="316 E LAKESHORE DR. 2&quot;PE MAIN EX"/>
    <n v="3490.56"/>
    <n v="1"/>
    <x v="0"/>
  </r>
  <r>
    <s v="D0100683"/>
    <n v="202304"/>
    <x v="0"/>
    <n v="4"/>
    <x v="0"/>
    <s v="NEW-00307"/>
    <s v="14 New Revenue Mains"/>
    <s v="509 N BAY DR"/>
    <n v="429.03000000000003"/>
    <n v="1"/>
    <x v="0"/>
  </r>
  <r>
    <s v="D0099477"/>
    <n v="202304"/>
    <x v="0"/>
    <n v="4"/>
    <x v="0"/>
    <s v="NEW-00307"/>
    <s v="14 New Revenue Mains"/>
    <s v="MARGARITAVILLE PHASE 3"/>
    <n v="1079.5899999999999"/>
    <n v="2"/>
    <x v="0"/>
  </r>
  <r>
    <s v="D0101114"/>
    <n v="202304"/>
    <x v="0"/>
    <n v="4"/>
    <x v="0"/>
    <s v="NEW-00307"/>
    <s v="14 New Revenue Mains"/>
    <s v="DUPLIN WINE CELLAR 2&quot;PE MAIN"/>
    <n v="1829.6100000000001"/>
    <n v="1"/>
    <x v="0"/>
  </r>
  <r>
    <s v="G00000175"/>
    <n v="202304"/>
    <x v="0"/>
    <n v="4"/>
    <x v="0"/>
    <s v="NEW-00307"/>
    <s v="14 New Revenue Mains"/>
    <s v="Ext2Ã¢â‚¬ï¿½PEMain700Ã¢â‚¬â„¢805Bea"/>
    <n v="2741.77"/>
    <n v="1"/>
    <x v="0"/>
  </r>
  <r>
    <s v="G00000263"/>
    <n v="202304"/>
    <x v="0"/>
    <n v="4"/>
    <x v="0"/>
    <s v="NEW-00307"/>
    <s v="14 New Revenue Mains"/>
    <s v="250'2&quot;PE Main Serve 7403 Sunset Ave"/>
    <n v="870.15"/>
    <n v="10"/>
    <x v="0"/>
  </r>
  <r>
    <s v="D0098952"/>
    <n v="202304"/>
    <x v="0"/>
    <n v="4"/>
    <x v="0"/>
    <s v="NEW-00280"/>
    <s v="13 New Revenue Mains"/>
    <s v="Alton Project Parcel D,F,G"/>
    <n v="1517.04"/>
    <n v="1"/>
    <x v="0"/>
  </r>
  <r>
    <s v="D0099586"/>
    <n v="202301"/>
    <x v="0"/>
    <n v="1"/>
    <x v="2"/>
    <s v="NEW-00280"/>
    <s v="13 New Revenue Mains"/>
    <s v="Pam Rehabilitation, Town of Jupiter"/>
    <n v="0"/>
    <n v="0"/>
    <x v="0"/>
  </r>
  <r>
    <s v="D0012091"/>
    <n v="202301"/>
    <x v="0"/>
    <n v="1"/>
    <x v="2"/>
    <s v="NEW-00362"/>
    <s v="16 New Revenue Services"/>
    <s v="RES-PROJECT-PLASTIC-NEW REV SERVICE"/>
    <n v="316178.41000000003"/>
    <n v="1941.75"/>
    <x v="0"/>
  </r>
  <r>
    <s v="D0012091"/>
    <n v="202303"/>
    <x v="0"/>
    <n v="3"/>
    <x v="3"/>
    <s v="NEW-00362"/>
    <s v="16 New Revenue Services"/>
    <s v="RES-PROJECT-PLASTIC-NEW REV SERVICE"/>
    <n v="212692.34"/>
    <n v="125"/>
    <x v="0"/>
  </r>
  <r>
    <s v="D0012091"/>
    <n v="202304"/>
    <x v="0"/>
    <n v="4"/>
    <x v="0"/>
    <s v="NEW-00362"/>
    <s v="16 New Revenue Services"/>
    <s v="RES-PROJECT-PLASTIC-NEW REV SERVICE"/>
    <n v="378231.43"/>
    <n v="31408.5"/>
    <x v="0"/>
  </r>
  <r>
    <s v="D0012093"/>
    <n v="202302"/>
    <x v="0"/>
    <n v="2"/>
    <x v="1"/>
    <s v="NEW-00362"/>
    <s v="16 New Revenue Services"/>
    <s v="COM-PROJECT-PLASTIC-NEW REV SERVICE"/>
    <n v="29266.190000000002"/>
    <n v="235.14000000000001"/>
    <x v="0"/>
  </r>
  <r>
    <s v="D0012093"/>
    <n v="202303"/>
    <x v="0"/>
    <n v="3"/>
    <x v="3"/>
    <s v="NEW-00362"/>
    <s v="16 New Revenue Services"/>
    <s v="COM-PROJECT-PLASTIC-NEW REV SERVICE"/>
    <n v="110402.58"/>
    <n v="270.19"/>
    <x v="0"/>
  </r>
  <r>
    <s v="D0012035"/>
    <n v="202301"/>
    <x v="0"/>
    <n v="1"/>
    <x v="2"/>
    <s v="NEW-00173"/>
    <s v="08 New Revenue Services"/>
    <s v="RES-PROJECT-PLASTIC-NEW REV SERVICE"/>
    <n v="-2093.04"/>
    <n v="2"/>
    <x v="0"/>
  </r>
  <r>
    <s v="D0012035"/>
    <n v="202303"/>
    <x v="0"/>
    <n v="3"/>
    <x v="3"/>
    <s v="NEW-00173"/>
    <s v="08 New Revenue Services"/>
    <s v="RES-PROJECT-PLASTIC-NEW REV SERVICE"/>
    <n v="8032.14"/>
    <n v="10"/>
    <x v="0"/>
  </r>
  <r>
    <s v="D0002223"/>
    <n v="202302"/>
    <x v="0"/>
    <n v="2"/>
    <x v="1"/>
    <s v="NEW-00092"/>
    <s v="04 New Revenue Services"/>
    <s v="RET SERVICE LINES - COATED"/>
    <n v="31678.420000000002"/>
    <n v="567"/>
    <x v="0"/>
  </r>
  <r>
    <s v="D0002224"/>
    <n v="202301"/>
    <x v="0"/>
    <n v="1"/>
    <x v="2"/>
    <s v="NEW-00092"/>
    <s v="04 New Revenue Services"/>
    <s v="RET SERVICE LINES - PLASTIC"/>
    <n v="12311.07"/>
    <n v="99.990000000000009"/>
    <x v="0"/>
  </r>
  <r>
    <s v="D0002224"/>
    <n v="202304"/>
    <x v="0"/>
    <n v="4"/>
    <x v="0"/>
    <s v="NEW-00092"/>
    <s v="04 New Revenue Services"/>
    <s v="RET SERVICE LINES - PLASTIC"/>
    <n v="16095"/>
    <n v="83.75"/>
    <x v="0"/>
  </r>
  <r>
    <s v="D0012013"/>
    <n v="202301"/>
    <x v="0"/>
    <n v="1"/>
    <x v="2"/>
    <s v="NEW-00092"/>
    <s v="04 New Revenue Services"/>
    <s v="RES-SCATT-PLASTIC-NEW REV SERVICE"/>
    <n v="33780.620000000003"/>
    <n v="157.39000000000001"/>
    <x v="0"/>
  </r>
  <r>
    <s v="D0012014"/>
    <n v="202301"/>
    <x v="0"/>
    <n v="1"/>
    <x v="2"/>
    <s v="NEW-00092"/>
    <s v="04 New Revenue Services"/>
    <s v="COM-PROJECT-STEEL-NEW REV SERVICE"/>
    <n v="24775.23"/>
    <n v="8"/>
    <x v="0"/>
  </r>
  <r>
    <s v="D0012016"/>
    <n v="202301"/>
    <x v="0"/>
    <n v="1"/>
    <x v="2"/>
    <s v="NEW-00092"/>
    <s v="04 New Revenue Services"/>
    <s v="COM-SCATTERED-STEEL-NEW REV SERVICE"/>
    <n v="17729.73"/>
    <n v="49.2"/>
    <x v="0"/>
  </r>
  <r>
    <s v="D0012017"/>
    <n v="202301"/>
    <x v="0"/>
    <n v="1"/>
    <x v="2"/>
    <s v="NEW-00092"/>
    <s v="04 New Revenue Services"/>
    <s v="COM-SCATT-PLASTIC-NEW REV SERVICE"/>
    <n v="26586.53"/>
    <n v="175.62"/>
    <x v="0"/>
  </r>
  <r>
    <s v="D0020950"/>
    <n v="202302"/>
    <x v="0"/>
    <n v="2"/>
    <x v="1"/>
    <s v="NEW-00092"/>
    <s v="04 New Revenue Services"/>
    <s v="PLASTIC-NEW Service Line MATERIALS"/>
    <n v="4134.6000000000004"/>
    <n v="49"/>
    <x v="0"/>
  </r>
  <r>
    <s v="D0020951"/>
    <n v="202303"/>
    <x v="0"/>
    <n v="3"/>
    <x v="3"/>
    <s v="NEW-00092"/>
    <s v="04 New Revenue Services"/>
    <s v="STEEL-NEW Service Line MATERIALS"/>
    <n v="1869.08"/>
    <n v="160"/>
    <x v="0"/>
  </r>
  <r>
    <s v="D0020951"/>
    <n v="202304"/>
    <x v="0"/>
    <n v="4"/>
    <x v="0"/>
    <s v="NEW-00092"/>
    <s v="04 New Revenue Services"/>
    <s v="STEEL-NEW Service Line MATERIALS"/>
    <n v="8250.59"/>
    <n v="782"/>
    <x v="0"/>
  </r>
  <r>
    <s v="D0097681"/>
    <n v="202302"/>
    <x v="0"/>
    <n v="2"/>
    <x v="1"/>
    <s v="NCP-00441"/>
    <s v="90 Office Equipment-Ops Support"/>
    <s v="PGS P7 Corporate Office &amp; Furniture"/>
    <n v="1509.5"/>
    <n v="1"/>
    <x v="0"/>
  </r>
  <r>
    <s v="D0057205"/>
    <n v="202301"/>
    <x v="0"/>
    <n v="1"/>
    <x v="2"/>
    <s v="NEW-09024"/>
    <s v="Gate-PH2 Wildwood Exp - Sabal Trl"/>
    <s v="Wildwood-Sabal Gate"/>
    <n v="1343.78"/>
    <n v="1"/>
    <x v="1"/>
  </r>
  <r>
    <s v="D0099621"/>
    <n v="202304"/>
    <x v="0"/>
    <n v="4"/>
    <x v="0"/>
    <s v="PRE-06981"/>
    <s v="02 PPP Main Replacement"/>
    <s v="Pre Eng Davis Island PPP Repl"/>
    <n v="91445.03"/>
    <n v="46"/>
    <x v="0"/>
  </r>
  <r>
    <s v="G00000074"/>
    <n v="202303"/>
    <x v="0"/>
    <n v="3"/>
    <x v="3"/>
    <s v="PRE-06981"/>
    <s v="02 PPP Main Replacement"/>
    <s v="1401 Watrous PPP replacement"/>
    <n v="0"/>
    <n v="0"/>
    <x v="0"/>
  </r>
  <r>
    <s v="D0100936"/>
    <n v="202303"/>
    <x v="0"/>
    <n v="3"/>
    <x v="3"/>
    <s v="PRE-06982"/>
    <s v="03 PPP Main Replacement"/>
    <s v="JUANITA WAY S &amp; CORSINO WAY S"/>
    <n v="28714.920000000002"/>
    <n v="9"/>
    <x v="0"/>
  </r>
  <r>
    <s v="D0100936"/>
    <n v="202304"/>
    <x v="0"/>
    <n v="4"/>
    <x v="0"/>
    <s v="PRE-06982"/>
    <s v="03 PPP Main Replacement"/>
    <s v="JUANITA WAY S &amp; CORSINO WAY S"/>
    <n v="1832.06"/>
    <n v="1"/>
    <x v="0"/>
  </r>
  <r>
    <s v="D0100940"/>
    <n v="202304"/>
    <x v="0"/>
    <n v="4"/>
    <x v="0"/>
    <s v="PRE-06982"/>
    <s v="03 PPP Main Replacement"/>
    <s v="TWIN OAKS PLAZA - SEMINOLE &amp; PARK"/>
    <n v="1108.49"/>
    <n v="1"/>
    <x v="0"/>
  </r>
  <r>
    <s v="D0092727"/>
    <n v="202303"/>
    <x v="0"/>
    <n v="3"/>
    <x v="3"/>
    <s v="PRE-06983"/>
    <s v="04 PPP Main Replacement"/>
    <s v="Prelim Eng   PPP - Bay Lakes"/>
    <n v="2715.57"/>
    <n v="30"/>
    <x v="0"/>
  </r>
  <r>
    <s v="D0099265"/>
    <n v="202301"/>
    <x v="0"/>
    <n v="1"/>
    <x v="2"/>
    <s v="PRE-06983"/>
    <s v="04 PPP Main Replacement"/>
    <s v="PRELIM ENG  Ivanhoe Estates PPP"/>
    <n v="60725.090000000004"/>
    <n v="688.5"/>
    <x v="0"/>
  </r>
  <r>
    <s v="D0100548"/>
    <n v="202304"/>
    <x v="0"/>
    <n v="4"/>
    <x v="0"/>
    <s v="PRE-06984"/>
    <s v="05 PPP Main Replacement"/>
    <s v="Tavares Mobile Home Park PPP"/>
    <n v="12386.18"/>
    <n v="5549"/>
    <x v="0"/>
  </r>
  <r>
    <s v="D0099956"/>
    <n v="202303"/>
    <x v="0"/>
    <n v="3"/>
    <x v="3"/>
    <s v="PRE-06984"/>
    <s v="05 PPP Main Replacement"/>
    <s v="Country Club Estates PPP"/>
    <n v="135080.34"/>
    <n v="60"/>
    <x v="0"/>
  </r>
  <r>
    <s v="D0101122"/>
    <n v="202301"/>
    <x v="0"/>
    <n v="1"/>
    <x v="2"/>
    <s v="PRE-06984"/>
    <s v="05 PPP Main Replacement"/>
    <s v="Rockport &amp; Maine PPP"/>
    <n v="7892.43"/>
    <n v="36"/>
    <x v="0"/>
  </r>
  <r>
    <s v="D0098544"/>
    <n v="202304"/>
    <x v="0"/>
    <n v="4"/>
    <x v="0"/>
    <s v="PRE-06985"/>
    <s v="06 PPP Main Replacement"/>
    <s v="Prelim Eng - PPP Springfield North"/>
    <n v="3420.9300000000003"/>
    <n v="2"/>
    <x v="0"/>
  </r>
  <r>
    <s v="D0100137"/>
    <n v="202301"/>
    <x v="0"/>
    <n v="1"/>
    <x v="2"/>
    <s v="PRE-06985"/>
    <s v="06 PPP Main Replacement"/>
    <s v="Prelim Eng PPP Jax Downtown"/>
    <n v="18813.05"/>
    <n v="2"/>
    <x v="0"/>
  </r>
  <r>
    <s v="G00000099"/>
    <n v="202303"/>
    <x v="0"/>
    <n v="3"/>
    <x v="3"/>
    <s v="PRE-06987"/>
    <s v="09 PPP Main Replacement"/>
    <s v="Wille Dr &amp; Russell Dr PPP"/>
    <n v="13219.7"/>
    <n v="2168"/>
    <x v="0"/>
  </r>
  <r>
    <s v="D0099955"/>
    <n v="202301"/>
    <x v="0"/>
    <n v="1"/>
    <x v="2"/>
    <s v="PRE-06992"/>
    <s v="15 PPP Main Replacement"/>
    <s v="NW16th &amp; NW 21st PPP replacement"/>
    <n v="20339.240000000002"/>
    <n v="8"/>
    <x v="0"/>
  </r>
  <r>
    <s v="D0100807"/>
    <n v="202303"/>
    <x v="0"/>
    <n v="3"/>
    <x v="3"/>
    <s v="PRE-06992"/>
    <s v="15 PPP Main Replacement"/>
    <s v="NE 20th &amp; NE 36th PPP"/>
    <n v="116488.51000000001"/>
    <n v="4169"/>
    <x v="0"/>
  </r>
  <r>
    <s v="D0099960"/>
    <n v="202301"/>
    <x v="0"/>
    <n v="1"/>
    <x v="2"/>
    <s v="PRE-06992"/>
    <s v="15 PPP Main Replacement"/>
    <s v="Fort King District PPP replacement"/>
    <n v="653343.55000000005"/>
    <n v="11853.5"/>
    <x v="0"/>
  </r>
  <r>
    <s v="D0064446"/>
    <n v="202303"/>
    <x v="0"/>
    <n v="3"/>
    <x v="3"/>
    <s v="PRE-07260"/>
    <s v="JAX Transmission Blowdown Relocates"/>
    <s v="Rev Eng/Jax Blowdown Relocates"/>
    <n v="16977.240000000002"/>
    <n v="82"/>
    <x v="1"/>
  </r>
  <r>
    <s v="D0066370"/>
    <n v="202303"/>
    <x v="0"/>
    <n v="3"/>
    <x v="3"/>
    <s v="CRR-11778"/>
    <s v="Main-Replace Ortega River Crossing"/>
    <s v="Ortega River Bridge Repl. - US 17"/>
    <n v="204526.04"/>
    <n v="40"/>
    <x v="1"/>
  </r>
  <r>
    <s v="D0097291"/>
    <n v="202303"/>
    <x v="0"/>
    <n v="3"/>
    <x v="3"/>
    <s v="NEW-11805"/>
    <s v="Main-Waste Mgmt Hobe Sound"/>
    <s v="Prelim Eng S3 for Hobe Sound Gate"/>
    <n v="-1302.76"/>
    <n v="0"/>
    <x v="1"/>
  </r>
  <r>
    <s v="D0068900"/>
    <n v="202304"/>
    <x v="0"/>
    <n v="4"/>
    <x v="0"/>
    <s v="NEW-12283"/>
    <s v="Main-Oviedo Expansion"/>
    <s v="Oviedo Expansion"/>
    <n v="73521.540000000008"/>
    <n v="6"/>
    <x v="1"/>
  </r>
  <r>
    <s v="D0073541"/>
    <n v="202304"/>
    <x v="0"/>
    <n v="4"/>
    <x v="0"/>
    <s v="NEW-12863"/>
    <s v="Main-Baldwin Compressor Station"/>
    <s v="Baldwin Compressor Station"/>
    <n v="-1690.02"/>
    <n v="0"/>
    <x v="1"/>
  </r>
  <r>
    <s v="D0073366"/>
    <n v="202302"/>
    <x v="0"/>
    <n v="2"/>
    <x v="1"/>
    <s v="NEW-13004"/>
    <s v="Sumterville Dade City Connector"/>
    <s v="Sumterville/Dade Connect Construct"/>
    <n v="8956047.1199999992"/>
    <n v="122077.83"/>
    <x v="1"/>
  </r>
  <r>
    <s v="D0078328"/>
    <n v="202302"/>
    <x v="0"/>
    <n v="2"/>
    <x v="1"/>
    <s v="NEW-13583"/>
    <s v="Gate-North Miami HP Outlet"/>
    <s v="Gate-N Miami HP Outlet"/>
    <n v="-516"/>
    <n v="0"/>
    <x v="1"/>
  </r>
  <r>
    <s v="D0099063"/>
    <n v="202302"/>
    <x v="0"/>
    <n v="2"/>
    <x v="1"/>
    <s v="NEW-14063"/>
    <s v="Main-Esplanade Lk Club Dev"/>
    <s v="EsplanadeLakeClub,Phase4,Ft. Myers"/>
    <n v="882.55000000000007"/>
    <n v="2"/>
    <x v="1"/>
  </r>
  <r>
    <s v="G00000181"/>
    <n v="202303"/>
    <x v="0"/>
    <n v="3"/>
    <x v="3"/>
    <s v="NEW-14444"/>
    <s v="Main-Silverleaf Village Developer"/>
    <s v="Silverleaf Parcel 29 A2"/>
    <n v="71686.570000000007"/>
    <n v="35415"/>
    <x v="1"/>
  </r>
  <r>
    <s v="D0091267"/>
    <n v="202304"/>
    <x v="0"/>
    <n v="4"/>
    <x v="0"/>
    <s v="NEW-15083"/>
    <s v="Main-Villages Buildout"/>
    <s v="Villages Carter &amp; Meg Install Main"/>
    <n v="491.15000000000003"/>
    <n v="1"/>
    <x v="1"/>
  </r>
  <r>
    <s v="D0099399"/>
    <n v="202304"/>
    <x v="0"/>
    <n v="4"/>
    <x v="0"/>
    <s v="NEW-15083"/>
    <s v="Main-Villages Buildout"/>
    <s v="Coleman Ridge phase 1 &amp; 2"/>
    <n v="35785.75"/>
    <n v="1532"/>
    <x v="1"/>
  </r>
  <r>
    <s v="D0097319"/>
    <n v="202304"/>
    <x v="0"/>
    <n v="4"/>
    <x v="0"/>
    <s v="NEW-15425"/>
    <s v="Main-West Villages-Venice"/>
    <s v="Welden Park Phase I"/>
    <n v="16450.46"/>
    <n v="56"/>
    <x v="1"/>
  </r>
  <r>
    <s v="D0100595"/>
    <n v="202301"/>
    <x v="0"/>
    <n v="1"/>
    <x v="2"/>
    <s v="NEW-15544"/>
    <s v="Main-Terreno-Valencia Golf CC"/>
    <s v="TERRENO PHASE 1 NAPLES 2&quot; AND 4&quot;"/>
    <n v="1015.88"/>
    <n v="12"/>
    <x v="1"/>
  </r>
  <r>
    <s v="D0098943"/>
    <n v="202301"/>
    <x v="0"/>
    <n v="1"/>
    <x v="2"/>
    <s v="NEW-15545"/>
    <s v="Main-Corkscrew Crossings"/>
    <s v="CorkscrewCrossing,Estero,Ft.Myers"/>
    <n v="14358.09"/>
    <n v="27"/>
    <x v="1"/>
  </r>
  <r>
    <s v="D0100016"/>
    <n v="202301"/>
    <x v="0"/>
    <n v="1"/>
    <x v="2"/>
    <s v="NCP-16037"/>
    <s v="PGS Project Tampa Building"/>
    <s v="PGS Midtown Corporate Office Buildi"/>
    <n v="458604.35000000003"/>
    <n v="0"/>
    <x v="1"/>
  </r>
  <r>
    <s v="D0100016"/>
    <n v="202302"/>
    <x v="0"/>
    <n v="2"/>
    <x v="1"/>
    <s v="NCP-16037"/>
    <s v="PGS Project Tampa Building"/>
    <s v="PGS Midtown Corporate Office Buildi"/>
    <n v="223883.92"/>
    <n v="0"/>
    <x v="1"/>
  </r>
  <r>
    <s v="D0099037"/>
    <n v="202303"/>
    <x v="0"/>
    <n v="3"/>
    <x v="3"/>
    <s v="NCP-15958"/>
    <s v="PGS Safety Training Schdlng &amp; Trck"/>
    <s v="Safety Training Scheduling &amp; Trackn"/>
    <n v="861.37"/>
    <n v="0"/>
    <x v="1"/>
  </r>
  <r>
    <s v="D0099837"/>
    <n v="202301"/>
    <x v="0"/>
    <n v="1"/>
    <x v="2"/>
    <s v="REL-05974"/>
    <s v="Big Bend &amp; I-75"/>
    <s v="Big Bend &amp; I-75 Relocation"/>
    <n v="113783.74"/>
    <n v="3091"/>
    <x v="1"/>
  </r>
  <r>
    <s v="D0099837"/>
    <n v="202304"/>
    <x v="0"/>
    <n v="4"/>
    <x v="0"/>
    <s v="REL-05974"/>
    <s v="Big Bend &amp; I-75"/>
    <s v="Big Bend &amp; I-75 Relocation"/>
    <n v="-36043.65"/>
    <n v="9"/>
    <x v="1"/>
  </r>
  <r>
    <s v="D0101001"/>
    <n v="202302"/>
    <x v="0"/>
    <n v="2"/>
    <x v="1"/>
    <s v="NCP-16603"/>
    <s v="Miami-Building Upgrades Complianc"/>
    <s v="Miami Bldg Upgrades"/>
    <n v="15724.23"/>
    <n v="1"/>
    <x v="1"/>
  </r>
  <r>
    <s v="D0099980"/>
    <n v="202303"/>
    <x v="0"/>
    <n v="3"/>
    <x v="3"/>
    <s v="NCP-16208"/>
    <s v="PGS IT SW Projects"/>
    <s v="PGS Open Text Streamserve Upgrade"/>
    <n v="11298.09"/>
    <n v="0"/>
    <x v="1"/>
  </r>
  <r>
    <s v="D0099996"/>
    <n v="202303"/>
    <x v="0"/>
    <n v="3"/>
    <x v="3"/>
    <s v="NCP-16208"/>
    <s v="PGS IT SW Projects"/>
    <s v="PGS ERP Technical Enhancements"/>
    <n v="18427.21"/>
    <n v="0"/>
    <x v="1"/>
  </r>
  <r>
    <s v="D0100000"/>
    <n v="202303"/>
    <x v="0"/>
    <n v="3"/>
    <x v="3"/>
    <s v="NCP-16208"/>
    <s v="PGS IT SW Projects"/>
    <s v="PGS Open Text Upgrade"/>
    <n v="325.57"/>
    <n v="0"/>
    <x v="1"/>
  </r>
  <r>
    <s v="D0099972"/>
    <n v="202301"/>
    <x v="0"/>
    <n v="1"/>
    <x v="2"/>
    <s v="NCP-16208"/>
    <s v="PGS IT SW Projects"/>
    <s v="PGS  Enterprise Vulnerability Manag"/>
    <n v="802.86"/>
    <n v="0"/>
    <x v="1"/>
  </r>
  <r>
    <s v="D0099972"/>
    <n v="202303"/>
    <x v="0"/>
    <n v="3"/>
    <x v="3"/>
    <s v="NCP-16208"/>
    <s v="PGS IT SW Projects"/>
    <s v="PGS  Enterprise Vulnerability Manag"/>
    <n v="204.31"/>
    <n v="0"/>
    <x v="1"/>
  </r>
  <r>
    <s v="D0100088"/>
    <n v="202303"/>
    <x v="0"/>
    <n v="3"/>
    <x v="3"/>
    <s v="NCP-16209"/>
    <s v="PGS Finance SW Projects"/>
    <s v="Standard Budgeting Solution  PGS"/>
    <n v="2118.3200000000002"/>
    <n v="0"/>
    <x v="1"/>
  </r>
  <r>
    <s v="D0099384"/>
    <n v="202303"/>
    <x v="0"/>
    <n v="3"/>
    <x v="3"/>
    <s v="NCP-16211"/>
    <s v="PGS SAP Procurement Automation"/>
    <s v="SAP Procurement Automation"/>
    <n v="70370.12"/>
    <n v="0"/>
    <x v="1"/>
  </r>
  <r>
    <s v="D0100006"/>
    <n v="202302"/>
    <x v="0"/>
    <n v="2"/>
    <x v="1"/>
    <s v="NCP-16212"/>
    <s v="PGS HR Payroll Optimization"/>
    <s v="PGS Payroll Optimization 2.0"/>
    <n v="2413.59"/>
    <n v="0"/>
    <x v="1"/>
  </r>
  <r>
    <s v="D0100009"/>
    <n v="202302"/>
    <x v="0"/>
    <n v="2"/>
    <x v="1"/>
    <s v="NCP-16265"/>
    <s v="PGS HR SW Projects"/>
    <s v="PGS HR Metrics and Analytics"/>
    <n v="522.93000000000006"/>
    <n v="0"/>
    <x v="1"/>
  </r>
  <r>
    <s v="D0100089"/>
    <n v="202302"/>
    <x v="0"/>
    <n v="2"/>
    <x v="1"/>
    <s v="NCP-16266"/>
    <s v="TSA"/>
    <s v="TSA   SD-2 Application Whitelisting"/>
    <n v="3307.7400000000002"/>
    <n v="0"/>
    <x v="1"/>
  </r>
  <r>
    <s v="D0100224"/>
    <n v="202301"/>
    <x v="0"/>
    <n v="1"/>
    <x v="2"/>
    <s v="NCP-16266"/>
    <s v="TSA"/>
    <s v="TSA_Operational Technology (OT) Lab"/>
    <n v="4824.47"/>
    <n v="1"/>
    <x v="1"/>
  </r>
  <r>
    <s v="D0099774"/>
    <n v="202302"/>
    <x v="0"/>
    <n v="2"/>
    <x v="1"/>
    <s v="NEW-15622"/>
    <s v="Main-Annabelle Island Green Cove Sp"/>
    <s v="Annabelle Island Supply Main"/>
    <n v="17275.439999999999"/>
    <n v="514"/>
    <x v="1"/>
  </r>
  <r>
    <s v="D0099866"/>
    <n v="202302"/>
    <x v="0"/>
    <n v="2"/>
    <x v="1"/>
    <s v="NCP-16227"/>
    <s v="Compressor Station Monitoring"/>
    <s v="Ph 1  Compressor Station Monitoring"/>
    <n v="280.78000000000003"/>
    <n v="3"/>
    <x v="1"/>
  </r>
  <r>
    <s v="D0099866"/>
    <n v="202303"/>
    <x v="0"/>
    <n v="3"/>
    <x v="3"/>
    <s v="NCP-16227"/>
    <s v="Compressor Station Monitoring"/>
    <s v="Ph 1  Compressor Station Monitoring"/>
    <n v="141.34"/>
    <n v="1"/>
    <x v="1"/>
  </r>
  <r>
    <s v="D0074027"/>
    <n v="202304"/>
    <x v="0"/>
    <n v="4"/>
    <x v="0"/>
    <s v="NEW-00037"/>
    <s v="02 New Revenue Mains"/>
    <s v="Hawkstone SD"/>
    <n v="48.69"/>
    <n v="15"/>
    <x v="0"/>
  </r>
  <r>
    <s v="D0099033"/>
    <n v="202301"/>
    <x v="0"/>
    <n v="1"/>
    <x v="2"/>
    <s v="NEW-00037"/>
    <s v="02 New Revenue Mains"/>
    <s v="5000 POE AVE"/>
    <n v="795.25"/>
    <n v="0"/>
    <x v="0"/>
  </r>
  <r>
    <s v="D0098770"/>
    <n v="202303"/>
    <x v="0"/>
    <n v="3"/>
    <x v="3"/>
    <s v="NEW-00037"/>
    <s v="02 New Revenue Mains"/>
    <s v="11347 US Highway 301"/>
    <n v="3088.38"/>
    <n v="2"/>
    <x v="0"/>
  </r>
  <r>
    <s v="D0098770"/>
    <n v="202304"/>
    <x v="0"/>
    <n v="4"/>
    <x v="0"/>
    <s v="NEW-00037"/>
    <s v="02 New Revenue Mains"/>
    <s v="11347 US Highway 301"/>
    <n v="57814.75"/>
    <n v="4"/>
    <x v="0"/>
  </r>
  <r>
    <s v="D0100430"/>
    <n v="202303"/>
    <x v="0"/>
    <n v="3"/>
    <x v="3"/>
    <s v="NEW-00037"/>
    <s v="02 New Revenue Mains"/>
    <s v="212 &amp; 214 S RENELLIE DR"/>
    <n v="232.9"/>
    <n v="1"/>
    <x v="0"/>
  </r>
  <r>
    <s v="D0100094"/>
    <n v="202302"/>
    <x v="0"/>
    <n v="2"/>
    <x v="1"/>
    <s v="NEW-00037"/>
    <s v="02 New Revenue Mains"/>
    <s v="4215 W WATROUS AVE"/>
    <n v="378"/>
    <n v="235"/>
    <x v="0"/>
  </r>
  <r>
    <s v="D0100225"/>
    <n v="202303"/>
    <x v="0"/>
    <n v="3"/>
    <x v="3"/>
    <s v="NEW-00037"/>
    <s v="02 New Revenue Mains"/>
    <s v="11135 &amp; 11137 Causeway Blvd"/>
    <n v="17629.080000000002"/>
    <n v="8"/>
    <x v="0"/>
  </r>
  <r>
    <s v="D0100317"/>
    <n v="202303"/>
    <x v="0"/>
    <n v="3"/>
    <x v="3"/>
    <s v="NEW-00037"/>
    <s v="02 New Revenue Mains"/>
    <s v="4405 W VASCONIA ST"/>
    <n v="820.7"/>
    <n v="1"/>
    <x v="0"/>
  </r>
  <r>
    <s v="D0100832"/>
    <n v="202302"/>
    <x v="0"/>
    <n v="2"/>
    <x v="1"/>
    <s v="NEW-00037"/>
    <s v="02 New Revenue Mains"/>
    <s v="420 W Brandon Blvd"/>
    <n v="643.41"/>
    <n v="400"/>
    <x v="0"/>
  </r>
  <r>
    <s v="D0100725"/>
    <n v="202301"/>
    <x v="0"/>
    <n v="1"/>
    <x v="2"/>
    <s v="NEW-00037"/>
    <s v="02 New Revenue Mains"/>
    <s v="5016 N FLORIDA AVE"/>
    <n v="265.08"/>
    <n v="0"/>
    <x v="0"/>
  </r>
  <r>
    <s v="D0099713"/>
    <n v="202301"/>
    <x v="0"/>
    <n v="1"/>
    <x v="2"/>
    <s v="NEW-00037"/>
    <s v="02 New Revenue Mains"/>
    <s v="19729 State Road 54"/>
    <n v="35187.14"/>
    <n v="4"/>
    <x v="0"/>
  </r>
  <r>
    <s v="D0100625"/>
    <n v="202304"/>
    <x v="0"/>
    <n v="4"/>
    <x v="0"/>
    <s v="NEW-00037"/>
    <s v="02 New Revenue Mains"/>
    <s v="12700 USF Sycamore Dr"/>
    <n v="-10474.130000000001"/>
    <n v="-623"/>
    <x v="0"/>
  </r>
  <r>
    <s v="D0099951"/>
    <n v="202303"/>
    <x v="0"/>
    <n v="3"/>
    <x v="3"/>
    <s v="NEW-00037"/>
    <s v="02 New Revenue Mains"/>
    <s v="Bell Creek Landings"/>
    <n v="27621.53"/>
    <n v="3606"/>
    <x v="0"/>
  </r>
  <r>
    <s v="D0100774"/>
    <n v="202302"/>
    <x v="0"/>
    <n v="2"/>
    <x v="1"/>
    <s v="NEW-00037"/>
    <s v="02 New Revenue Mains"/>
    <s v="Patterson Rd Trunk Line"/>
    <n v="54424.19"/>
    <n v="9180"/>
    <x v="0"/>
  </r>
  <r>
    <s v="D0100161"/>
    <n v="202302"/>
    <x v="0"/>
    <n v="2"/>
    <x v="1"/>
    <s v="NEW-00037"/>
    <s v="02 New Revenue Mains"/>
    <s v="4320 W AZEELE ST"/>
    <n v="160.85"/>
    <n v="100"/>
    <x v="0"/>
  </r>
  <r>
    <s v="D0099437"/>
    <n v="202302"/>
    <x v="0"/>
    <n v="2"/>
    <x v="1"/>
    <s v="NEW-00037"/>
    <s v="02 New Revenue Mains"/>
    <s v="7210 Interbay Blvd"/>
    <n v="671.65"/>
    <n v="402"/>
    <x v="0"/>
  </r>
  <r>
    <s v="G00000013"/>
    <n v="202304"/>
    <x v="0"/>
    <n v="4"/>
    <x v="0"/>
    <s v="NEW-00037"/>
    <s v="02 New Revenue Mains"/>
    <s v="4507 W MELROSE AVE"/>
    <n v="-12660.06"/>
    <n v="0"/>
    <x v="0"/>
  </r>
  <r>
    <s v="D0101046"/>
    <n v="202302"/>
    <x v="0"/>
    <n v="2"/>
    <x v="1"/>
    <s v="NEW-00037"/>
    <s v="02 New Revenue Mains"/>
    <s v="3016 S EMERSON ST"/>
    <n v="653.43000000000006"/>
    <n v="410"/>
    <x v="0"/>
  </r>
  <r>
    <s v="D0101046"/>
    <n v="202303"/>
    <x v="0"/>
    <n v="3"/>
    <x v="3"/>
    <s v="NEW-00037"/>
    <s v="02 New Revenue Mains"/>
    <s v="3016 S EMERSON ST"/>
    <n v="946.31000000000006"/>
    <n v="0"/>
    <x v="0"/>
  </r>
  <r>
    <s v="D0100939"/>
    <n v="202303"/>
    <x v="0"/>
    <n v="3"/>
    <x v="3"/>
    <s v="NEW-00037"/>
    <s v="02 New Revenue Mains"/>
    <s v="5145 S DALE MABRY HIGHWAY"/>
    <n v="210.29"/>
    <n v="0"/>
    <x v="0"/>
  </r>
  <r>
    <s v="D0100973"/>
    <n v="202304"/>
    <x v="0"/>
    <n v="4"/>
    <x v="0"/>
    <s v="NEW-00037"/>
    <s v="02 New Revenue Mains"/>
    <s v="536 W Davis Blvd"/>
    <n v="14762.26"/>
    <n v="2"/>
    <x v="0"/>
  </r>
  <r>
    <s v="G00000028"/>
    <n v="202302"/>
    <x v="0"/>
    <n v="2"/>
    <x v="1"/>
    <s v="NEW-00037"/>
    <s v="02 New Revenue Mains"/>
    <s v="410 Chippewa Ave 2&quot; PE Extension"/>
    <n v="482.56"/>
    <n v="300"/>
    <x v="0"/>
  </r>
  <r>
    <s v="D0101141"/>
    <n v="202303"/>
    <x v="0"/>
    <n v="3"/>
    <x v="3"/>
    <s v="NEW-00037"/>
    <s v="02 New Revenue Mains"/>
    <s v="3605 E Renellie Cir"/>
    <n v="525.73"/>
    <n v="0"/>
    <x v="0"/>
  </r>
  <r>
    <s v="G00000010"/>
    <n v="202303"/>
    <x v="0"/>
    <n v="3"/>
    <x v="3"/>
    <s v="NEW-00037"/>
    <s v="02 New Revenue Mains"/>
    <s v="804 &amp; 806 W Braddock St"/>
    <n v="16370.02"/>
    <n v="0"/>
    <x v="0"/>
  </r>
  <r>
    <s v="D0101055"/>
    <n v="202302"/>
    <x v="0"/>
    <n v="2"/>
    <x v="1"/>
    <s v="NEW-00037"/>
    <s v="02 New Revenue Mains"/>
    <s v="Simone Shores Cir"/>
    <n v="162.71"/>
    <n v="0"/>
    <x v="0"/>
  </r>
  <r>
    <s v="D0101002"/>
    <n v="202302"/>
    <x v="0"/>
    <n v="2"/>
    <x v="1"/>
    <s v="NEW-00037"/>
    <s v="02 New Revenue Mains"/>
    <s v="3806 Diamante Ct"/>
    <n v="31013.100000000002"/>
    <n v="252"/>
    <x v="0"/>
  </r>
  <r>
    <s v="D0101092"/>
    <n v="202301"/>
    <x v="0"/>
    <n v="1"/>
    <x v="2"/>
    <s v="NEW-00037"/>
    <s v="02 New Revenue Mains"/>
    <s v="3152 W Euclid &amp; Lynwood Ext"/>
    <n v="768.74"/>
    <n v="0"/>
    <x v="0"/>
  </r>
  <r>
    <s v="G00000078"/>
    <n v="202303"/>
    <x v="0"/>
    <n v="3"/>
    <x v="3"/>
    <s v="NEW-00037"/>
    <s v="02 New Revenue Mains"/>
    <s v="6584 US Highway 41"/>
    <n v="683.44"/>
    <n v="0"/>
    <x v="0"/>
  </r>
  <r>
    <s v="D0012089"/>
    <n v="202301"/>
    <x v="0"/>
    <n v="1"/>
    <x v="2"/>
    <s v="NEW-00335"/>
    <s v="15 New Revenue Services"/>
    <s v="COM-SCATT-PLASTIC-NEW REV SERVICE"/>
    <n v="43425.8"/>
    <n v="127.48"/>
    <x v="0"/>
  </r>
  <r>
    <s v="D0097385"/>
    <n v="202304"/>
    <x v="0"/>
    <n v="4"/>
    <x v="0"/>
    <s v="NCP-00390"/>
    <s v="90 Transportation Vehicles"/>
    <s v="Retire Vehicle 90-3029"/>
    <n v="-5210"/>
    <n v="0"/>
    <x v="0"/>
  </r>
  <r>
    <s v="D0100730"/>
    <n v="202301"/>
    <x v="0"/>
    <n v="1"/>
    <x v="2"/>
    <s v="NCP-00390"/>
    <s v="90 Transportation Vehicles"/>
    <s v="FORD F-450 CREW CAB 90-4047"/>
    <n v="2492.7600000000002"/>
    <n v="2"/>
    <x v="0"/>
  </r>
  <r>
    <s v="D0096981"/>
    <n v="202301"/>
    <x v="0"/>
    <n v="1"/>
    <x v="2"/>
    <s v="CRR-00324"/>
    <s v="14 Main Replacements"/>
    <s v="14 Emergency Gas Main Replacements"/>
    <n v="13497.08"/>
    <n v="10"/>
    <x v="0"/>
  </r>
  <r>
    <s v="D0096980"/>
    <n v="202302"/>
    <x v="0"/>
    <n v="2"/>
    <x v="1"/>
    <s v="CRR-00297"/>
    <s v="13 Main Replacements"/>
    <s v="13 Emergency Gas Main Replacements"/>
    <n v="4566.88"/>
    <n v="64.5"/>
    <x v="0"/>
  </r>
  <r>
    <s v="D0097561"/>
    <n v="202304"/>
    <x v="0"/>
    <n v="4"/>
    <x v="0"/>
    <s v="CRR-00297"/>
    <s v="13 Main Replacements"/>
    <s v="PGA Blvd. and Florida Turnpike"/>
    <n v="0"/>
    <n v="0"/>
    <x v="0"/>
  </r>
  <r>
    <s v="D0017664"/>
    <n v="202303"/>
    <x v="0"/>
    <n v="3"/>
    <x v="3"/>
    <s v="NEW-00259"/>
    <s v="11 Meter/Reg Install - Res"/>
    <s v="METER-REG INSTL RESIDENTIAL"/>
    <n v="357975.87"/>
    <n v="3986.5"/>
    <x v="0"/>
  </r>
  <r>
    <s v="D0100755"/>
    <n v="202303"/>
    <x v="0"/>
    <n v="3"/>
    <x v="3"/>
    <s v="PRE-00106"/>
    <s v="04 Cathodic Protection"/>
    <s v="11010 Orange Blossom Tr CP"/>
    <n v="35975.18"/>
    <n v="1"/>
    <x v="0"/>
  </r>
  <r>
    <s v="D0100914"/>
    <n v="202303"/>
    <x v="0"/>
    <n v="3"/>
    <x v="3"/>
    <s v="PRE-00106"/>
    <s v="04 Cathodic Protection"/>
    <s v="Palmetto Ave &amp; Goldenrod Rd (CP)"/>
    <n v="27101.15"/>
    <n v="6"/>
    <x v="0"/>
  </r>
  <r>
    <s v="D0021162"/>
    <n v="202303"/>
    <x v="0"/>
    <n v="3"/>
    <x v="3"/>
    <s v="NEW-00334"/>
    <s v="15 New Revenue Mains"/>
    <s v="Div 15 WAM Cut Over Stand-by WO"/>
    <n v="36716.800000000003"/>
    <n v="24000"/>
    <x v="0"/>
  </r>
  <r>
    <s v="D0101020"/>
    <n v="202303"/>
    <x v="0"/>
    <n v="3"/>
    <x v="3"/>
    <s v="NEW-00334"/>
    <s v="15 New Revenue Mains"/>
    <s v="OTOW Sorrel Glen Phase 1"/>
    <n v="73895.69"/>
    <n v="79"/>
    <x v="0"/>
  </r>
  <r>
    <s v="G00000004"/>
    <n v="202304"/>
    <x v="0"/>
    <n v="4"/>
    <x v="0"/>
    <s v="NEW-00334"/>
    <s v="15 New Revenue Mains"/>
    <s v="OTOW BALFOUR SOUTH"/>
    <n v="18543.54"/>
    <n v="2"/>
    <x v="0"/>
  </r>
  <r>
    <s v="D0100913"/>
    <n v="202301"/>
    <x v="0"/>
    <n v="1"/>
    <x v="2"/>
    <s v="NEW-00334"/>
    <s v="15 New Revenue Mains"/>
    <s v="OTOW Longleaf Ridge Phase 6"/>
    <n v="16481.14"/>
    <n v="4"/>
    <x v="0"/>
  </r>
  <r>
    <s v="D0100913"/>
    <n v="202304"/>
    <x v="0"/>
    <n v="4"/>
    <x v="0"/>
    <s v="NEW-00334"/>
    <s v="15 New Revenue Mains"/>
    <s v="OTOW Longleaf Ridge Phase 6"/>
    <n v="16417.39"/>
    <n v="2"/>
    <x v="0"/>
  </r>
  <r>
    <s v="D0101050"/>
    <n v="202302"/>
    <x v="0"/>
    <n v="2"/>
    <x v="1"/>
    <s v="NEW-00334"/>
    <s v="15 New Revenue Mains"/>
    <s v="OTOW SW 49th Lane Road to HS"/>
    <n v="8866.58"/>
    <n v="1"/>
    <x v="0"/>
  </r>
  <r>
    <s v="D0100251"/>
    <n v="202301"/>
    <x v="0"/>
    <n v="1"/>
    <x v="2"/>
    <s v="NEW-00145"/>
    <s v="06 New Revenue Mains"/>
    <s v="Beaver Street East Main Ext"/>
    <n v="13253.57"/>
    <n v="2047"/>
    <x v="0"/>
  </r>
  <r>
    <s v="D0100251"/>
    <n v="202302"/>
    <x v="0"/>
    <n v="2"/>
    <x v="1"/>
    <s v="NEW-00145"/>
    <s v="06 New Revenue Mains"/>
    <s v="Beaver Street East Main Ext"/>
    <n v="60719.94"/>
    <n v="1846"/>
    <x v="0"/>
  </r>
  <r>
    <s v="D0100095"/>
    <n v="202301"/>
    <x v="0"/>
    <n v="1"/>
    <x v="2"/>
    <s v="NEW-00145"/>
    <s v="06 New Revenue Mains"/>
    <s v="Audubon Pl, St. Johns"/>
    <n v="421.14"/>
    <n v="1"/>
    <x v="0"/>
  </r>
  <r>
    <s v="D0100613"/>
    <n v="202302"/>
    <x v="0"/>
    <n v="2"/>
    <x v="1"/>
    <s v="NEW-00145"/>
    <s v="06 New Revenue Mains"/>
    <s v="Grand Oaks 2A-1"/>
    <n v="3402.44"/>
    <n v="1"/>
    <x v="0"/>
  </r>
  <r>
    <s v="D0100461"/>
    <n v="202301"/>
    <x v="0"/>
    <n v="1"/>
    <x v="2"/>
    <s v="NEW-00145"/>
    <s v="06 New Revenue Mains"/>
    <s v="4259 Perimeter Industrial Pkwy"/>
    <n v="46342.200000000004"/>
    <n v="2"/>
    <x v="0"/>
  </r>
  <r>
    <s v="D0100461"/>
    <n v="202302"/>
    <x v="0"/>
    <n v="2"/>
    <x v="1"/>
    <s v="NEW-00145"/>
    <s v="06 New Revenue Mains"/>
    <s v="4259 Perimeter Industrial Pkwy"/>
    <n v="6280.82"/>
    <n v="5"/>
    <x v="0"/>
  </r>
  <r>
    <s v="D0099462"/>
    <n v="202303"/>
    <x v="0"/>
    <n v="3"/>
    <x v="3"/>
    <s v="NEW-00145"/>
    <s v="06 New Revenue Mains"/>
    <s v="Marietta Estates Supply Main"/>
    <n v="71036.990000000005"/>
    <n v="7"/>
    <x v="0"/>
  </r>
  <r>
    <s v="D0100275"/>
    <n v="202301"/>
    <x v="0"/>
    <n v="1"/>
    <x v="2"/>
    <s v="NEW-00145"/>
    <s v="06 New Revenue Mains"/>
    <s v="Sugarleaf Farms Phase 1 &amp; 2"/>
    <n v="33915.590000000004"/>
    <n v="2501"/>
    <x v="0"/>
  </r>
  <r>
    <s v="D0100275"/>
    <n v="202304"/>
    <x v="0"/>
    <n v="4"/>
    <x v="0"/>
    <s v="NEW-00145"/>
    <s v="06 New Revenue Mains"/>
    <s v="Sugarleaf Farms Phase 1 &amp; 2"/>
    <n v="-1392.8"/>
    <n v="-1"/>
    <x v="0"/>
  </r>
  <r>
    <s v="D0100610"/>
    <n v="202302"/>
    <x v="0"/>
    <n v="2"/>
    <x v="1"/>
    <s v="NEW-00145"/>
    <s v="06 New Revenue Mains"/>
    <s v="Entrada Ph 2 Units 3B-3C &amp; 4"/>
    <n v="56326.239999999998"/>
    <n v="4"/>
    <x v="0"/>
  </r>
  <r>
    <s v="D0100610"/>
    <n v="202304"/>
    <x v="0"/>
    <n v="4"/>
    <x v="0"/>
    <s v="NEW-00145"/>
    <s v="06 New Revenue Mains"/>
    <s v="Entrada Ph 2 Units 3B-3C &amp; 4"/>
    <n v="26507.21"/>
    <n v="2"/>
    <x v="0"/>
  </r>
  <r>
    <s v="D0100763"/>
    <n v="202301"/>
    <x v="0"/>
    <n v="1"/>
    <x v="2"/>
    <s v="NEW-00145"/>
    <s v="06 New Revenue Mains"/>
    <s v="Rivertown Watersong Ph 3"/>
    <n v="1218.82"/>
    <n v="1"/>
    <x v="0"/>
  </r>
  <r>
    <s v="D0100763"/>
    <n v="202302"/>
    <x v="0"/>
    <n v="2"/>
    <x v="1"/>
    <s v="NEW-00145"/>
    <s v="06 New Revenue Mains"/>
    <s v="Rivertown Watersong Ph 3"/>
    <n v="3813.54"/>
    <n v="2"/>
    <x v="0"/>
  </r>
  <r>
    <s v="D0100721"/>
    <n v="202302"/>
    <x v="0"/>
    <n v="2"/>
    <x v="1"/>
    <s v="NEW-00145"/>
    <s v="06 New Revenue Mains"/>
    <s v="105 Badger Park Dr, St Johns"/>
    <n v="28505.79"/>
    <n v="189"/>
    <x v="0"/>
  </r>
  <r>
    <s v="D0100454"/>
    <n v="202304"/>
    <x v="0"/>
    <n v="4"/>
    <x v="0"/>
    <s v="NEW-00145"/>
    <s v="06 New Revenue Mains"/>
    <s v="Preferred Materials 10655 General"/>
    <n v="99657.81"/>
    <n v="2"/>
    <x v="0"/>
  </r>
  <r>
    <s v="D0099743"/>
    <n v="202304"/>
    <x v="0"/>
    <n v="4"/>
    <x v="0"/>
    <s v="NEW-00145"/>
    <s v="06 New Revenue Mains"/>
    <s v="Cordova Palms Railroad Crossing"/>
    <n v="3145.39"/>
    <n v="0"/>
    <x v="0"/>
  </r>
  <r>
    <s v="D0100536"/>
    <n v="202304"/>
    <x v="0"/>
    <n v="4"/>
    <x v="0"/>
    <s v="NEW-00145"/>
    <s v="06 New Revenue Mains"/>
    <s v="5 Old Mission Ave, Main Ext"/>
    <n v="7740.9800000000005"/>
    <n v="4"/>
    <x v="0"/>
  </r>
  <r>
    <s v="D0100381"/>
    <n v="202302"/>
    <x v="0"/>
    <n v="2"/>
    <x v="1"/>
    <s v="NEW-00145"/>
    <s v="06 New Revenue Mains"/>
    <s v="Baymeadows E Main Ext"/>
    <n v="19108.48"/>
    <n v="1501"/>
    <x v="0"/>
  </r>
  <r>
    <s v="D0099776"/>
    <n v="202304"/>
    <x v="0"/>
    <n v="4"/>
    <x v="0"/>
    <s v="NEW-00145"/>
    <s v="06 New Revenue Mains"/>
    <s v="51 Beach Ave Main Ext"/>
    <n v="-1916.24"/>
    <n v="-1"/>
    <x v="0"/>
  </r>
  <r>
    <s v="G00000336"/>
    <n v="202304"/>
    <x v="0"/>
    <n v="4"/>
    <x v="0"/>
    <s v="NEW-00145"/>
    <s v="06 New Revenue Mains"/>
    <s v="Rivertown Parcel 35-1"/>
    <n v="15117.48"/>
    <n v="8518"/>
    <x v="0"/>
  </r>
  <r>
    <s v="G00000103"/>
    <n v="202304"/>
    <x v="0"/>
    <n v="4"/>
    <x v="0"/>
    <s v="NEW-00145"/>
    <s v="06 New Revenue Mains"/>
    <s v="13 13TH ST, ST AUGUSTINE BEACH"/>
    <n v="3431.91"/>
    <n v="501"/>
    <x v="0"/>
  </r>
  <r>
    <s v="D0101010"/>
    <n v="202303"/>
    <x v="0"/>
    <n v="3"/>
    <x v="3"/>
    <s v="NEW-00145"/>
    <s v="06 New Revenue Mains"/>
    <s v="Trailmark East Parcel Phase 2"/>
    <n v="76643.02"/>
    <n v="1"/>
    <x v="0"/>
  </r>
  <r>
    <s v="D0101010"/>
    <n v="202304"/>
    <x v="0"/>
    <n v="4"/>
    <x v="0"/>
    <s v="NEW-00145"/>
    <s v="06 New Revenue Mains"/>
    <s v="Trailmark East Parcel Phase 2"/>
    <n v="-3590.69"/>
    <n v="511"/>
    <x v="0"/>
  </r>
  <r>
    <s v="D0100946"/>
    <n v="202304"/>
    <x v="0"/>
    <n v="4"/>
    <x v="0"/>
    <s v="NEW-00145"/>
    <s v="06 New Revenue Mains"/>
    <s v="4142 Perimeter Industry Pkwy"/>
    <n v="27354.37"/>
    <n v="1502"/>
    <x v="0"/>
  </r>
  <r>
    <s v="D0100956"/>
    <n v="202302"/>
    <x v="0"/>
    <n v="2"/>
    <x v="1"/>
    <s v="NEW-00145"/>
    <s v="06 New Revenue Mains"/>
    <s v="Imeson Landing"/>
    <n v="40822.870000000003"/>
    <n v="20"/>
    <x v="0"/>
  </r>
  <r>
    <s v="D0100956"/>
    <n v="202303"/>
    <x v="0"/>
    <n v="3"/>
    <x v="3"/>
    <s v="NEW-00145"/>
    <s v="06 New Revenue Mains"/>
    <s v="Imeson Landing"/>
    <n v="7562.1500000000005"/>
    <n v="596"/>
    <x v="0"/>
  </r>
  <r>
    <s v="G00000308"/>
    <n v="202304"/>
    <x v="0"/>
    <n v="4"/>
    <x v="0"/>
    <s v="NEW-00145"/>
    <s v="06 New Revenue Mains"/>
    <s v="Nocatee Deep Creek Phase 3"/>
    <n v="31088.920000000002"/>
    <n v="17555"/>
    <x v="0"/>
  </r>
  <r>
    <s v="D0000583"/>
    <n v="202302"/>
    <x v="0"/>
    <n v="2"/>
    <x v="1"/>
    <s v="NEW-00200"/>
    <s v="09 New Revenue Services"/>
    <s v="RET SERVICE LINES - PLASTIC"/>
    <n v="2540.8000000000002"/>
    <n v="60"/>
    <x v="0"/>
  </r>
  <r>
    <s v="D0000583"/>
    <n v="202303"/>
    <x v="0"/>
    <n v="3"/>
    <x v="3"/>
    <s v="NEW-00200"/>
    <s v="09 New Revenue Services"/>
    <s v="RET SERVICE LINES - PLASTIC"/>
    <n v="4344.2700000000004"/>
    <n v="37"/>
    <x v="0"/>
  </r>
  <r>
    <s v="D0002695"/>
    <n v="202303"/>
    <x v="0"/>
    <n v="3"/>
    <x v="3"/>
    <s v="NEW-00200"/>
    <s v="09 New Revenue Services"/>
    <s v="RET SERVICE LINES - COATED"/>
    <n v="19324.600000000002"/>
    <n v="19"/>
    <x v="0"/>
  </r>
  <r>
    <s v="D0002695"/>
    <n v="202304"/>
    <x v="0"/>
    <n v="4"/>
    <x v="0"/>
    <s v="NEW-00200"/>
    <s v="09 New Revenue Services"/>
    <s v="RET SERVICE LINES - COATED"/>
    <n v="370.21"/>
    <n v="8"/>
    <x v="0"/>
  </r>
  <r>
    <s v="D0099102"/>
    <n v="202304"/>
    <x v="0"/>
    <n v="4"/>
    <x v="0"/>
    <s v="NCP-00030"/>
    <s v="02 Transportation Vehicles"/>
    <s v="Retire 02-2105 FORD Transit Van"/>
    <n v="-7150"/>
    <n v="0"/>
    <x v="0"/>
  </r>
  <r>
    <s v="D0099734"/>
    <n v="202304"/>
    <x v="0"/>
    <n v="4"/>
    <x v="0"/>
    <s v="NCP-00030"/>
    <s v="02 Transportation Vehicles"/>
    <s v="RETIRE 2011 Toyota Tacome 02-3107"/>
    <n v="-5937.5"/>
    <n v="0"/>
    <x v="0"/>
  </r>
  <r>
    <s v="D0017514"/>
    <n v="202301"/>
    <x v="0"/>
    <n v="1"/>
    <x v="2"/>
    <s v="NEW-00366"/>
    <s v="16 Meter/Reg Install - Comm"/>
    <s v="METER-REG INSTL  COMMERCIAL"/>
    <n v="37587.03"/>
    <n v="381.25"/>
    <x v="0"/>
  </r>
  <r>
    <s v="D0017514"/>
    <n v="202303"/>
    <x v="0"/>
    <n v="3"/>
    <x v="3"/>
    <s v="NEW-00366"/>
    <s v="16 Meter/Reg Install - Comm"/>
    <s v="METER-REG INSTL  COMMERCIAL"/>
    <n v="17764.5"/>
    <n v="268.75"/>
    <x v="0"/>
  </r>
  <r>
    <s v="D0009339"/>
    <n v="202301"/>
    <x v="0"/>
    <n v="1"/>
    <x v="2"/>
    <s v="NEW-00366"/>
    <s v="16 Meter/Reg Install - Comm"/>
    <s v="RET MTR &amp; REG INSTL-COMMERCIAL"/>
    <n v="2803.08"/>
    <n v="26"/>
    <x v="0"/>
  </r>
  <r>
    <s v="D0009339"/>
    <n v="202302"/>
    <x v="0"/>
    <n v="2"/>
    <x v="1"/>
    <s v="NEW-00366"/>
    <s v="16 Meter/Reg Install - Comm"/>
    <s v="RET MTR &amp; REG INSTL-COMMERCIAL"/>
    <n v="182.74"/>
    <n v="1.5"/>
    <x v="0"/>
  </r>
  <r>
    <s v="D0001613"/>
    <n v="202302"/>
    <x v="0"/>
    <n v="2"/>
    <x v="1"/>
    <s v="NEW-00339"/>
    <s v="15 Meter/Reg Install - Comm"/>
    <s v="RET MTR &amp; REG INSTL-COMMERCIAL"/>
    <n v="48.44"/>
    <n v="0.75"/>
    <x v="0"/>
  </r>
  <r>
    <s v="D0000416"/>
    <n v="202302"/>
    <x v="0"/>
    <n v="2"/>
    <x v="1"/>
    <s v="NEW-00204"/>
    <s v="09 Meter/Reg Install - Comm"/>
    <s v="RET MTR &amp; REG INSTL-COMMERCIAL"/>
    <n v="52.4"/>
    <n v="1"/>
    <x v="0"/>
  </r>
  <r>
    <s v="D0017765"/>
    <n v="202301"/>
    <x v="0"/>
    <n v="1"/>
    <x v="2"/>
    <s v="NEW-00204"/>
    <s v="09 Meter/Reg Install - Comm"/>
    <s v="METER-REG INSTL  COMMERCIAL"/>
    <n v="3425.27"/>
    <n v="30"/>
    <x v="0"/>
  </r>
  <r>
    <s v="D0020949"/>
    <n v="202304"/>
    <x v="0"/>
    <n v="4"/>
    <x v="0"/>
    <s v="REL-00101"/>
    <s v="04 Service Line Replacements"/>
    <s v="Repl Existng Service w Steel NOT CI"/>
    <n v="2353.19"/>
    <n v="17"/>
    <x v="0"/>
  </r>
  <r>
    <s v="D0001755"/>
    <n v="202302"/>
    <x v="0"/>
    <n v="2"/>
    <x v="1"/>
    <s v="PRE-00295"/>
    <s v="13 Cathodic Protection"/>
    <s v="CATHODIC PROTECTION-MAINS"/>
    <n v="4472.16"/>
    <n v="1"/>
    <x v="0"/>
  </r>
  <r>
    <s v="D0101169"/>
    <n v="202301"/>
    <x v="0"/>
    <n v="1"/>
    <x v="2"/>
    <s v="NCP-00299"/>
    <s v="14 Tools and Shop Equipment"/>
    <s v="EM Ball Locator for PC"/>
    <n v="1223.6200000000001"/>
    <n v="0"/>
    <x v="0"/>
  </r>
  <r>
    <s v="D0020935"/>
    <n v="202303"/>
    <x v="0"/>
    <n v="3"/>
    <x v="3"/>
    <s v="REL-00047"/>
    <s v="02 Service Line Replacements"/>
    <s v="Repl Existng Service w Steel NOT CI"/>
    <n v="2125.2200000000003"/>
    <n v="22"/>
    <x v="0"/>
  </r>
  <r>
    <s v="D0020934"/>
    <n v="202301"/>
    <x v="0"/>
    <n v="1"/>
    <x v="2"/>
    <s v="REL-00047"/>
    <s v="02 Service Line Replacements"/>
    <s v="Repl Existng Servc w Plastic NOT CI"/>
    <n v="-2468.14"/>
    <n v="150.5"/>
    <x v="0"/>
  </r>
  <r>
    <s v="D0012075"/>
    <n v="202303"/>
    <x v="0"/>
    <n v="3"/>
    <x v="3"/>
    <s v="NEW-00308"/>
    <s v="14 New Revenue Services"/>
    <s v="RES-PROJECT-PLASTIC-NEW REV SERVICE"/>
    <n v="60568.25"/>
    <n v="114.25"/>
    <x v="0"/>
  </r>
  <r>
    <s v="D0012081"/>
    <n v="202304"/>
    <x v="0"/>
    <n v="4"/>
    <x v="0"/>
    <s v="NEW-00308"/>
    <s v="14 New Revenue Services"/>
    <s v="COM-SCATT-PLASTIC-NEW REV SERVICE"/>
    <n v="14264.74"/>
    <n v="28.75"/>
    <x v="0"/>
  </r>
  <r>
    <s v="D0007651"/>
    <n v="202303"/>
    <x v="0"/>
    <n v="3"/>
    <x v="3"/>
    <s v="NEW-00308"/>
    <s v="14 New Revenue Services"/>
    <s v="RET SERVICE LINES - PLASTIC"/>
    <n v="4181.8999999999996"/>
    <n v="32.5"/>
    <x v="0"/>
  </r>
  <r>
    <s v="D0020998"/>
    <n v="202301"/>
    <x v="0"/>
    <n v="1"/>
    <x v="2"/>
    <s v="NEW-00308"/>
    <s v="14 New Revenue Services"/>
    <s v="PLASTIC-NEW Service Line MATERIALS"/>
    <n v="14453.36"/>
    <n v="-734"/>
    <x v="0"/>
  </r>
  <r>
    <s v="D0007725"/>
    <n v="202303"/>
    <x v="0"/>
    <n v="3"/>
    <x v="3"/>
    <s v="NEW-00146"/>
    <s v="06 New Revenue Services"/>
    <s v="RET SERVICE LINES - PLASTIC"/>
    <n v="27100.22"/>
    <n v="133"/>
    <x v="0"/>
  </r>
  <r>
    <s v="D0012027"/>
    <n v="202301"/>
    <x v="0"/>
    <n v="1"/>
    <x v="2"/>
    <s v="NEW-00146"/>
    <s v="06 New Revenue Services"/>
    <s v="RES-PROJECT-PLASTIC-NEW REV SERVICE"/>
    <n v="540883.05000000005"/>
    <n v="239"/>
    <x v="0"/>
  </r>
  <r>
    <s v="D0012030"/>
    <n v="202302"/>
    <x v="0"/>
    <n v="2"/>
    <x v="1"/>
    <s v="NEW-00146"/>
    <s v="06 New Revenue Services"/>
    <s v="COM-PROJECT-STEEL-NEW REV SERVICE"/>
    <n v="13818.42"/>
    <n v="3"/>
    <x v="0"/>
  </r>
  <r>
    <s v="D0012031"/>
    <n v="202301"/>
    <x v="0"/>
    <n v="1"/>
    <x v="2"/>
    <s v="NEW-00146"/>
    <s v="06 New Revenue Services"/>
    <s v="COM-PROJECT-PLASTIC-NEW REV SERVICE"/>
    <n v="52735.040000000001"/>
    <n v="17"/>
    <x v="0"/>
  </r>
  <r>
    <s v="D0012031"/>
    <n v="202304"/>
    <x v="0"/>
    <n v="4"/>
    <x v="0"/>
    <s v="NEW-00146"/>
    <s v="06 New Revenue Services"/>
    <s v="COM-PROJECT-PLASTIC-NEW REV SERVICE"/>
    <n v="22448.400000000001"/>
    <n v="507"/>
    <x v="0"/>
  </r>
  <r>
    <s v="D0020962"/>
    <n v="202301"/>
    <x v="0"/>
    <n v="1"/>
    <x v="2"/>
    <s v="NEW-00146"/>
    <s v="06 New Revenue Services"/>
    <s v="PLASTIC-NEW Service Line MATERIALS"/>
    <n v="207619.29"/>
    <n v="87579"/>
    <x v="0"/>
  </r>
  <r>
    <s v="D0011993"/>
    <n v="202304"/>
    <x v="0"/>
    <n v="4"/>
    <x v="0"/>
    <s v="NEW-00011"/>
    <s v="01 New Revenue Services"/>
    <s v="COMM-SCATTERED-PLASTIC-NEW REV SERV"/>
    <n v="434082.42"/>
    <n v="215.32"/>
    <x v="0"/>
  </r>
  <r>
    <s v="D0002970"/>
    <n v="202302"/>
    <x v="0"/>
    <n v="2"/>
    <x v="1"/>
    <s v="NEW-00011"/>
    <s v="01 New Revenue Services"/>
    <s v="RET SERVICE LINES - PLASTIC"/>
    <n v="171827.62"/>
    <n v="153.75"/>
    <x v="0"/>
  </r>
  <r>
    <s v="D0020928"/>
    <n v="202301"/>
    <x v="0"/>
    <n v="1"/>
    <x v="2"/>
    <s v="NEW-00011"/>
    <s v="01 New Revenue Services"/>
    <s v="PLASTIC-NEW Service Line MATERIALS"/>
    <n v="57693.15"/>
    <n v="9588"/>
    <x v="0"/>
  </r>
  <r>
    <s v="D0020928"/>
    <n v="202302"/>
    <x v="0"/>
    <n v="2"/>
    <x v="1"/>
    <s v="NEW-00011"/>
    <s v="01 New Revenue Services"/>
    <s v="PLASTIC-NEW Service Line MATERIALS"/>
    <n v="84145.88"/>
    <n v="15684"/>
    <x v="0"/>
  </r>
  <r>
    <s v="D0064674"/>
    <n v="202303"/>
    <x v="0"/>
    <n v="3"/>
    <x v="3"/>
    <s v="NEW-00011"/>
    <s v="01 New Revenue Services"/>
    <s v="ACCRUAL ORDER - SERVICE LINES"/>
    <n v="-92931.94"/>
    <n v="0"/>
    <x v="0"/>
  </r>
  <r>
    <s v="D0002347"/>
    <n v="202301"/>
    <x v="0"/>
    <n v="1"/>
    <x v="2"/>
    <s v="NEW-00365"/>
    <s v="16 Regulators"/>
    <s v="REGULATORS"/>
    <n v="8971.85"/>
    <n v="66.5"/>
    <x v="0"/>
  </r>
  <r>
    <s v="D0009480"/>
    <n v="202301"/>
    <x v="0"/>
    <n v="1"/>
    <x v="2"/>
    <s v="NEW-00365"/>
    <s v="16 Regulators"/>
    <s v="REGULATOR RETIREMENTS"/>
    <n v="1640.5"/>
    <n v="13"/>
    <x v="0"/>
  </r>
  <r>
    <s v="D0092786"/>
    <n v="202302"/>
    <x v="0"/>
    <n v="2"/>
    <x v="1"/>
    <s v="NEW-00361"/>
    <s v="16 New Revenue Mains"/>
    <s v="MeridianALF-TamiamiTrl&amp;AquiEsta2020"/>
    <n v="8987.25"/>
    <n v="2"/>
    <x v="0"/>
  </r>
  <r>
    <s v="D0099888"/>
    <n v="202304"/>
    <x v="0"/>
    <n v="4"/>
    <x v="0"/>
    <s v="NEW-00361"/>
    <s v="16 New Revenue Mains"/>
    <s v="Staybridge&amp;MillennialBrewingCo"/>
    <n v="276.77"/>
    <n v="1"/>
    <x v="0"/>
  </r>
  <r>
    <s v="D0099389"/>
    <n v="202301"/>
    <x v="0"/>
    <n v="1"/>
    <x v="2"/>
    <s v="NEW-00361"/>
    <s v="16 New Revenue Mains"/>
    <s v="BabcockRanch,Northridge,3NW,SWF"/>
    <n v="28.900000000000002"/>
    <n v="10"/>
    <x v="0"/>
  </r>
  <r>
    <s v="D0100540"/>
    <n v="202304"/>
    <x v="0"/>
    <n v="4"/>
    <x v="0"/>
    <s v="NEW-00361"/>
    <s v="16 New Revenue Mains"/>
    <s v="1224_1322_1336_1401SE46thLnCapeCora"/>
    <n v="16055.11"/>
    <n v="2"/>
    <x v="0"/>
  </r>
  <r>
    <s v="D0100211"/>
    <n v="202303"/>
    <x v="0"/>
    <n v="3"/>
    <x v="3"/>
    <s v="NEW-00361"/>
    <s v="16 New Revenue Mains"/>
    <s v="OakCreekPhase1,N.Ft.Myers"/>
    <n v="5406.8"/>
    <n v="1"/>
    <x v="0"/>
  </r>
  <r>
    <s v="D0100640"/>
    <n v="202304"/>
    <x v="0"/>
    <n v="4"/>
    <x v="0"/>
    <s v="NEW-00361"/>
    <s v="16 New Revenue Mains"/>
    <s v="13320 SNELL LANE BONITA MAINX 2022"/>
    <n v="26189.010000000002"/>
    <n v="2"/>
    <x v="0"/>
  </r>
  <r>
    <s v="D0099720"/>
    <n v="202302"/>
    <x v="0"/>
    <n v="2"/>
    <x v="1"/>
    <s v="NEW-00361"/>
    <s v="16 New Revenue Mains"/>
    <s v="4630GulfstreamDrNaplesFtMyers021122"/>
    <n v="1227.68"/>
    <n v="0"/>
    <x v="0"/>
  </r>
  <r>
    <s v="D0100396"/>
    <n v="202301"/>
    <x v="0"/>
    <n v="1"/>
    <x v="2"/>
    <s v="NEW-00361"/>
    <s v="16 New Revenue Mains"/>
    <s v="BabcockRanchSpineYYBabcockTrail"/>
    <n v="8402.6200000000008"/>
    <n v="31"/>
    <x v="0"/>
  </r>
  <r>
    <s v="D0100474"/>
    <n v="202301"/>
    <x v="0"/>
    <n v="1"/>
    <x v="2"/>
    <s v="NEW-00361"/>
    <s v="16 New Revenue Mains"/>
    <s v="IMMOKALEE 4&quot; MAIN X PHASE 1 2022"/>
    <n v="8305.7800000000007"/>
    <n v="3"/>
    <x v="0"/>
  </r>
  <r>
    <s v="D0100714"/>
    <n v="202301"/>
    <x v="0"/>
    <n v="1"/>
    <x v="2"/>
    <s v="NEW-00361"/>
    <s v="16 New Revenue Mains"/>
    <s v="855 Old Marco Ln, Marco MAIN 2022"/>
    <n v="2073.5100000000002"/>
    <n v="1"/>
    <x v="0"/>
  </r>
  <r>
    <s v="D0100480"/>
    <n v="202301"/>
    <x v="0"/>
    <n v="1"/>
    <x v="2"/>
    <s v="NEW-00361"/>
    <s v="16 New Revenue Mains"/>
    <s v="BabcockRanchVillageIIISoutheast"/>
    <n v="4910.37"/>
    <n v="13"/>
    <x v="0"/>
  </r>
  <r>
    <s v="D0099087"/>
    <n v="202301"/>
    <x v="0"/>
    <n v="1"/>
    <x v="2"/>
    <s v="NEW-00361"/>
    <s v="16 New Revenue Mains"/>
    <s v="OysterHarbor,FiddlersCreek,NewRes"/>
    <n v="9961.41"/>
    <n v="4"/>
    <x v="0"/>
  </r>
  <r>
    <s v="D0100519"/>
    <n v="202302"/>
    <x v="0"/>
    <n v="2"/>
    <x v="1"/>
    <s v="NEW-00361"/>
    <s v="16 New Revenue Mains"/>
    <s v="FoodHall&amp;Microbrewery1943FowlerStFM"/>
    <n v="411.22"/>
    <n v="31"/>
    <x v="0"/>
  </r>
  <r>
    <s v="D0100035"/>
    <n v="202304"/>
    <x v="0"/>
    <n v="4"/>
    <x v="0"/>
    <s v="NEW-00361"/>
    <s v="16 New Revenue Mains"/>
    <s v="16136 PERFORMANCE WAY MAINX 2022"/>
    <n v="7684.71"/>
    <n v="2"/>
    <x v="0"/>
  </r>
  <r>
    <s v="D0101019"/>
    <n v="202303"/>
    <x v="0"/>
    <n v="3"/>
    <x v="3"/>
    <s v="NEW-00361"/>
    <s v="16 New Revenue Mains"/>
    <s v="Pre Eng 6&quot; lateral_FGT at SR 31"/>
    <n v="1829.24"/>
    <n v="16"/>
    <x v="0"/>
  </r>
  <r>
    <s v="D0101074"/>
    <n v="202303"/>
    <x v="0"/>
    <n v="3"/>
    <x v="3"/>
    <s v="NEW-00361"/>
    <s v="16 New Revenue Mains"/>
    <s v="BabcockRanchVillage2Parcel2Regency"/>
    <n v="144.70000000000002"/>
    <n v="1"/>
    <x v="0"/>
  </r>
  <r>
    <s v="D0098958"/>
    <n v="202302"/>
    <x v="0"/>
    <n v="2"/>
    <x v="1"/>
    <s v="CRR-00378"/>
    <s v="16 Main Replacements"/>
    <s v="Crescent&amp;Estero,FMB,Ft.Myers,Rep."/>
    <n v="32.54"/>
    <n v="0"/>
    <x v="0"/>
  </r>
  <r>
    <s v="D0027398"/>
    <n v="202304"/>
    <x v="0"/>
    <n v="4"/>
    <x v="0"/>
    <s v="CRR-00162"/>
    <s v="06 Main Replacements"/>
    <s v="University Blvd RR Crossing Replace"/>
    <n v="5504.4400000000005"/>
    <n v="0"/>
    <x v="0"/>
  </r>
  <r>
    <s v="D0096976"/>
    <n v="202302"/>
    <x v="0"/>
    <n v="2"/>
    <x v="1"/>
    <s v="CRR-00162"/>
    <s v="06 Main Replacements"/>
    <s v="06 Emergency Gas Main Replacements"/>
    <n v="21340.21"/>
    <n v="211.75"/>
    <x v="0"/>
  </r>
  <r>
    <s v="D0101084"/>
    <n v="202303"/>
    <x v="0"/>
    <n v="3"/>
    <x v="3"/>
    <s v="CRR-00162"/>
    <s v="06 Main Replacements"/>
    <s v="SJTC Big Island Dr Main Retirement"/>
    <n v="2220.48"/>
    <n v="16"/>
    <x v="0"/>
  </r>
  <r>
    <s v="D0059700"/>
    <n v="202303"/>
    <x v="0"/>
    <n v="3"/>
    <x v="3"/>
    <s v="CRR-00108"/>
    <s v="04 Main Replacements"/>
    <s v="W. Pine St casing 1046 Replace"/>
    <n v="11795.44"/>
    <n v="2"/>
    <x v="0"/>
  </r>
  <r>
    <s v="D0066499"/>
    <n v="202301"/>
    <x v="0"/>
    <n v="1"/>
    <x v="2"/>
    <s v="CRR-00108"/>
    <s v="04 Main Replacements"/>
    <s v="SR 434 &amp; Montgomery Casing 1156"/>
    <n v="94555.36"/>
    <n v="1"/>
    <x v="0"/>
  </r>
  <r>
    <s v="D0096974"/>
    <n v="202302"/>
    <x v="0"/>
    <n v="2"/>
    <x v="1"/>
    <s v="CRR-00108"/>
    <s v="04 Main Replacements"/>
    <s v="04 Emergency Gas Main Replacements"/>
    <n v="-243514.35"/>
    <n v="51.5"/>
    <x v="0"/>
  </r>
  <r>
    <s v="D0100339"/>
    <n v="202301"/>
    <x v="0"/>
    <n v="1"/>
    <x v="2"/>
    <s v="CRR-00108"/>
    <s v="04 Main Replacements"/>
    <s v="2300 Jetport Dr"/>
    <n v="-25750"/>
    <n v="0"/>
    <x v="0"/>
  </r>
  <r>
    <s v="D0100339"/>
    <n v="202304"/>
    <x v="0"/>
    <n v="4"/>
    <x v="0"/>
    <s v="CRR-00108"/>
    <s v="04 Main Replacements"/>
    <s v="2300 Jetport Dr"/>
    <n v="1791.69"/>
    <n v="32"/>
    <x v="0"/>
  </r>
  <r>
    <s v="D0091426"/>
    <n v="202301"/>
    <x v="0"/>
    <n v="1"/>
    <x v="2"/>
    <s v="CRR-00027"/>
    <s v="01 Main Replacements"/>
    <s v="Broward County Convention Retire"/>
    <n v="68.070000000000007"/>
    <n v="0"/>
    <x v="0"/>
  </r>
  <r>
    <s v="D0091426"/>
    <n v="202303"/>
    <x v="0"/>
    <n v="3"/>
    <x v="3"/>
    <s v="CRR-00027"/>
    <s v="01 Main Replacements"/>
    <s v="Broward County Convention Retire"/>
    <n v="2.84"/>
    <n v="0"/>
    <x v="0"/>
  </r>
  <r>
    <s v="D0091426"/>
    <n v="202304"/>
    <x v="0"/>
    <n v="4"/>
    <x v="0"/>
    <s v="CRR-00027"/>
    <s v="01 Main Replacements"/>
    <s v="Broward County Convention Retire"/>
    <n v="1.42"/>
    <n v="0"/>
    <x v="0"/>
  </r>
  <r>
    <s v="D0097333"/>
    <n v="202304"/>
    <x v="0"/>
    <n v="4"/>
    <x v="0"/>
    <s v="CRR-00027"/>
    <s v="01 Main Replacements"/>
    <s v="Ft Lauderdale Airport (Improve)"/>
    <n v="-5412.32"/>
    <n v="1"/>
    <x v="0"/>
  </r>
  <r>
    <s v="D0098960"/>
    <n v="202302"/>
    <x v="0"/>
    <n v="2"/>
    <x v="1"/>
    <s v="CRR-00027"/>
    <s v="01 Main Replacements"/>
    <s v="NW 4th Avenue at 16th Street"/>
    <n v="13195.6"/>
    <n v="17"/>
    <x v="0"/>
  </r>
  <r>
    <s v="D0100825"/>
    <n v="202302"/>
    <x v="0"/>
    <n v="2"/>
    <x v="1"/>
    <s v="CRR-00027"/>
    <s v="01 Main Replacements"/>
    <s v="HL-2500 BRICKELL AVE- MIAMI"/>
    <n v="6367.3600000000006"/>
    <n v="0"/>
    <x v="0"/>
  </r>
  <r>
    <s v="D0100246"/>
    <n v="202301"/>
    <x v="0"/>
    <n v="1"/>
    <x v="2"/>
    <s v="CRR-00027"/>
    <s v="01 Main Replacements"/>
    <s v="101 West Atlantic Blvd."/>
    <n v="677.16"/>
    <n v="1"/>
    <x v="0"/>
  </r>
  <r>
    <s v="D0100815"/>
    <n v="202304"/>
    <x v="0"/>
    <n v="4"/>
    <x v="0"/>
    <s v="CRR-00027"/>
    <s v="01 Main Replacements"/>
    <s v="4100 Prairie Ave., install insul."/>
    <n v="46078.31"/>
    <n v="4"/>
    <x v="0"/>
  </r>
  <r>
    <s v="D0100378"/>
    <n v="202304"/>
    <x v="0"/>
    <n v="4"/>
    <x v="0"/>
    <s v="CRR-00027"/>
    <s v="01 Main Replacements"/>
    <s v="HL-2815 PRIMROSE PLACE OAKLAND PARK"/>
    <n v="471.2"/>
    <n v="1"/>
    <x v="0"/>
  </r>
  <r>
    <s v="D0100795"/>
    <n v="202301"/>
    <x v="0"/>
    <n v="1"/>
    <x v="2"/>
    <s v="CRR-00027"/>
    <s v="01 Main Replacements"/>
    <s v="NW 10 Ave., n/o NW 20 St."/>
    <n v="28439.25"/>
    <n v="0"/>
    <x v="0"/>
  </r>
  <r>
    <s v="D0100795"/>
    <n v="202302"/>
    <x v="0"/>
    <n v="2"/>
    <x v="1"/>
    <s v="CRR-00027"/>
    <s v="01 Main Replacements"/>
    <s v="NW 10 Ave., n/o NW 20 St."/>
    <n v="0"/>
    <n v="0"/>
    <x v="0"/>
  </r>
  <r>
    <s v="D0100659"/>
    <n v="202303"/>
    <x v="0"/>
    <n v="3"/>
    <x v="3"/>
    <s v="CRR-00027"/>
    <s v="01 Main Replacements"/>
    <s v="555 Sabal Palm Rd."/>
    <n v="8986.73"/>
    <n v="2"/>
    <x v="0"/>
  </r>
  <r>
    <s v="D0101052"/>
    <n v="202302"/>
    <x v="0"/>
    <n v="2"/>
    <x v="1"/>
    <s v="CRR-00027"/>
    <s v="01 Main Replacements"/>
    <s v="HL-SW 68 ST AND 196 AVE PEMBROKE PI"/>
    <n v="824.57"/>
    <n v="1"/>
    <x v="0"/>
  </r>
  <r>
    <s v="D0017689"/>
    <n v="202301"/>
    <x v="0"/>
    <n v="1"/>
    <x v="2"/>
    <s v="NEW-00232"/>
    <s v="10 Meter/Reg Install - Res"/>
    <s v="METER-REG INSTL RESIDENTIAL"/>
    <n v="174.17000000000002"/>
    <n v="1"/>
    <x v="0"/>
  </r>
  <r>
    <s v="D0021002"/>
    <n v="202302"/>
    <x v="0"/>
    <n v="2"/>
    <x v="1"/>
    <s v="REL-00344"/>
    <s v="15 Service Line Replacements"/>
    <s v="Repl Existng Servc w Plastic NOT CI"/>
    <n v="12715.220000000001"/>
    <n v="5"/>
    <x v="0"/>
  </r>
  <r>
    <s v="D0021002"/>
    <n v="202304"/>
    <x v="0"/>
    <n v="4"/>
    <x v="0"/>
    <s v="REL-00344"/>
    <s v="15 Service Line Replacements"/>
    <s v="Repl Existng Servc w Plastic NOT CI"/>
    <n v="19450.88"/>
    <n v="508"/>
    <x v="0"/>
  </r>
  <r>
    <s v="D0020990"/>
    <n v="202301"/>
    <x v="0"/>
    <n v="1"/>
    <x v="2"/>
    <s v="REL-00290"/>
    <s v="13 Service Line Replacements"/>
    <s v="Repl Existng Servc w Plastic NOT CI"/>
    <n v="87102.78"/>
    <n v="1759"/>
    <x v="0"/>
  </r>
  <r>
    <s v="D0100941"/>
    <n v="202302"/>
    <x v="0"/>
    <n v="2"/>
    <x v="1"/>
    <s v="REL-00049"/>
    <s v="02 Municipal Improvements"/>
    <s v="Bruce B Downs &amp; Eagleston Relocate"/>
    <n v="4950.46"/>
    <n v="127"/>
    <x v="0"/>
  </r>
  <r>
    <s v="D0011610"/>
    <n v="202304"/>
    <x v="0"/>
    <n v="4"/>
    <x v="0"/>
    <s v="PRE-00024"/>
    <s v="01 Cast Iron/Bare Steel Main Repl."/>
    <s v="RET SERVICE LINES - BARE STEEL"/>
    <n v="10942.59"/>
    <n v="20"/>
    <x v="0"/>
  </r>
  <r>
    <s v="D0097874"/>
    <n v="202301"/>
    <x v="0"/>
    <n v="1"/>
    <x v="2"/>
    <s v="PRE-00024"/>
    <s v="01 Cast Iron/Bare Steel Main Repl."/>
    <s v="CIBS-NW 3 St, NW 4 St, NW 4th Ave."/>
    <n v="11979.19"/>
    <n v="515"/>
    <x v="0"/>
  </r>
  <r>
    <s v="D0097874"/>
    <n v="202302"/>
    <x v="0"/>
    <n v="2"/>
    <x v="1"/>
    <s v="PRE-00024"/>
    <s v="01 Cast Iron/Bare Steel Main Repl."/>
    <s v="CIBS-NW 3 St, NW 4 St, NW 4th Ave."/>
    <n v="68426.16"/>
    <n v="3"/>
    <x v="0"/>
  </r>
  <r>
    <s v="D0097874"/>
    <n v="202303"/>
    <x v="0"/>
    <n v="3"/>
    <x v="3"/>
    <s v="PRE-00024"/>
    <s v="01 Cast Iron/Bare Steel Main Repl."/>
    <s v="CIBS-NW 3 St, NW 4 St, NW 4th Ave."/>
    <n v="256273.42"/>
    <n v="11"/>
    <x v="0"/>
  </r>
  <r>
    <s v="D0100596"/>
    <n v="202302"/>
    <x v="0"/>
    <n v="2"/>
    <x v="1"/>
    <s v="PRE-00024"/>
    <s v="01 Cast Iron/Bare Steel Main Repl."/>
    <s v="Retire Galv. NW 2nd &amp;16 Av. Pomp"/>
    <n v="1379.16"/>
    <n v="1"/>
    <x v="0"/>
  </r>
  <r>
    <s v="D0099335"/>
    <n v="202304"/>
    <x v="0"/>
    <n v="4"/>
    <x v="0"/>
    <s v="PRE-00024"/>
    <s v="01 Cast Iron/Bare Steel Main Repl."/>
    <s v="CIBS-SW 8 St., w/o SW 16 Ave."/>
    <n v="40248.629999999997"/>
    <n v="2"/>
    <x v="0"/>
  </r>
  <r>
    <s v="D0096973"/>
    <n v="202303"/>
    <x v="0"/>
    <n v="3"/>
    <x v="3"/>
    <s v="CRR-00081"/>
    <s v="03 Main Replacements"/>
    <s v="03 Emergency Gas Main Replacements"/>
    <n v="8632.630000000001"/>
    <n v="5"/>
    <x v="0"/>
  </r>
  <r>
    <s v="D0066229"/>
    <n v="202303"/>
    <x v="0"/>
    <n v="3"/>
    <x v="3"/>
    <s v="CRR-00054"/>
    <s v="02 Main Replacements"/>
    <s v="Gas Pipe Crossbore Capital Repairs"/>
    <n v="3167.1"/>
    <n v="1"/>
    <x v="0"/>
  </r>
  <r>
    <s v="D0097960"/>
    <n v="202301"/>
    <x v="0"/>
    <n v="1"/>
    <x v="2"/>
    <s v="CRR-00054"/>
    <s v="02 Main Replacements"/>
    <s v="PRE ENG 2nd St Bridge over Ruskin"/>
    <n v="33960.300000000003"/>
    <n v="3"/>
    <x v="0"/>
  </r>
  <r>
    <s v="D0099925"/>
    <n v="202302"/>
    <x v="0"/>
    <n v="2"/>
    <x v="1"/>
    <s v="CRR-00054"/>
    <s v="02 Main Replacements"/>
    <s v="Lily White Ct-Scott St Relocation"/>
    <n v="1077.71"/>
    <n v="670"/>
    <x v="0"/>
  </r>
  <r>
    <s v="D0020996"/>
    <n v="202301"/>
    <x v="0"/>
    <n v="1"/>
    <x v="2"/>
    <s v="REL-00317"/>
    <s v="14 Service Line Replacements"/>
    <s v="Repl Existng Servc w Plastic NOT CI"/>
    <n v="9523.0300000000007"/>
    <n v="76"/>
    <x v="0"/>
  </r>
  <r>
    <s v="D0020973"/>
    <n v="202303"/>
    <x v="0"/>
    <n v="3"/>
    <x v="3"/>
    <s v="REL-00209"/>
    <s v="09 Service Line Replacements"/>
    <s v="Repl Existng Service w Steel NOT CI"/>
    <n v="-3021.96"/>
    <n v="0"/>
    <x v="0"/>
  </r>
  <r>
    <s v="D0101113"/>
    <n v="202304"/>
    <x v="0"/>
    <n v="4"/>
    <x v="0"/>
    <s v="REL-00211"/>
    <s v="09 Municipal Improvements"/>
    <s v="ISB &amp; Peninsula FDOT Preliminary"/>
    <n v="3288.89"/>
    <n v="2"/>
    <x v="0"/>
  </r>
  <r>
    <s v="D0003023"/>
    <n v="202302"/>
    <x v="0"/>
    <n v="2"/>
    <x v="1"/>
    <s v="PRE-00160"/>
    <s v="06 Cathodic Protection"/>
    <s v="CATHODIC PROTECTION-MAINS"/>
    <n v="1355.16"/>
    <n v="22"/>
    <x v="0"/>
  </r>
  <r>
    <s v="D0078706"/>
    <n v="202303"/>
    <x v="0"/>
    <n v="3"/>
    <x v="3"/>
    <s v="NEW-00253"/>
    <s v="11 New Revenue Mains"/>
    <s v="Lorraine Lakes PH I YR 2019"/>
    <n v="1942.47"/>
    <n v="2"/>
    <x v="0"/>
  </r>
  <r>
    <s v="D0088929"/>
    <n v="202304"/>
    <x v="0"/>
    <n v="4"/>
    <x v="0"/>
    <s v="NEW-00253"/>
    <s v="11 New Revenue Mains"/>
    <s v="Eagle Pointe Supply YR 2020"/>
    <n v="39267.67"/>
    <n v="3"/>
    <x v="0"/>
  </r>
  <r>
    <s v="D0097081"/>
    <n v="202302"/>
    <x v="0"/>
    <n v="2"/>
    <x v="1"/>
    <s v="NEW-00253"/>
    <s v="11 New Revenue Mains"/>
    <s v="Artisan Lakes 5 Phase II YR 2020"/>
    <n v="6241.55"/>
    <n v="2"/>
    <x v="0"/>
  </r>
  <r>
    <s v="D0097241"/>
    <n v="202303"/>
    <x v="0"/>
    <n v="3"/>
    <x v="3"/>
    <s v="NEW-00253"/>
    <s v="11 New Revenue Mains"/>
    <s v="Talon Preserve Ph II"/>
    <n v="19893.3"/>
    <n v="10522"/>
    <x v="0"/>
  </r>
  <r>
    <s v="D0097241"/>
    <n v="202304"/>
    <x v="0"/>
    <n v="4"/>
    <x v="0"/>
    <s v="NEW-00253"/>
    <s v="11 New Revenue Mains"/>
    <s v="Talon Preserve Ph II"/>
    <n v="67633.05"/>
    <n v="7"/>
    <x v="0"/>
  </r>
  <r>
    <s v="D0097456"/>
    <n v="202303"/>
    <x v="0"/>
    <n v="3"/>
    <x v="3"/>
    <s v="NEW-00253"/>
    <s v="11 New Revenue Mains"/>
    <s v="Windward Phase II"/>
    <n v="860.09"/>
    <n v="501"/>
    <x v="0"/>
  </r>
  <r>
    <s v="D0098395"/>
    <n v="202302"/>
    <x v="0"/>
    <n v="2"/>
    <x v="1"/>
    <s v="NEW-00253"/>
    <s v="11 New Revenue Mains"/>
    <s v="1314 10th St., Sarasota"/>
    <n v="797.9"/>
    <n v="1"/>
    <x v="0"/>
  </r>
  <r>
    <s v="D0098645"/>
    <n v="202304"/>
    <x v="0"/>
    <n v="4"/>
    <x v="0"/>
    <s v="NEW-00253"/>
    <s v="11 New Revenue Mains"/>
    <s v="Skye Ranch Phase 2 Yr 2021"/>
    <n v="92046.05"/>
    <n v="3204"/>
    <x v="0"/>
  </r>
  <r>
    <s v="D0099023"/>
    <n v="202301"/>
    <x v="0"/>
    <n v="1"/>
    <x v="2"/>
    <s v="NEW-00253"/>
    <s v="11 New Revenue Mains"/>
    <s v="Crosswind Point Ph1 Yr 2021"/>
    <n v="8625.2800000000007"/>
    <n v="203"/>
    <x v="0"/>
  </r>
  <r>
    <s v="D0100741"/>
    <n v="202302"/>
    <x v="0"/>
    <n v="2"/>
    <x v="1"/>
    <s v="NEW-00253"/>
    <s v="11 New Revenue Mains"/>
    <s v="113 51st Street"/>
    <n v="2678.05"/>
    <n v="500"/>
    <x v="0"/>
  </r>
  <r>
    <s v="D0100671"/>
    <n v="202301"/>
    <x v="0"/>
    <n v="1"/>
    <x v="2"/>
    <s v="NEW-00253"/>
    <s v="11 New Revenue Mains"/>
    <s v="19411 Times Circle"/>
    <n v="7092.41"/>
    <n v="2"/>
    <x v="0"/>
  </r>
  <r>
    <s v="D0100671"/>
    <n v="202304"/>
    <x v="0"/>
    <n v="4"/>
    <x v="0"/>
    <s v="NEW-00253"/>
    <s v="11 New Revenue Mains"/>
    <s v="19411 Times Circle"/>
    <n v="777.53"/>
    <n v="1"/>
    <x v="0"/>
  </r>
  <r>
    <s v="D0100406"/>
    <n v="202301"/>
    <x v="0"/>
    <n v="1"/>
    <x v="2"/>
    <s v="NEW-00253"/>
    <s v="11 New Revenue Mains"/>
    <s v="Crosswind Ranch Ph 1 Yr 2022"/>
    <n v="77115.53"/>
    <n v="2"/>
    <x v="0"/>
  </r>
  <r>
    <s v="D0100787"/>
    <n v="202301"/>
    <x v="0"/>
    <n v="1"/>
    <x v="2"/>
    <s v="NEW-00253"/>
    <s v="11 New Revenue Mains"/>
    <s v="1420 ROSSLYN DR"/>
    <n v="4835.3500000000004"/>
    <n v="2"/>
    <x v="0"/>
  </r>
  <r>
    <s v="D0099077"/>
    <n v="202303"/>
    <x v="0"/>
    <n v="3"/>
    <x v="3"/>
    <s v="NEW-00253"/>
    <s v="11 New Revenue Mains"/>
    <s v="Antigua subdivision amenities"/>
    <n v="826.96"/>
    <n v="1"/>
    <x v="0"/>
  </r>
  <r>
    <s v="D0099933"/>
    <n v="202303"/>
    <x v="0"/>
    <n v="3"/>
    <x v="3"/>
    <s v="NEW-00253"/>
    <s v="11 New Revenue Mains"/>
    <s v="302 66th Street"/>
    <n v="3020.84"/>
    <n v="2"/>
    <x v="0"/>
  </r>
  <r>
    <s v="D0100482"/>
    <n v="202301"/>
    <x v="0"/>
    <n v="1"/>
    <x v="2"/>
    <s v="NEW-00253"/>
    <s v="11 New Revenue Mains"/>
    <s v="115 Manatee Ave W"/>
    <n v="885.46"/>
    <n v="1"/>
    <x v="0"/>
  </r>
  <r>
    <s v="D0100831"/>
    <n v="202304"/>
    <x v="0"/>
    <n v="4"/>
    <x v="0"/>
    <s v="NEW-00253"/>
    <s v="11 New Revenue Mains"/>
    <s v="2733 S East Ave"/>
    <n v="277.84000000000003"/>
    <n v="0"/>
    <x v="0"/>
  </r>
  <r>
    <s v="D0100834"/>
    <n v="202304"/>
    <x v="0"/>
    <n v="4"/>
    <x v="0"/>
    <s v="NEW-00253"/>
    <s v="11 New Revenue Mains"/>
    <s v="100 12TH ST N"/>
    <n v="277.84000000000003"/>
    <n v="0"/>
    <x v="0"/>
  </r>
  <r>
    <s v="D0100158"/>
    <n v="202303"/>
    <x v="0"/>
    <n v="3"/>
    <x v="3"/>
    <s v="NEW-00253"/>
    <s v="11 New Revenue Mains"/>
    <s v="4311 Manatee Ave W"/>
    <n v="13117.210000000001"/>
    <n v="2"/>
    <x v="0"/>
  </r>
  <r>
    <s v="D0099667"/>
    <n v="202304"/>
    <x v="0"/>
    <n v="4"/>
    <x v="0"/>
    <s v="NEW-00253"/>
    <s v="11 New Revenue Mains"/>
    <s v="440 Meadow Lark Dr"/>
    <n v="5551.77"/>
    <n v="2"/>
    <x v="0"/>
  </r>
  <r>
    <s v="G00000094"/>
    <n v="202303"/>
    <x v="0"/>
    <n v="3"/>
    <x v="3"/>
    <s v="NEW-00253"/>
    <s v="11 New Revenue Mains"/>
    <s v="Preserve Court"/>
    <n v="6403.74"/>
    <n v="1"/>
    <x v="0"/>
  </r>
  <r>
    <s v="G00000332"/>
    <n v="202304"/>
    <x v="0"/>
    <n v="4"/>
    <x v="0"/>
    <s v="NEW-00253"/>
    <s v="11 New Revenue Mains"/>
    <s v="Prosperity Lake Reg Station"/>
    <n v="3118.3"/>
    <n v="145"/>
    <x v="0"/>
  </r>
  <r>
    <s v="D0101009"/>
    <n v="202304"/>
    <x v="0"/>
    <n v="4"/>
    <x v="0"/>
    <s v="NEW-00253"/>
    <s v="11 New Revenue Mains"/>
    <s v="1954 Goldenrod St"/>
    <n v="4897.42"/>
    <n v="2"/>
    <x v="0"/>
  </r>
  <r>
    <s v="D0100096"/>
    <n v="202304"/>
    <x v="0"/>
    <n v="4"/>
    <x v="0"/>
    <s v="NEW-00091"/>
    <s v="04 New Revenue Mains"/>
    <s v="Lake Nona Services"/>
    <n v="21462.54"/>
    <n v="0"/>
    <x v="0"/>
  </r>
  <r>
    <s v="D0099144"/>
    <n v="202301"/>
    <x v="0"/>
    <n v="1"/>
    <x v="2"/>
    <s v="NEW-00091"/>
    <s v="04 New Revenue Mains"/>
    <s v="165 S. Goldenrod Rd"/>
    <n v="204.89000000000001"/>
    <n v="1"/>
    <x v="0"/>
  </r>
  <r>
    <s v="D0099224"/>
    <n v="202301"/>
    <x v="0"/>
    <n v="1"/>
    <x v="2"/>
    <s v="NEW-00091"/>
    <s v="04 New Revenue Mains"/>
    <s v="1050 N Mills Ave, Orlando"/>
    <n v="20398.82"/>
    <n v="0"/>
    <x v="0"/>
  </r>
  <r>
    <s v="D0099695"/>
    <n v="202302"/>
    <x v="0"/>
    <n v="2"/>
    <x v="1"/>
    <s v="NEW-00091"/>
    <s v="04 New Revenue Mains"/>
    <s v="785 Via Lombardy"/>
    <n v="2654.26"/>
    <n v="1"/>
    <x v="0"/>
  </r>
  <r>
    <s v="D0100435"/>
    <n v="202301"/>
    <x v="0"/>
    <n v="1"/>
    <x v="2"/>
    <s v="NEW-00091"/>
    <s v="04 New Revenue Mains"/>
    <s v="Encore at Ovation phase 3"/>
    <n v="28349.77"/>
    <n v="3"/>
    <x v="0"/>
  </r>
  <r>
    <s v="D0100473"/>
    <n v="202302"/>
    <x v="0"/>
    <n v="2"/>
    <x v="1"/>
    <s v="NEW-00091"/>
    <s v="04 New Revenue Mains"/>
    <s v="Cagan Retail"/>
    <n v="21436.74"/>
    <n v="1"/>
    <x v="0"/>
  </r>
  <r>
    <s v="D0100473"/>
    <n v="202304"/>
    <x v="0"/>
    <n v="4"/>
    <x v="0"/>
    <s v="NEW-00091"/>
    <s v="04 New Revenue Mains"/>
    <s v="Cagan Retail"/>
    <n v="81.33"/>
    <n v="1"/>
    <x v="0"/>
  </r>
  <r>
    <s v="D0100172"/>
    <n v="202303"/>
    <x v="0"/>
    <n v="3"/>
    <x v="3"/>
    <s v="NEW-00091"/>
    <s v="04 New Revenue Mains"/>
    <s v="2080 Sharon Rd"/>
    <n v="2148.5"/>
    <n v="1"/>
    <x v="0"/>
  </r>
  <r>
    <s v="D0100289"/>
    <n v="202303"/>
    <x v="0"/>
    <n v="3"/>
    <x v="3"/>
    <s v="NEW-00091"/>
    <s v="04 New Revenue Mains"/>
    <s v="1625 Pine Bluff"/>
    <n v="11337.27"/>
    <n v="5"/>
    <x v="0"/>
  </r>
  <r>
    <s v="D0100289"/>
    <n v="202304"/>
    <x v="0"/>
    <n v="4"/>
    <x v="0"/>
    <s v="NEW-00091"/>
    <s v="04 New Revenue Mains"/>
    <s v="1625 Pine Bluff"/>
    <n v="1655.43"/>
    <n v="1"/>
    <x v="0"/>
  </r>
  <r>
    <s v="D0099970"/>
    <n v="202302"/>
    <x v="0"/>
    <n v="2"/>
    <x v="1"/>
    <s v="NEW-00091"/>
    <s v="04 New Revenue Mains"/>
    <s v="5808 Rio Grande"/>
    <n v="-1602.2"/>
    <n v="0"/>
    <x v="0"/>
  </r>
  <r>
    <s v="D0099255"/>
    <n v="202304"/>
    <x v="0"/>
    <n v="4"/>
    <x v="0"/>
    <s v="NEW-00091"/>
    <s v="04 New Revenue Mains"/>
    <s v="10298 Savannah Park Dr, Orlando"/>
    <n v="36117.42"/>
    <n v="5"/>
    <x v="0"/>
  </r>
  <r>
    <s v="D0100533"/>
    <n v="202302"/>
    <x v="0"/>
    <n v="2"/>
    <x v="1"/>
    <s v="NEW-00091"/>
    <s v="04 New Revenue Mains"/>
    <s v="Millenium Apartments"/>
    <n v="432.53000000000003"/>
    <n v="5"/>
    <x v="0"/>
  </r>
  <r>
    <s v="D0100123"/>
    <n v="202301"/>
    <x v="0"/>
    <n v="1"/>
    <x v="2"/>
    <s v="NEW-00091"/>
    <s v="04 New Revenue Mains"/>
    <s v="LNTC MOB and Retail"/>
    <n v="854.48"/>
    <n v="0"/>
    <x v="0"/>
  </r>
  <r>
    <s v="G00000086"/>
    <n v="202303"/>
    <x v="0"/>
    <n v="3"/>
    <x v="3"/>
    <s v="NEW-00091"/>
    <s v="04 New Revenue Mains"/>
    <s v="5919 S. Orange Blossom Trail"/>
    <n v="19366.080000000002"/>
    <n v="4"/>
    <x v="0"/>
  </r>
  <r>
    <s v="D0100866"/>
    <n v="202301"/>
    <x v="0"/>
    <n v="1"/>
    <x v="2"/>
    <s v="NEW-00091"/>
    <s v="04 New Revenue Mains"/>
    <s v="Curry Ford and Primrose"/>
    <n v="-29843.24"/>
    <n v="1"/>
    <x v="0"/>
  </r>
  <r>
    <s v="G00000058"/>
    <n v="202304"/>
    <x v="0"/>
    <n v="4"/>
    <x v="0"/>
    <s v="NEW-00091"/>
    <s v="04 New Revenue Mains"/>
    <s v="405 Virginia Dr MAIN EXT 2&quot; PE"/>
    <n v="3.22"/>
    <n v="1"/>
    <x v="0"/>
  </r>
  <r>
    <s v="D0101011"/>
    <n v="202301"/>
    <x v="0"/>
    <n v="1"/>
    <x v="2"/>
    <s v="NEW-00091"/>
    <s v="04 New Revenue Mains"/>
    <s v="Pinstripes Daryl Carter 2&quot; Steel"/>
    <n v="1497.88"/>
    <n v="0"/>
    <x v="0"/>
  </r>
  <r>
    <s v="D0101011"/>
    <n v="202302"/>
    <x v="0"/>
    <n v="2"/>
    <x v="1"/>
    <s v="NEW-00091"/>
    <s v="04 New Revenue Mains"/>
    <s v="Pinstripes Daryl Carter 2&quot; Steel"/>
    <n v="10405.19"/>
    <n v="0"/>
    <x v="0"/>
  </r>
  <r>
    <s v="D0100830"/>
    <n v="202304"/>
    <x v="0"/>
    <n v="4"/>
    <x v="0"/>
    <s v="NEW-00147"/>
    <s v="06 Meas Reg Station Equip"/>
    <s v="District Reg Station Imeson Parkway"/>
    <n v="-21562"/>
    <n v="0"/>
    <x v="0"/>
  </r>
  <r>
    <s v="D0100399"/>
    <n v="202301"/>
    <x v="0"/>
    <n v="1"/>
    <x v="2"/>
    <s v="NEW-00147"/>
    <s v="06 Meas Reg Station Equip"/>
    <s v="Duval Road Regulator station"/>
    <n v="4097"/>
    <n v="25"/>
    <x v="0"/>
  </r>
  <r>
    <s v="D0101048"/>
    <n v="202301"/>
    <x v="0"/>
    <n v="1"/>
    <x v="2"/>
    <s v="NEW-00147"/>
    <s v="06 Meas Reg Station Equip"/>
    <s v="Replace 06-RS-91-B"/>
    <n v="13031.91"/>
    <n v="2"/>
    <x v="0"/>
  </r>
  <r>
    <s v="D0101314"/>
    <n v="202304"/>
    <x v="0"/>
    <n v="4"/>
    <x v="0"/>
    <s v="NCP-00002"/>
    <s v="01 Tools and Shop Equipment"/>
    <s v="PCMx Reciever &amp; Transmitter"/>
    <n v="17356.48"/>
    <n v="2"/>
    <x v="0"/>
  </r>
  <r>
    <s v="D0101045"/>
    <n v="202304"/>
    <x v="0"/>
    <n v="4"/>
    <x v="0"/>
    <s v="NCP-00002"/>
    <s v="01 Tools and Shop Equipment"/>
    <s v="4 Surelock locating equip."/>
    <n v="38795.040000000001"/>
    <n v="123.83"/>
    <x v="0"/>
  </r>
  <r>
    <s v="D0099546"/>
    <n v="202302"/>
    <x v="0"/>
    <n v="2"/>
    <x v="1"/>
    <s v="NCP-00141"/>
    <s v="06 Office Equipment"/>
    <s v="Laptop,docking station &amp; monitors."/>
    <n v="147.63"/>
    <n v="1"/>
    <x v="0"/>
  </r>
  <r>
    <s v="D0089768"/>
    <n v="202301"/>
    <x v="0"/>
    <n v="1"/>
    <x v="2"/>
    <s v="CRR-00270"/>
    <s v="11 Main Replacements"/>
    <s v="PreEng New Pass Main Repl YR 2020"/>
    <n v="26016.55"/>
    <n v="18"/>
    <x v="0"/>
  </r>
  <r>
    <s v="D0089768"/>
    <n v="202302"/>
    <x v="0"/>
    <n v="2"/>
    <x v="1"/>
    <s v="CRR-00270"/>
    <s v="11 Main Replacements"/>
    <s v="PreEng New Pass Main Repl YR 2020"/>
    <n v="-664170.54"/>
    <n v="18"/>
    <x v="0"/>
  </r>
  <r>
    <s v="D0096979"/>
    <n v="202302"/>
    <x v="0"/>
    <n v="2"/>
    <x v="1"/>
    <s v="CRR-00270"/>
    <s v="11 Main Replacements"/>
    <s v="11 Emergency Gas Main Replacements"/>
    <n v="8748.15"/>
    <n v="3"/>
    <x v="0"/>
  </r>
  <r>
    <s v="D0098589"/>
    <n v="202304"/>
    <x v="0"/>
    <n v="4"/>
    <x v="0"/>
    <s v="CRR-00270"/>
    <s v="11 Main Replacements"/>
    <s v="Marie Selby Botanical Gardens"/>
    <n v="67369.180000000008"/>
    <n v="5"/>
    <x v="0"/>
  </r>
  <r>
    <s v="D0100638"/>
    <n v="202301"/>
    <x v="0"/>
    <n v="1"/>
    <x v="2"/>
    <s v="CRR-00270"/>
    <s v="11 Main Replacements"/>
    <s v="SR 64 and Grand Harbour Pkwy"/>
    <n v="23767.33"/>
    <n v="1"/>
    <x v="0"/>
  </r>
  <r>
    <s v="D0096977"/>
    <n v="202304"/>
    <x v="0"/>
    <n v="4"/>
    <x v="0"/>
    <s v="CRR-00189"/>
    <s v="08 Main Replacements"/>
    <s v="08 Emergency Gas Main Replacements"/>
    <n v="4251.16"/>
    <n v="0"/>
    <x v="0"/>
  </r>
  <r>
    <s v="D0101136"/>
    <n v="202303"/>
    <x v="0"/>
    <n v="3"/>
    <x v="3"/>
    <s v="NEW-00015"/>
    <s v="01 Meter/Reg Install - Comm"/>
    <s v="HOLLYWOOD MEM M&amp;R STATION"/>
    <n v="33405.660000000003"/>
    <n v="1"/>
    <x v="0"/>
  </r>
  <r>
    <s v="D0017548"/>
    <n v="202301"/>
    <x v="0"/>
    <n v="1"/>
    <x v="2"/>
    <s v="NEW-00340"/>
    <s v="15 Meter/Reg Install - Res"/>
    <s v="METER-REG INSTL RESIDENTIAL"/>
    <n v="46791.38"/>
    <n v="69"/>
    <x v="0"/>
  </r>
  <r>
    <s v="D0017504"/>
    <n v="202301"/>
    <x v="0"/>
    <n v="1"/>
    <x v="2"/>
    <s v="NEW-00151"/>
    <s v="06 Meter/Reg Install - Res"/>
    <s v="METER-REG INSTL RESIDENTIAL"/>
    <n v="85386.85"/>
    <n v="50.5"/>
    <x v="0"/>
  </r>
  <r>
    <s v="D0098296"/>
    <n v="202302"/>
    <x v="0"/>
    <n v="2"/>
    <x v="1"/>
    <s v="REL-00157"/>
    <s v="06 Municipal Improvements"/>
    <s v="SR9A RELOCATION"/>
    <n v="33505.020000000004"/>
    <n v="9"/>
    <x v="0"/>
  </r>
  <r>
    <s v="D0100481"/>
    <n v="202304"/>
    <x v="0"/>
    <n v="4"/>
    <x v="0"/>
    <s v="REL-00157"/>
    <s v="06 Municipal Improvements"/>
    <s v="SR202 and Kernan 4&quot; Reloc 447149-1"/>
    <n v="84539.1"/>
    <n v="1"/>
    <x v="0"/>
  </r>
  <r>
    <s v="D0099355"/>
    <n v="202303"/>
    <x v="0"/>
    <n v="3"/>
    <x v="3"/>
    <s v="REL-00157"/>
    <s v="06 Municipal Improvements"/>
    <s v="Pre Eng St Johns County 8&quot; Stl Repl"/>
    <n v="2070.06"/>
    <n v="3"/>
    <x v="0"/>
  </r>
  <r>
    <s v="D0100565"/>
    <n v="202301"/>
    <x v="0"/>
    <n v="1"/>
    <x v="2"/>
    <s v="REL-00157"/>
    <s v="06 Municipal Improvements"/>
    <s v="Dunnn Ave and Monaco Dr Reloc."/>
    <n v="2512.87"/>
    <n v="1"/>
    <x v="0"/>
  </r>
  <r>
    <s v="D0098567"/>
    <n v="202301"/>
    <x v="0"/>
    <n v="1"/>
    <x v="2"/>
    <s v="PRE-00320"/>
    <s v="14 Distribution System Improvements"/>
    <s v="FRANKFORD AVE/SWEETBAY LOOP"/>
    <n v="320454.36"/>
    <n v="7011"/>
    <x v="0"/>
  </r>
  <r>
    <s v="D0098567"/>
    <n v="202303"/>
    <x v="0"/>
    <n v="3"/>
    <x v="3"/>
    <s v="PRE-00320"/>
    <s v="14 Distribution System Improvements"/>
    <s v="FRANKFORD AVE/SWEETBAY LOOP"/>
    <n v="2965.34"/>
    <n v="1"/>
    <x v="0"/>
  </r>
  <r>
    <s v="D0100860"/>
    <n v="202301"/>
    <x v="0"/>
    <n v="1"/>
    <x v="2"/>
    <s v="PRE-00320"/>
    <s v="14 Distribution System Improvements"/>
    <s v="LISENBY AVE 2&quot; PE MAIN EX"/>
    <n v="19261.59"/>
    <n v="2"/>
    <x v="0"/>
  </r>
  <r>
    <s v="D0100860"/>
    <n v="202302"/>
    <x v="0"/>
    <n v="2"/>
    <x v="1"/>
    <s v="PRE-00320"/>
    <s v="14 Distribution System Improvements"/>
    <s v="LISENBY AVE 2&quot; PE MAIN EX"/>
    <n v="4190.6400000000003"/>
    <n v="1201"/>
    <x v="0"/>
  </r>
  <r>
    <s v="D0101022"/>
    <n v="202301"/>
    <x v="0"/>
    <n v="1"/>
    <x v="2"/>
    <s v="PRE-00320"/>
    <s v="14 Distribution System Improvements"/>
    <s v="Moylan Rd Main Extension"/>
    <n v="8384.81"/>
    <n v="1"/>
    <x v="0"/>
  </r>
  <r>
    <s v="D0100335"/>
    <n v="202301"/>
    <x v="0"/>
    <n v="1"/>
    <x v="2"/>
    <s v="PRE-00104"/>
    <s v="04 Distribution System Improvements"/>
    <s v="Lake Gifford &amp; Avalon Road - MAIN"/>
    <n v="331594.13"/>
    <n v="205"/>
    <x v="0"/>
  </r>
  <r>
    <s v="D0100335"/>
    <n v="202304"/>
    <x v="0"/>
    <n v="4"/>
    <x v="0"/>
    <s v="PRE-00104"/>
    <s v="04 Distribution System Improvements"/>
    <s v="Lake Gifford &amp; Avalon Road - MAIN"/>
    <n v="49357.270000000004"/>
    <n v="8"/>
    <x v="0"/>
  </r>
  <r>
    <s v="D0099234"/>
    <n v="202303"/>
    <x v="0"/>
    <n v="3"/>
    <x v="3"/>
    <s v="PRE-00077"/>
    <s v="03 Distribution System Improvements"/>
    <s v="7TH AVE S &amp; 30TH ST S"/>
    <n v="12908.710000000001"/>
    <n v="3"/>
    <x v="0"/>
  </r>
  <r>
    <s v="D0100605"/>
    <n v="202302"/>
    <x v="0"/>
    <n v="2"/>
    <x v="1"/>
    <s v="PRE-00077"/>
    <s v="03 Distribution System Improvements"/>
    <s v="45TH AVE NE BACKFEED"/>
    <n v="63.370000000000005"/>
    <n v="1"/>
    <x v="0"/>
  </r>
  <r>
    <s v="D0078390"/>
    <n v="202304"/>
    <x v="0"/>
    <n v="4"/>
    <x v="0"/>
    <s v="PRE-00023"/>
    <s v="01 Distribution System Improvements"/>
    <s v="System Imp.-Roads Neighborhood-Ph 5"/>
    <n v="1454.08"/>
    <n v="16"/>
    <x v="0"/>
  </r>
  <r>
    <s v="D0097009"/>
    <n v="202303"/>
    <x v="0"/>
    <n v="3"/>
    <x v="3"/>
    <s v="PRE-00023"/>
    <s v="01 Distribution System Improvements"/>
    <s v="Upgrade Stl Main Bridge Xing Ph4C"/>
    <n v="918.43000000000006"/>
    <n v="0"/>
    <x v="0"/>
  </r>
  <r>
    <s v="D0004617"/>
    <n v="202304"/>
    <x v="0"/>
    <n v="4"/>
    <x v="0"/>
    <s v="PRE-00298"/>
    <s v="14 Misc. Non-Revenue Producing"/>
    <s v="R0114T0 Transportation Allocat"/>
    <n v="342.39"/>
    <n v="0"/>
    <x v="0"/>
  </r>
  <r>
    <s v="D0003088"/>
    <n v="202301"/>
    <x v="0"/>
    <n v="1"/>
    <x v="2"/>
    <s v="NEW-00064"/>
    <s v="03 New Revenue Mains"/>
    <s v="Cascades"/>
    <n v="180.96"/>
    <n v="0"/>
    <x v="0"/>
  </r>
  <r>
    <s v="D0100340"/>
    <n v="202303"/>
    <x v="0"/>
    <n v="3"/>
    <x v="3"/>
    <s v="NEW-00064"/>
    <s v="03 New Revenue Mains"/>
    <s v="2631 &amp; 2641 QUINCY ST S"/>
    <n v="1348.71"/>
    <n v="2"/>
    <x v="0"/>
  </r>
  <r>
    <s v="D0100736"/>
    <n v="202303"/>
    <x v="0"/>
    <n v="3"/>
    <x v="3"/>
    <s v="NEW-00064"/>
    <s v="03 New Revenue Mains"/>
    <s v="1332 47TH AVE NE"/>
    <n v="7215.85"/>
    <n v="3"/>
    <x v="0"/>
  </r>
  <r>
    <s v="D0099941"/>
    <n v="202304"/>
    <x v="0"/>
    <n v="4"/>
    <x v="0"/>
    <s v="NEW-00064"/>
    <s v="03 New Revenue Mains"/>
    <s v="10201 TO 10209 GULF BLVD"/>
    <n v="964.03"/>
    <n v="1"/>
    <x v="0"/>
  </r>
  <r>
    <s v="D0101086"/>
    <n v="202303"/>
    <x v="0"/>
    <n v="3"/>
    <x v="3"/>
    <s v="NEW-00064"/>
    <s v="03 New Revenue Mains"/>
    <s v="101 &amp; 111 31ST AVE N    T"/>
    <n v="5241"/>
    <n v="3"/>
    <x v="0"/>
  </r>
  <r>
    <s v="G00000102"/>
    <n v="202303"/>
    <x v="0"/>
    <n v="3"/>
    <x v="3"/>
    <s v="NEW-00064"/>
    <s v="03 New Revenue Mains"/>
    <s v="10401 SEMINOLE BLVD"/>
    <n v="1129.4000000000001"/>
    <n v="1"/>
    <x v="0"/>
  </r>
  <r>
    <s v="D0002529"/>
    <n v="202302"/>
    <x v="0"/>
    <n v="2"/>
    <x v="1"/>
    <s v="NEW-00281"/>
    <s v="13 New Revenue Services"/>
    <s v="RET SERVICE LINES - PLASTIC"/>
    <n v="4308.7300000000005"/>
    <n v="28.5"/>
    <x v="0"/>
  </r>
  <r>
    <s v="D0012003"/>
    <n v="202301"/>
    <x v="0"/>
    <n v="1"/>
    <x v="2"/>
    <s v="NEW-00065"/>
    <s v="03 New Revenue Services"/>
    <s v="RES-PROJECT-PLASTIC-NEW REV SERVICE"/>
    <n v="12957.32"/>
    <n v="503"/>
    <x v="0"/>
  </r>
  <r>
    <s v="D0000584"/>
    <n v="202302"/>
    <x v="0"/>
    <n v="2"/>
    <x v="1"/>
    <s v="NEW-00065"/>
    <s v="03 New Revenue Services"/>
    <s v="RET SERVICE LINES - PLASTIC"/>
    <n v="10842.04"/>
    <n v="97.5"/>
    <x v="0"/>
  </r>
  <r>
    <s v="D0020944"/>
    <n v="202304"/>
    <x v="0"/>
    <n v="4"/>
    <x v="0"/>
    <s v="NEW-00065"/>
    <s v="03 New Revenue Services"/>
    <s v="PLASTIC-NEW Service Line MATERIALS"/>
    <n v="34917.35"/>
    <n v="6765"/>
    <x v="0"/>
  </r>
  <r>
    <s v="D0098156"/>
    <n v="202301"/>
    <x v="0"/>
    <n v="1"/>
    <x v="2"/>
    <s v="NCP-00277"/>
    <s v="13 Improvements to Property"/>
    <s v="PGS Jupiter Ops Office Remodeling"/>
    <n v="4062.51"/>
    <n v="2"/>
    <x v="0"/>
  </r>
  <r>
    <s v="D0002487"/>
    <n v="202304"/>
    <x v="0"/>
    <n v="4"/>
    <x v="0"/>
    <s v="NEW-00041"/>
    <s v="02 Regulators"/>
    <s v="REGULATORS"/>
    <n v="15543.800000000001"/>
    <n v="28"/>
    <x v="0"/>
  </r>
  <r>
    <s v="D0017544"/>
    <n v="202301"/>
    <x v="0"/>
    <n v="1"/>
    <x v="2"/>
    <s v="NEW-00042"/>
    <s v="02 Meter/Reg Install - Comm"/>
    <s v="METER-REG INSTL  COMMERCIAL"/>
    <n v="68189.070000000007"/>
    <n v="683.5"/>
    <x v="0"/>
  </r>
  <r>
    <s v="D0017544"/>
    <n v="202302"/>
    <x v="0"/>
    <n v="2"/>
    <x v="1"/>
    <s v="NEW-00042"/>
    <s v="02 Meter/Reg Install - Comm"/>
    <s v="METER-REG INSTL  COMMERCIAL"/>
    <n v="74059.92"/>
    <n v="438.5"/>
    <x v="0"/>
  </r>
  <r>
    <s v="D0017817"/>
    <n v="202301"/>
    <x v="0"/>
    <n v="1"/>
    <x v="2"/>
    <s v="NEW-00043"/>
    <s v="02 Meter/Reg Install - Res"/>
    <s v="METER-REG INSTL RESIDENTIAL"/>
    <n v="81433.62"/>
    <n v="2588.5"/>
    <x v="0"/>
  </r>
  <r>
    <s v="G00000245"/>
    <n v="202303"/>
    <x v="0"/>
    <n v="3"/>
    <x v="3"/>
    <s v="REL-00373"/>
    <s v="16 Municipal Improvements"/>
    <s v="E. Terry St. Relocation"/>
    <n v="5481.71"/>
    <n v="1"/>
    <x v="0"/>
  </r>
  <r>
    <s v="D0098484"/>
    <n v="202301"/>
    <x v="0"/>
    <n v="1"/>
    <x v="2"/>
    <s v="REL-00346"/>
    <s v="15 Municipal Improvements"/>
    <s v="FPID 433651-1 CR 484 and I-75"/>
    <n v="244272.28"/>
    <n v="1616"/>
    <x v="0"/>
  </r>
  <r>
    <s v="D0098484"/>
    <n v="202304"/>
    <x v="0"/>
    <n v="4"/>
    <x v="0"/>
    <s v="REL-00346"/>
    <s v="15 Municipal Improvements"/>
    <s v="FPID 433651-1 CR 484 and I-75"/>
    <n v="2876.4900000000002"/>
    <n v="9"/>
    <x v="0"/>
  </r>
  <r>
    <s v="D0098566"/>
    <n v="202301"/>
    <x v="0"/>
    <n v="1"/>
    <x v="2"/>
    <s v="REL-00022"/>
    <s v="01 Municipal Improvements"/>
    <s v="Wiles Rd. III phase"/>
    <n v="5789.07"/>
    <n v="1"/>
    <x v="0"/>
  </r>
  <r>
    <s v="D0097574"/>
    <n v="202303"/>
    <x v="0"/>
    <n v="3"/>
    <x v="3"/>
    <s v="REL-00022"/>
    <s v="01 Municipal Improvements"/>
    <s v="FDOT NE 203 Improve (10&quot; Rel)"/>
    <n v="770.4"/>
    <n v="1"/>
    <x v="0"/>
  </r>
  <r>
    <s v="D0100606"/>
    <n v="202303"/>
    <x v="0"/>
    <n v="3"/>
    <x v="3"/>
    <s v="REL-00022"/>
    <s v="01 Municipal Improvements"/>
    <s v="Dania Cut off Canal Retire"/>
    <n v="321.25"/>
    <n v="1"/>
    <x v="0"/>
  </r>
  <r>
    <s v="D0100606"/>
    <n v="202304"/>
    <x v="0"/>
    <n v="4"/>
    <x v="0"/>
    <s v="REL-00022"/>
    <s v="01 Municipal Improvements"/>
    <s v="Dania Cut off Canal Retire"/>
    <n v="15588.49"/>
    <n v="1"/>
    <x v="0"/>
  </r>
  <r>
    <s v="D0100259"/>
    <n v="202303"/>
    <x v="0"/>
    <n v="3"/>
    <x v="3"/>
    <s v="REL-00022"/>
    <s v="01 Municipal Improvements"/>
    <s v="River Oaks Improvement (Replace)"/>
    <n v="21462.19"/>
    <n v="3"/>
    <x v="0"/>
  </r>
  <r>
    <s v="D0066383"/>
    <n v="202301"/>
    <x v="0"/>
    <n v="1"/>
    <x v="2"/>
    <s v="PRE-00105"/>
    <s v="04 Cast Iron/Bare Steel Main Repl."/>
    <s v="Michigan to S Orange Blossom Trl"/>
    <n v="-33160.29"/>
    <n v="1"/>
    <x v="0"/>
  </r>
  <r>
    <s v="D0067986"/>
    <n v="202304"/>
    <x v="0"/>
    <n v="4"/>
    <x v="0"/>
    <s v="PRE-00105"/>
    <s v="04 Cast Iron/Bare Steel Main Repl."/>
    <s v="S. Parramore Ave BS Repl Project"/>
    <n v="1583.31"/>
    <n v="2"/>
    <x v="0"/>
  </r>
  <r>
    <s v="D0099261"/>
    <n v="202304"/>
    <x v="0"/>
    <n v="4"/>
    <x v="0"/>
    <s v="PRE-00105"/>
    <s v="04 Cast Iron/Bare Steel Main Repl."/>
    <s v="CI/BS      721 W. Amelia St"/>
    <n v="8995.57"/>
    <n v="4"/>
    <x v="0"/>
  </r>
  <r>
    <s v="D0007893"/>
    <n v="202301"/>
    <x v="0"/>
    <n v="1"/>
    <x v="2"/>
    <s v="PRE-00079"/>
    <s v="03 Cathodic Protection"/>
    <s v="CATHODIC PROTECTION-SERVICE"/>
    <n v="2203.88"/>
    <n v="24"/>
    <x v="0"/>
  </r>
  <r>
    <s v="D0100509"/>
    <n v="202301"/>
    <x v="0"/>
    <n v="1"/>
    <x v="2"/>
    <s v="NCP-00353"/>
    <s v="16 Tools and Shop Equipment"/>
    <s v="PURCHASE 5 SQUEEZE TOOLS"/>
    <n v="6915.83"/>
    <n v="1"/>
    <x v="0"/>
  </r>
  <r>
    <s v="D0101331"/>
    <n v="202304"/>
    <x v="0"/>
    <n v="4"/>
    <x v="0"/>
    <s v="NCP-00353"/>
    <s v="16 Tools and Shop Equipment"/>
    <s v="RD 81PDLM AND ACCESSORIES"/>
    <n v="32874.120000000003"/>
    <n v="1"/>
    <x v="0"/>
  </r>
  <r>
    <s v="D0100308"/>
    <n v="202302"/>
    <x v="0"/>
    <n v="2"/>
    <x v="1"/>
    <s v="NEW-00199"/>
    <s v="09 New Revenue Mains"/>
    <s v="Margaritaville-Latitude Phase 7"/>
    <n v="46865.42"/>
    <n v="530"/>
    <x v="0"/>
  </r>
  <r>
    <s v="D0099524"/>
    <n v="202301"/>
    <x v="0"/>
    <n v="1"/>
    <x v="2"/>
    <s v="NEW-00199"/>
    <s v="09 New Revenue Mains"/>
    <s v="Whiteview  Village Palm Coast"/>
    <n v="23207.05"/>
    <n v="1"/>
    <x v="0"/>
  </r>
  <r>
    <s v="D0100772"/>
    <n v="202304"/>
    <x v="0"/>
    <n v="4"/>
    <x v="0"/>
    <s v="NEW-00199"/>
    <s v="09 New Revenue Mains"/>
    <s v="Palm Coast Tennis Pod Dev Main"/>
    <n v="21194.79"/>
    <n v="9131"/>
    <x v="0"/>
  </r>
  <r>
    <s v="D0100859"/>
    <n v="202303"/>
    <x v="0"/>
    <n v="3"/>
    <x v="3"/>
    <s v="NEW-00199"/>
    <s v="09 New Revenue Mains"/>
    <s v="393 N Seneca St, Daytona Beach"/>
    <n v="114.04"/>
    <n v="6"/>
    <x v="0"/>
  </r>
  <r>
    <s v="D0012065"/>
    <n v="202304"/>
    <x v="0"/>
    <n v="4"/>
    <x v="0"/>
    <s v="NEW-00254"/>
    <s v="11 New Revenue Services"/>
    <s v="COM-SCATT-PLASTIC-NEW REV SERVICE"/>
    <n v="6722.64"/>
    <n v="47.24"/>
    <x v="0"/>
  </r>
  <r>
    <s v="D0012019"/>
    <n v="202301"/>
    <x v="0"/>
    <n v="1"/>
    <x v="2"/>
    <s v="NEW-00119"/>
    <s v="05 New Revenue Services"/>
    <s v="RES-PROJECT-PLASTIC-NEW REV SERVICE"/>
    <n v="11941.44"/>
    <n v="32"/>
    <x v="0"/>
  </r>
  <r>
    <s v="D0012019"/>
    <n v="202302"/>
    <x v="0"/>
    <n v="2"/>
    <x v="1"/>
    <s v="NEW-00119"/>
    <s v="05 New Revenue Services"/>
    <s v="RES-PROJECT-PLASTIC-NEW REV SERVICE"/>
    <n v="20048.78"/>
    <n v="571"/>
    <x v="0"/>
  </r>
  <r>
    <s v="D0020956"/>
    <n v="202301"/>
    <x v="0"/>
    <n v="1"/>
    <x v="2"/>
    <s v="NEW-00119"/>
    <s v="05 New Revenue Services"/>
    <s v="PLASTIC-NEW Service Line MATERIALS"/>
    <n v="50.26"/>
    <n v="10"/>
    <x v="0"/>
  </r>
  <r>
    <s v="D0017683"/>
    <n v="202301"/>
    <x v="0"/>
    <n v="1"/>
    <x v="2"/>
    <s v="NEW-00069"/>
    <s v="03 Meter/Reg Install - Comm"/>
    <s v="METER-REG INSTL  COMMERCIAL"/>
    <n v="-6225.04"/>
    <n v="37"/>
    <x v="0"/>
  </r>
  <r>
    <s v="D0017683"/>
    <n v="202302"/>
    <x v="0"/>
    <n v="2"/>
    <x v="1"/>
    <s v="NEW-00069"/>
    <s v="03 Meter/Reg Install - Comm"/>
    <s v="METER-REG INSTL  COMMERCIAL"/>
    <n v="38914.82"/>
    <n v="474"/>
    <x v="0"/>
  </r>
  <r>
    <s v="D0100767"/>
    <n v="202303"/>
    <x v="0"/>
    <n v="3"/>
    <x v="3"/>
    <s v="REL-00103"/>
    <s v="04 Municipal Improvements"/>
    <s v="Terry Ave Rd Proj. 43219-5"/>
    <n v="47110.770000000004"/>
    <n v="2"/>
    <x v="0"/>
  </r>
  <r>
    <s v="D0100767"/>
    <n v="202304"/>
    <x v="0"/>
    <n v="4"/>
    <x v="0"/>
    <s v="REL-00103"/>
    <s v="04 Municipal Improvements"/>
    <s v="Terry Ave Rd Proj. 43219-5"/>
    <n v="27904.41"/>
    <n v="23"/>
    <x v="0"/>
  </r>
  <r>
    <s v="D0100227"/>
    <n v="202303"/>
    <x v="0"/>
    <n v="3"/>
    <x v="3"/>
    <s v="REL-00076"/>
    <s v="03 Municipal Improvements"/>
    <s v="54TH AVE S (FPID 441652-1)"/>
    <n v="3253.9300000000003"/>
    <n v="532"/>
    <x v="0"/>
  </r>
  <r>
    <s v="D0100227"/>
    <n v="202304"/>
    <x v="0"/>
    <n v="4"/>
    <x v="0"/>
    <s v="REL-00076"/>
    <s v="03 Municipal Improvements"/>
    <s v="54TH AVE S (FPID 441652-1)"/>
    <n v="26008.43"/>
    <n v="4"/>
    <x v="0"/>
  </r>
  <r>
    <s v="D0002973"/>
    <n v="202302"/>
    <x v="0"/>
    <n v="2"/>
    <x v="1"/>
    <s v="PRE-00051"/>
    <s v="02 Cast Iron/Bare Steel Main Repl."/>
    <s v="RET SERVICE LINES - BARE STEEL"/>
    <n v="1221.73"/>
    <n v="24"/>
    <x v="0"/>
  </r>
  <r>
    <s v="D0100806"/>
    <n v="202301"/>
    <x v="0"/>
    <n v="1"/>
    <x v="2"/>
    <s v="NEW-00118"/>
    <s v="05 New Revenue Mains"/>
    <s v="Orchid Way to Valencia Extension"/>
    <n v="66.42"/>
    <n v="1"/>
    <x v="0"/>
  </r>
  <r>
    <s v="D0099626"/>
    <n v="202303"/>
    <x v="0"/>
    <n v="3"/>
    <x v="3"/>
    <s v="NEW-00118"/>
    <s v="05 New Revenue Mains"/>
    <s v="Eudora &amp; CR 19 Extention"/>
    <n v="1580.89"/>
    <n v="1"/>
    <x v="0"/>
  </r>
  <r>
    <s v="D0100630"/>
    <n v="202301"/>
    <x v="0"/>
    <n v="1"/>
    <x v="2"/>
    <s v="NEW-00118"/>
    <s v="05 New Revenue Mains"/>
    <s v="Fahnstock Extension"/>
    <n v="5192.57"/>
    <n v="1"/>
    <x v="0"/>
  </r>
  <r>
    <s v="D0101051"/>
    <n v="202304"/>
    <x v="0"/>
    <n v="4"/>
    <x v="0"/>
    <s v="NEW-00118"/>
    <s v="05 New Revenue Mains"/>
    <s v="16831 US Hwy 441"/>
    <n v="1621.7"/>
    <n v="8"/>
    <x v="0"/>
  </r>
  <r>
    <s v="D0042342"/>
    <n v="202301"/>
    <x v="0"/>
    <n v="1"/>
    <x v="2"/>
    <s v="NEW-00010"/>
    <s v="01 New Revenue Mains"/>
    <s v="Village at Victoria Park MEP Credit"/>
    <n v="-210"/>
    <n v="0"/>
    <x v="0"/>
  </r>
  <r>
    <s v="D0042342"/>
    <n v="202302"/>
    <x v="0"/>
    <n v="2"/>
    <x v="1"/>
    <s v="NEW-00010"/>
    <s v="01 New Revenue Mains"/>
    <s v="Village at Victoria Park MEP Credit"/>
    <n v="-217.5"/>
    <n v="0"/>
    <x v="0"/>
  </r>
  <r>
    <s v="D0042342"/>
    <n v="202303"/>
    <x v="0"/>
    <n v="3"/>
    <x v="3"/>
    <s v="NEW-00010"/>
    <s v="01 New Revenue Mains"/>
    <s v="Village at Victoria Park MEP Credit"/>
    <n v="-217.5"/>
    <n v="0"/>
    <x v="0"/>
  </r>
  <r>
    <s v="D0098254"/>
    <n v="202303"/>
    <x v="0"/>
    <n v="3"/>
    <x v="3"/>
    <s v="NEW-00010"/>
    <s v="01 New Revenue Mains"/>
    <s v="2816 W Sunrise Blvd"/>
    <n v="778.56000000000006"/>
    <n v="2"/>
    <x v="0"/>
  </r>
  <r>
    <s v="D0098604"/>
    <n v="202301"/>
    <x v="0"/>
    <n v="1"/>
    <x v="2"/>
    <s v="NEW-00010"/>
    <s v="01 New Revenue Mains"/>
    <s v="Enviro Tek"/>
    <n v="5373.47"/>
    <n v="1"/>
    <x v="0"/>
  </r>
  <r>
    <s v="D0099058"/>
    <n v="202303"/>
    <x v="0"/>
    <n v="3"/>
    <x v="3"/>
    <s v="NEW-00010"/>
    <s v="01 New Revenue Mains"/>
    <s v="1111 Parrot Jungle Trail"/>
    <n v="19787.150000000001"/>
    <n v="3"/>
    <x v="0"/>
  </r>
  <r>
    <s v="D0099058"/>
    <n v="202304"/>
    <x v="0"/>
    <n v="4"/>
    <x v="0"/>
    <s v="NEW-00010"/>
    <s v="01 New Revenue Mains"/>
    <s v="1111 Parrot Jungle Trail"/>
    <n v="87231.85"/>
    <n v="7"/>
    <x v="0"/>
  </r>
  <r>
    <s v="D0099692"/>
    <n v="202302"/>
    <x v="0"/>
    <n v="2"/>
    <x v="1"/>
    <s v="NEW-00010"/>
    <s v="01 New Revenue Mains"/>
    <s v="150 S Flamingo Rd (Pho Nin)"/>
    <n v="-27743.59"/>
    <n v="0"/>
    <x v="0"/>
  </r>
  <r>
    <s v="D0099860"/>
    <n v="202302"/>
    <x v="0"/>
    <n v="2"/>
    <x v="1"/>
    <s v="NEW-00010"/>
    <s v="01 New Revenue Mains"/>
    <s v="3751 Oakwood Blvd (Oakwood Plaza)"/>
    <n v="468.25"/>
    <n v="1"/>
    <x v="0"/>
  </r>
  <r>
    <s v="D0099860"/>
    <n v="202303"/>
    <x v="0"/>
    <n v="3"/>
    <x v="3"/>
    <s v="NEW-00010"/>
    <s v="01 New Revenue Mains"/>
    <s v="3751 Oakwood Blvd (Oakwood Plaza)"/>
    <n v="14119.67"/>
    <n v="3510"/>
    <x v="0"/>
  </r>
  <r>
    <s v="D0100373"/>
    <n v="202302"/>
    <x v="0"/>
    <n v="2"/>
    <x v="1"/>
    <s v="NEW-00010"/>
    <s v="01 New Revenue Mains"/>
    <s v="3501 N Dixie Hwy (Satellite Pinball"/>
    <n v="19251.05"/>
    <n v="1"/>
    <x v="0"/>
  </r>
  <r>
    <s v="D0099659"/>
    <n v="202301"/>
    <x v="0"/>
    <n v="1"/>
    <x v="2"/>
    <s v="NEW-00010"/>
    <s v="01 New Revenue Mains"/>
    <s v="2715 East Atlantic Blvd."/>
    <n v="5185.04"/>
    <n v="1"/>
    <x v="0"/>
  </r>
  <r>
    <s v="D0100500"/>
    <n v="202301"/>
    <x v="0"/>
    <n v="1"/>
    <x v="2"/>
    <s v="NEW-00010"/>
    <s v="01 New Revenue Mains"/>
    <s v="13255 to 13305 Biscayne Bay Ter."/>
    <n v="3146.9"/>
    <n v="1"/>
    <x v="0"/>
  </r>
  <r>
    <s v="D0100803"/>
    <n v="202302"/>
    <x v="0"/>
    <n v="2"/>
    <x v="1"/>
    <s v="NEW-00010"/>
    <s v="01 New Revenue Mains"/>
    <s v="4975 NE 6th Ave"/>
    <n v="21252.71"/>
    <n v="1"/>
    <x v="0"/>
  </r>
  <r>
    <s v="D0099670"/>
    <n v="202304"/>
    <x v="0"/>
    <n v="4"/>
    <x v="0"/>
    <s v="NEW-00010"/>
    <s v="01 New Revenue Mains"/>
    <s v="Old Time Pompano"/>
    <n v="4108.3599999999997"/>
    <n v="2"/>
    <x v="0"/>
  </r>
  <r>
    <s v="D0100530"/>
    <n v="202302"/>
    <x v="0"/>
    <n v="2"/>
    <x v="1"/>
    <s v="NEW-00010"/>
    <s v="01 New Revenue Mains"/>
    <s v="1116 North Ocean Blvd. Pompano"/>
    <n v="9446.23"/>
    <n v="102"/>
    <x v="0"/>
  </r>
  <r>
    <s v="D0100168"/>
    <n v="202304"/>
    <x v="0"/>
    <n v="4"/>
    <x v="0"/>
    <s v="NEW-00010"/>
    <s v="01 New Revenue Mains"/>
    <s v="1200 SE 20th St (Matcon)"/>
    <n v="1366.76"/>
    <n v="1"/>
    <x v="0"/>
  </r>
  <r>
    <s v="D0100915"/>
    <n v="202301"/>
    <x v="0"/>
    <n v="1"/>
    <x v="2"/>
    <s v="NEW-00010"/>
    <s v="01 New Revenue Mains"/>
    <s v="4205 NE 22nd Ave"/>
    <n v="21743.08"/>
    <n v="1"/>
    <x v="0"/>
  </r>
  <r>
    <s v="D0101125"/>
    <n v="202301"/>
    <x v="0"/>
    <n v="1"/>
    <x v="2"/>
    <s v="NEW-00010"/>
    <s v="01 New Revenue Mains"/>
    <s v="Esplanade at Aventura Mall"/>
    <n v="4935.5"/>
    <n v="1"/>
    <x v="0"/>
  </r>
  <r>
    <s v="D0011995"/>
    <n v="202304"/>
    <x v="0"/>
    <n v="4"/>
    <x v="0"/>
    <s v="NEW-00038"/>
    <s v="02 New Revenue Services"/>
    <s v="RES-PROJECT-PLASTIC-NEW REV SERVICE"/>
    <n v="617137.67000000004"/>
    <n v="380"/>
    <x v="0"/>
  </r>
  <r>
    <s v="D0011996"/>
    <n v="202301"/>
    <x v="0"/>
    <n v="1"/>
    <x v="2"/>
    <s v="NEW-00038"/>
    <s v="02 New Revenue Services"/>
    <s v="RES-SCATTERED-STEEL-NEW REV SERVICE"/>
    <n v="8717.48"/>
    <n v="2"/>
    <x v="0"/>
  </r>
  <r>
    <s v="D0011997"/>
    <n v="202301"/>
    <x v="0"/>
    <n v="1"/>
    <x v="2"/>
    <s v="NEW-00038"/>
    <s v="02 New Revenue Services"/>
    <s v="RES-SCATTERED-PLASTIC-NEW REV SERVI"/>
    <n v="333678.83"/>
    <n v="50"/>
    <x v="0"/>
  </r>
  <r>
    <s v="D0011997"/>
    <n v="202303"/>
    <x v="0"/>
    <n v="3"/>
    <x v="3"/>
    <s v="NEW-00038"/>
    <s v="02 New Revenue Services"/>
    <s v="RES-SCATTERED-PLASTIC-NEW REV SERVI"/>
    <n v="282756.37"/>
    <n v="67"/>
    <x v="0"/>
  </r>
  <r>
    <s v="D0002974"/>
    <n v="202301"/>
    <x v="0"/>
    <n v="1"/>
    <x v="2"/>
    <s v="NEW-00038"/>
    <s v="02 New Revenue Services"/>
    <s v="RET SERVICE LINES - PLASTIC"/>
    <n v="29990.16"/>
    <n v="400"/>
    <x v="0"/>
  </r>
  <r>
    <s v="D0020937"/>
    <n v="202302"/>
    <x v="0"/>
    <n v="2"/>
    <x v="1"/>
    <s v="NEW-00038"/>
    <s v="02 New Revenue Services"/>
    <s v="STEEL-NEW Service Line MATERIALS"/>
    <n v="32917.68"/>
    <n v="885"/>
    <x v="0"/>
  </r>
  <r>
    <s v="D0100029"/>
    <n v="202301"/>
    <x v="0"/>
    <n v="1"/>
    <x v="2"/>
    <s v="NEW-00201"/>
    <s v="09 Meas Reg Station Equip"/>
    <s v="Spring Lake Palm Coast Reg Station"/>
    <n v="1835.04"/>
    <n v="1"/>
    <x v="0"/>
  </r>
  <r>
    <s v="D0093112"/>
    <n v="202304"/>
    <x v="0"/>
    <n v="4"/>
    <x v="0"/>
    <s v="NCP-00246"/>
    <s v="11 Transportation Vehicles"/>
    <s v="FORD F-150 SuperCab 4X4  11-4062"/>
    <n v="40.83"/>
    <n v="0"/>
    <x v="0"/>
  </r>
  <r>
    <s v="D0100589"/>
    <n v="202304"/>
    <x v="0"/>
    <n v="4"/>
    <x v="0"/>
    <s v="NCP-00246"/>
    <s v="11 Transportation Vehicles"/>
    <s v="FORD F-150 Super Cab 4X4 11-4066"/>
    <n v="460.21000000000004"/>
    <n v="0"/>
    <x v="0"/>
  </r>
  <r>
    <s v="D0099806"/>
    <n v="202303"/>
    <x v="0"/>
    <n v="3"/>
    <x v="3"/>
    <s v="NCP-00007"/>
    <s v="01 Improvements to Property"/>
    <s v="Fencing north side of property"/>
    <n v="-236"/>
    <n v="0"/>
    <x v="0"/>
  </r>
  <r>
    <s v="D0096986"/>
    <n v="202301"/>
    <x v="0"/>
    <n v="1"/>
    <x v="2"/>
    <s v="CRR-00216"/>
    <s v="09 Main Replacements"/>
    <s v="09 Emergency Gas Main Replacements"/>
    <n v="3218.9700000000003"/>
    <n v="10"/>
    <x v="0"/>
  </r>
  <r>
    <s v="D0096986"/>
    <n v="202303"/>
    <x v="0"/>
    <n v="3"/>
    <x v="3"/>
    <s v="CRR-00216"/>
    <s v="09 Main Replacements"/>
    <s v="09 Emergency Gas Main Replacements"/>
    <n v="40113.050000000003"/>
    <n v="1570.5"/>
    <x v="0"/>
  </r>
  <r>
    <s v="D0017502"/>
    <n v="202304"/>
    <x v="0"/>
    <n v="4"/>
    <x v="0"/>
    <s v="NEW-00150"/>
    <s v="06 Meter/Reg Install - Comm"/>
    <s v="METER-REG INSTL  COMMERCIAL"/>
    <n v="65743.070000000007"/>
    <n v="133.5"/>
    <x v="0"/>
  </r>
  <r>
    <s v="D0018096"/>
    <n v="202302"/>
    <x v="0"/>
    <n v="2"/>
    <x v="1"/>
    <s v="NEW-00124"/>
    <s v="05 Meter/Reg Install - Res"/>
    <s v="METER-REG INSTL RESIDENTIAL"/>
    <n v="3475.09"/>
    <n v="253"/>
    <x v="0"/>
  </r>
  <r>
    <s v="D0020960"/>
    <n v="202301"/>
    <x v="0"/>
    <n v="1"/>
    <x v="2"/>
    <s v="REL-00155"/>
    <s v="06 Service Line Replacements"/>
    <s v="Repl Existng Servc w Plastic NOT CI"/>
    <n v="36831.160000000003"/>
    <n v="2"/>
    <x v="0"/>
  </r>
  <r>
    <s v="D0020960"/>
    <n v="202303"/>
    <x v="0"/>
    <n v="3"/>
    <x v="3"/>
    <s v="REL-00155"/>
    <s v="06 Service Line Replacements"/>
    <s v="Repl Existng Servc w Plastic NOT CI"/>
    <n v="94004.97"/>
    <n v="79.25"/>
    <x v="0"/>
  </r>
  <r>
    <s v="D0098946"/>
    <n v="202304"/>
    <x v="0"/>
    <n v="4"/>
    <x v="0"/>
    <s v="PRE-00158"/>
    <s v="06 Distribution System Improvements"/>
    <s v="San Carlos Repl Pipeline Supports"/>
    <n v="-1685.3"/>
    <n v="-1"/>
    <x v="0"/>
  </r>
  <r>
    <s v="D0020994"/>
    <n v="202303"/>
    <x v="0"/>
    <n v="3"/>
    <x v="3"/>
    <s v="PRE-00321"/>
    <s v="14 Cast Iron/Bare Steel Main Repl."/>
    <s v="Repl CI/BS Service w PLASTIC pipe"/>
    <n v="432.91"/>
    <n v="7"/>
    <x v="0"/>
  </r>
  <r>
    <s v="D0002749"/>
    <n v="202301"/>
    <x v="0"/>
    <n v="1"/>
    <x v="2"/>
    <s v="PRE-00159"/>
    <s v="06 Cast Iron/Bare Steel Main Repl."/>
    <s v="RET SERVICE LINES - BARE STEEL"/>
    <n v="3811.08"/>
    <n v="2"/>
    <x v="0"/>
  </r>
  <r>
    <s v="D0002749"/>
    <n v="202302"/>
    <x v="0"/>
    <n v="2"/>
    <x v="1"/>
    <s v="PRE-00159"/>
    <s v="06 Cast Iron/Bare Steel Main Repl."/>
    <s v="RET SERVICE LINES - BARE STEEL"/>
    <n v="247.5"/>
    <n v="4"/>
    <x v="0"/>
  </r>
  <r>
    <s v="D0020958"/>
    <n v="202301"/>
    <x v="0"/>
    <n v="1"/>
    <x v="2"/>
    <s v="PRE-00159"/>
    <s v="06 Cast Iron/Bare Steel Main Repl."/>
    <s v="Repl CI/BS Service w PLASTIC pipe"/>
    <n v="3634.9"/>
    <n v="1"/>
    <x v="0"/>
  </r>
  <r>
    <s v="D0046420"/>
    <n v="202301"/>
    <x v="0"/>
    <n v="1"/>
    <x v="2"/>
    <s v="PRE-00159"/>
    <s v="06 Cast Iron/Bare Steel Main Repl."/>
    <s v="Boulevard, 8th St &amp; 12th St 6&quot; Bare"/>
    <n v="60045.05"/>
    <n v="4"/>
    <x v="0"/>
  </r>
  <r>
    <s v="D0100147"/>
    <n v="202301"/>
    <x v="0"/>
    <n v="1"/>
    <x v="2"/>
    <s v="PRE-00159"/>
    <s v="06 Cast Iron/Bare Steel Main Repl."/>
    <s v="CI/BS  Laura Street"/>
    <n v="892.64"/>
    <n v="1"/>
    <x v="0"/>
  </r>
  <r>
    <s v="D0100514"/>
    <n v="202301"/>
    <x v="0"/>
    <n v="1"/>
    <x v="2"/>
    <s v="PRE-00078"/>
    <s v="03 Cast Iron/Bare Steel Main Repl."/>
    <s v="18TH AVE N &amp; 66TH ST N"/>
    <n v="370.2"/>
    <n v="1"/>
    <x v="0"/>
  </r>
  <r>
    <s v="D0100514"/>
    <n v="202304"/>
    <x v="0"/>
    <n v="4"/>
    <x v="0"/>
    <s v="PRE-00078"/>
    <s v="03 Cast Iron/Bare Steel Main Repl."/>
    <s v="18TH AVE N &amp; 66TH ST N"/>
    <n v="703.61"/>
    <n v="1"/>
    <x v="0"/>
  </r>
  <r>
    <s v="D0007886"/>
    <n v="202302"/>
    <x v="0"/>
    <n v="2"/>
    <x v="1"/>
    <s v="PRE-00376"/>
    <s v="16 Cathodic Protection"/>
    <s v="CATHODIC PROTECTION-MAINS"/>
    <n v="9199.42"/>
    <n v="136.5"/>
    <x v="0"/>
  </r>
  <r>
    <s v="D0007886"/>
    <n v="202304"/>
    <x v="0"/>
    <n v="4"/>
    <x v="0"/>
    <s v="PRE-00376"/>
    <s v="16 Cathodic Protection"/>
    <s v="CATHODIC PROTECTION-MAINS"/>
    <n v="8285.68"/>
    <n v="106.5"/>
    <x v="0"/>
  </r>
  <r>
    <s v="D0007730"/>
    <n v="202304"/>
    <x v="0"/>
    <n v="4"/>
    <x v="0"/>
    <s v="PRE-00322"/>
    <s v="14 Cathodic Protection"/>
    <s v="CATHODIC PROTECTION-MAINS"/>
    <n v="40.22"/>
    <n v="0"/>
    <x v="0"/>
  </r>
  <r>
    <s v="D0002503"/>
    <n v="202301"/>
    <x v="0"/>
    <n v="1"/>
    <x v="2"/>
    <s v="PRE-00052"/>
    <s v="02 Cathodic Protection"/>
    <s v="CATHODIC PROTECTION-MAINS"/>
    <n v="1787.98"/>
    <n v="23"/>
    <x v="0"/>
  </r>
  <r>
    <s v="D0100678"/>
    <n v="202302"/>
    <x v="0"/>
    <n v="2"/>
    <x v="1"/>
    <s v="NEW-00307"/>
    <s v="14 New Revenue Mains"/>
    <s v="7227 EMERSON DR"/>
    <n v="7271.39"/>
    <n v="318"/>
    <x v="0"/>
  </r>
  <r>
    <s v="D0099477"/>
    <n v="202301"/>
    <x v="0"/>
    <n v="1"/>
    <x v="2"/>
    <s v="NEW-00307"/>
    <s v="14 New Revenue Mains"/>
    <s v="MARGARITAVILLE PHASE 3"/>
    <n v="11173.550000000001"/>
    <n v="1"/>
    <x v="0"/>
  </r>
  <r>
    <s v="D0099477"/>
    <n v="202302"/>
    <x v="0"/>
    <n v="2"/>
    <x v="1"/>
    <s v="NEW-00307"/>
    <s v="14 New Revenue Mains"/>
    <s v="MARGARITAVILLE PHASE 3"/>
    <n v="49808.25"/>
    <n v="494"/>
    <x v="0"/>
  </r>
  <r>
    <s v="G00000222"/>
    <n v="202304"/>
    <x v="0"/>
    <n v="4"/>
    <x v="0"/>
    <s v="NEW-00307"/>
    <s v="14 New Revenue Mains"/>
    <s v="100ft 2&quot;PE Main Serve 2204 Windjamm"/>
    <n v="372.38"/>
    <n v="1"/>
    <x v="0"/>
  </r>
  <r>
    <s v="D0097787"/>
    <n v="202302"/>
    <x v="0"/>
    <n v="2"/>
    <x v="1"/>
    <s v="NEW-00280"/>
    <s v="13 New Revenue Mains"/>
    <s v="Algozinni Town Homes"/>
    <n v="2830.27"/>
    <n v="43.5"/>
    <x v="0"/>
  </r>
  <r>
    <s v="D0099680"/>
    <n v="202302"/>
    <x v="0"/>
    <n v="2"/>
    <x v="1"/>
    <s v="NEW-00280"/>
    <s v="13 New Revenue Mains"/>
    <s v="1555 West Indiantown Rd."/>
    <n v="284.66000000000003"/>
    <n v="3"/>
    <x v="0"/>
  </r>
  <r>
    <s v="D0012091"/>
    <n v="202302"/>
    <x v="0"/>
    <n v="2"/>
    <x v="1"/>
    <s v="NEW-00362"/>
    <s v="16 New Revenue Services"/>
    <s v="RES-PROJECT-PLASTIC-NEW REV SERVICE"/>
    <n v="164792.57"/>
    <n v="198.5"/>
    <x v="0"/>
  </r>
  <r>
    <s v="D0002961"/>
    <n v="202303"/>
    <x v="0"/>
    <n v="3"/>
    <x v="3"/>
    <s v="NEW-00173"/>
    <s v="08 New Revenue Services"/>
    <s v="RET SERVICE LINES - PLASTIC"/>
    <n v="4238.3599999999997"/>
    <n v="83"/>
    <x v="0"/>
  </r>
  <r>
    <s v="D0002961"/>
    <n v="202304"/>
    <x v="0"/>
    <n v="4"/>
    <x v="0"/>
    <s v="NEW-00173"/>
    <s v="08 New Revenue Services"/>
    <s v="RET SERVICE LINES - PLASTIC"/>
    <n v="1830.08"/>
    <n v="19"/>
    <x v="0"/>
  </r>
  <r>
    <s v="D0012039"/>
    <n v="202303"/>
    <x v="0"/>
    <n v="3"/>
    <x v="3"/>
    <s v="NEW-00173"/>
    <s v="08 New Revenue Services"/>
    <s v="COM-PROJECT-PLASTIC-NEW REV SERVICE"/>
    <n v="13591.16"/>
    <n v="5"/>
    <x v="0"/>
  </r>
  <r>
    <s v="D0012037"/>
    <n v="202303"/>
    <x v="0"/>
    <n v="3"/>
    <x v="3"/>
    <s v="NEW-00173"/>
    <s v="08 New Revenue Services"/>
    <s v="RES-SCATT-PLASTIC-NEW REV SERVICE"/>
    <n v="11966.01"/>
    <n v="7"/>
    <x v="0"/>
  </r>
  <r>
    <s v="D0012038"/>
    <n v="202304"/>
    <x v="0"/>
    <n v="4"/>
    <x v="0"/>
    <s v="NEW-00173"/>
    <s v="08 New Revenue Services"/>
    <s v="COM-PROJECT-STEEL-NEW REV SERVICE"/>
    <n v="287.16000000000003"/>
    <n v="1"/>
    <x v="0"/>
  </r>
  <r>
    <s v="D0012035"/>
    <n v="202304"/>
    <x v="0"/>
    <n v="4"/>
    <x v="0"/>
    <s v="NEW-00173"/>
    <s v="08 New Revenue Services"/>
    <s v="RES-PROJECT-PLASTIC-NEW REV SERVICE"/>
    <n v="22808.15"/>
    <n v="6"/>
    <x v="0"/>
  </r>
  <r>
    <s v="D0002224"/>
    <n v="202303"/>
    <x v="0"/>
    <n v="3"/>
    <x v="3"/>
    <s v="NEW-00092"/>
    <s v="04 New Revenue Services"/>
    <s v="RET SERVICE LINES - PLASTIC"/>
    <n v="16877.82"/>
    <n v="74.850000000000009"/>
    <x v="0"/>
  </r>
  <r>
    <s v="D0012013"/>
    <n v="202304"/>
    <x v="0"/>
    <n v="4"/>
    <x v="0"/>
    <s v="NEW-00092"/>
    <s v="04 New Revenue Services"/>
    <s v="RES-SCATT-PLASTIC-NEW REV SERVICE"/>
    <n v="131764.15"/>
    <n v="1267.8800000000001"/>
    <x v="0"/>
  </r>
  <r>
    <s v="D0012016"/>
    <n v="202302"/>
    <x v="0"/>
    <n v="2"/>
    <x v="1"/>
    <s v="NEW-00092"/>
    <s v="04 New Revenue Services"/>
    <s v="COM-SCATTERED-STEEL-NEW REV SERVICE"/>
    <n v="6396.92"/>
    <n v="29"/>
    <x v="0"/>
  </r>
  <r>
    <s v="D0012017"/>
    <n v="202304"/>
    <x v="0"/>
    <n v="4"/>
    <x v="0"/>
    <s v="NEW-00092"/>
    <s v="04 New Revenue Services"/>
    <s v="COM-SCATT-PLASTIC-NEW REV SERVICE"/>
    <n v="99160.23"/>
    <n v="188.87"/>
    <x v="0"/>
  </r>
  <r>
    <s v="D0020951"/>
    <n v="202301"/>
    <x v="0"/>
    <n v="1"/>
    <x v="2"/>
    <s v="NEW-00092"/>
    <s v="04 New Revenue Services"/>
    <s v="STEEL-NEW Service Line MATERIALS"/>
    <n v="385.54"/>
    <n v="340"/>
    <x v="0"/>
  </r>
  <r>
    <s v="D0064675"/>
    <n v="202304"/>
    <x v="0"/>
    <n v="4"/>
    <x v="0"/>
    <s v="NEW-00092"/>
    <s v="04 New Revenue Services"/>
    <s v="ACCRUAL ORDER - SERVICE LINES"/>
    <n v="134330"/>
    <n v="0"/>
    <x v="0"/>
  </r>
  <r>
    <s v="D0099709"/>
    <n v="202301"/>
    <x v="0"/>
    <n v="1"/>
    <x v="2"/>
    <s v="NCP-00275"/>
    <s v="13 Power Operated Equipment"/>
    <s v="1ea Concrete Saw &amp; 1ea Jackhammer"/>
    <n v="2534.59"/>
    <n v="1"/>
    <x v="0"/>
  </r>
  <r>
    <s v="D0097725"/>
    <n v="202301"/>
    <x v="0"/>
    <n v="1"/>
    <x v="2"/>
    <s v="NCP-00303"/>
    <s v="14 Office Equipment"/>
    <s v="3ea HP EliteBook 850 GS for PC"/>
    <n v="175.62"/>
    <n v="0"/>
    <x v="0"/>
  </r>
  <r>
    <s v="D0060245"/>
    <n v="202304"/>
    <x v="0"/>
    <n v="4"/>
    <x v="0"/>
    <s v="NCP-10682"/>
    <s v="Barcoding GPS Handheld Readers"/>
    <s v="PGS Barcoding with GPS Handhelds"/>
    <n v="1481.53"/>
    <n v="1"/>
    <x v="1"/>
  </r>
  <r>
    <s v="G00000074"/>
    <n v="202302"/>
    <x v="0"/>
    <n v="2"/>
    <x v="1"/>
    <s v="PRE-06981"/>
    <s v="02 PPP Main Replacement"/>
    <s v="1401 Watrous PPP replacement"/>
    <n v="965.12"/>
    <n v="600"/>
    <x v="0"/>
  </r>
  <r>
    <s v="D0100936"/>
    <n v="202302"/>
    <x v="0"/>
    <n v="2"/>
    <x v="1"/>
    <s v="PRE-06982"/>
    <s v="03 PPP Main Replacement"/>
    <s v="JUANITA WAY S &amp; CORSINO WAY S"/>
    <n v="11274.49"/>
    <n v="0"/>
    <x v="0"/>
  </r>
  <r>
    <s v="D0101036"/>
    <n v="202304"/>
    <x v="0"/>
    <n v="4"/>
    <x v="0"/>
    <s v="PRE-06982"/>
    <s v="03 PPP Main Replacement"/>
    <s v="50TH AVE S &amp; 38TH LN S - PPP"/>
    <n v="7509.89"/>
    <n v="506"/>
    <x v="0"/>
  </r>
  <r>
    <s v="D0092727"/>
    <n v="202301"/>
    <x v="0"/>
    <n v="1"/>
    <x v="2"/>
    <s v="PRE-06983"/>
    <s v="04 PPP Main Replacement"/>
    <s v="Prelim Eng   PPP - Bay Lakes"/>
    <n v="39598.67"/>
    <n v="4"/>
    <x v="0"/>
  </r>
  <r>
    <s v="D0099264"/>
    <n v="202301"/>
    <x v="0"/>
    <n v="1"/>
    <x v="2"/>
    <s v="PRE-06983"/>
    <s v="04 PPP Main Replacement"/>
    <s v="PRELIM ENGShadow Hills MHP PPP"/>
    <n v="49818.270000000004"/>
    <n v="1"/>
    <x v="0"/>
  </r>
  <r>
    <s v="D0099139"/>
    <n v="202301"/>
    <x v="0"/>
    <n v="1"/>
    <x v="2"/>
    <s v="PRE-06983"/>
    <s v="04 PPP Main Replacement"/>
    <s v="Pre Eng  Orangewood PPP Repl"/>
    <n v="81505.05"/>
    <n v="302"/>
    <x v="0"/>
  </r>
  <r>
    <s v="D0099956"/>
    <n v="202301"/>
    <x v="0"/>
    <n v="1"/>
    <x v="2"/>
    <s v="PRE-06984"/>
    <s v="05 PPP Main Replacement"/>
    <s v="Country Club Estates PPP"/>
    <n v="116340.96"/>
    <n v="95.5"/>
    <x v="0"/>
  </r>
  <r>
    <s v="D0099956"/>
    <n v="202304"/>
    <x v="0"/>
    <n v="4"/>
    <x v="0"/>
    <s v="PRE-06984"/>
    <s v="05 PPP Main Replacement"/>
    <s v="Country Club Estates PPP"/>
    <n v="10506.81"/>
    <n v="1"/>
    <x v="0"/>
  </r>
  <r>
    <s v="G00000186"/>
    <n v="202304"/>
    <x v="0"/>
    <n v="4"/>
    <x v="0"/>
    <s v="PRE-06984"/>
    <s v="05 PPP Main Replacement"/>
    <s v="Sheridan &amp; Florence PPP"/>
    <n v="1314.51"/>
    <n v="141"/>
    <x v="0"/>
  </r>
  <r>
    <s v="D0098161"/>
    <n v="202301"/>
    <x v="0"/>
    <n v="1"/>
    <x v="2"/>
    <s v="PRE-06985"/>
    <s v="06 PPP Main Replacement"/>
    <s v="PPP- Springfield West"/>
    <n v="426432.01"/>
    <n v="22"/>
    <x v="0"/>
  </r>
  <r>
    <s v="D0100137"/>
    <n v="202304"/>
    <x v="0"/>
    <n v="4"/>
    <x v="0"/>
    <s v="PRE-06985"/>
    <s v="06 PPP Main Replacement"/>
    <s v="Prelim Eng PPP Jax Downtown"/>
    <n v="38604.160000000003"/>
    <n v="1"/>
    <x v="0"/>
  </r>
  <r>
    <s v="D0099584"/>
    <n v="202303"/>
    <x v="0"/>
    <n v="3"/>
    <x v="3"/>
    <s v="PRE-06985"/>
    <s v="06 PPP Main Replacement"/>
    <s v="PPP Avondale"/>
    <n v="204897.57"/>
    <n v="11339"/>
    <x v="0"/>
  </r>
  <r>
    <s v="D0098995"/>
    <n v="202304"/>
    <x v="0"/>
    <n v="4"/>
    <x v="0"/>
    <s v="NCP-11245"/>
    <s v="PC Hardware Upgrade"/>
    <s v="PGS PC Hardware Replacement Project"/>
    <n v="3700.04"/>
    <n v="0"/>
    <x v="1"/>
  </r>
  <r>
    <s v="D0088646"/>
    <n v="202301"/>
    <x v="0"/>
    <n v="1"/>
    <x v="2"/>
    <s v="NCP-11246"/>
    <s v="SOFTWARE  PGS SCADA Replacement Pro"/>
    <s v="SOFTWARE  IT Proj 4872 SCADA Replac"/>
    <n v="23823.600000000002"/>
    <n v="238.98000000000002"/>
    <x v="1"/>
  </r>
  <r>
    <s v="D0088646"/>
    <n v="202303"/>
    <x v="0"/>
    <n v="3"/>
    <x v="3"/>
    <s v="NCP-11246"/>
    <s v="SOFTWARE  PGS SCADA Replacement Pro"/>
    <s v="SOFTWARE  IT Proj 4872 SCADA Replac"/>
    <n v="23018.22"/>
    <n v="105"/>
    <x v="1"/>
  </r>
  <r>
    <s v="D0100843"/>
    <n v="202302"/>
    <x v="0"/>
    <n v="2"/>
    <x v="1"/>
    <s v="NEW-10864"/>
    <s v="Clay County Expansion"/>
    <s v="Copper Ridge Phase 1"/>
    <n v="21585.31"/>
    <n v="6"/>
    <x v="1"/>
  </r>
  <r>
    <s v="D0100953"/>
    <n v="202304"/>
    <x v="0"/>
    <n v="4"/>
    <x v="0"/>
    <s v="NEW-10864"/>
    <s v="Clay County Expansion"/>
    <s v="Double Branch Supply &amp; Phase 1"/>
    <n v="110455.44"/>
    <n v="2"/>
    <x v="1"/>
  </r>
  <r>
    <s v="D0097392"/>
    <n v="202301"/>
    <x v="0"/>
    <n v="1"/>
    <x v="2"/>
    <s v="NCP-12429"/>
    <s v="PGS Work and Asset Management Solut"/>
    <s v="W.A.M.  Solution w SAP S4"/>
    <n v="1144672.96"/>
    <n v="2508.5"/>
    <x v="1"/>
  </r>
  <r>
    <s v="D0097392"/>
    <n v="202303"/>
    <x v="0"/>
    <n v="3"/>
    <x v="3"/>
    <s v="NCP-12429"/>
    <s v="PGS Work and Asset Management Solut"/>
    <s v="W.A.M.  Solution w SAP S4"/>
    <n v="891883.17"/>
    <n v="4522.9000000000005"/>
    <x v="1"/>
  </r>
  <r>
    <s v="D0067407"/>
    <n v="202302"/>
    <x v="0"/>
    <n v="2"/>
    <x v="1"/>
    <s v="NEW-12123"/>
    <s v="Main - Jax Callahan F Connector"/>
    <s v="16&quot; F Connector"/>
    <n v="-21285.63"/>
    <n v="8"/>
    <x v="1"/>
  </r>
  <r>
    <s v="D0073541"/>
    <n v="202301"/>
    <x v="0"/>
    <n v="1"/>
    <x v="2"/>
    <s v="NEW-12863"/>
    <s v="Main-Baldwin Compressor Station"/>
    <s v="Baldwin Compressor Station"/>
    <n v="412.40000000000003"/>
    <n v="-4"/>
    <x v="1"/>
  </r>
  <r>
    <s v="D0081368"/>
    <n v="202302"/>
    <x v="0"/>
    <n v="2"/>
    <x v="1"/>
    <s v="NEW-12930"/>
    <s v="Ocala East Gate"/>
    <s v="Ocala East Gate"/>
    <n v="625.30000000000007"/>
    <n v="8"/>
    <x v="1"/>
  </r>
  <r>
    <s v="D0081846"/>
    <n v="202303"/>
    <x v="0"/>
    <n v="3"/>
    <x v="3"/>
    <s v="REL-05720"/>
    <s v="Cypress Street Outfall"/>
    <s v="17C03 Cypress Street Outfall -"/>
    <n v="4142.62"/>
    <n v="2"/>
    <x v="1"/>
  </r>
  <r>
    <s v="D0081435"/>
    <n v="202301"/>
    <x v="0"/>
    <n v="1"/>
    <x v="2"/>
    <s v="NEW-13663"/>
    <s v="LNG - Blue Marlin"/>
    <s v="Blue Marlin LNG"/>
    <n v="145.70000000000002"/>
    <n v="2"/>
    <x v="1"/>
  </r>
  <r>
    <s v="D0099063"/>
    <n v="202301"/>
    <x v="0"/>
    <n v="1"/>
    <x v="2"/>
    <s v="NEW-14063"/>
    <s v="Main-Esplanade Lk Club Dev"/>
    <s v="EsplanadeLakeClub,Phase4,Ft. Myers"/>
    <n v="372.12"/>
    <n v="1"/>
    <x v="1"/>
  </r>
  <r>
    <s v="D0099266"/>
    <n v="202302"/>
    <x v="0"/>
    <n v="2"/>
    <x v="1"/>
    <s v="NEW-14444"/>
    <s v="Main-Silverleaf Village Developer"/>
    <s v="Silverleaf Parcel 29-1A &amp; 29-1B"/>
    <n v="11763.27"/>
    <n v="3"/>
    <x v="1"/>
  </r>
  <r>
    <s v="D0094026"/>
    <n v="202304"/>
    <x v="0"/>
    <n v="4"/>
    <x v="0"/>
    <s v="NEW-14967"/>
    <s v="Main-Universal Orlando Project P304"/>
    <s v="universal studios P304"/>
    <n v="17641"/>
    <n v="1004"/>
    <x v="1"/>
  </r>
  <r>
    <s v="D0097099"/>
    <n v="202302"/>
    <x v="0"/>
    <n v="2"/>
    <x v="1"/>
    <s v="NEW-15003"/>
    <s v="Main-FGT to Big Bend Lateral Ph2"/>
    <s v="FGT to Big Bend PH2"/>
    <n v="56772.959999999999"/>
    <n v="54"/>
    <x v="1"/>
  </r>
  <r>
    <s v="D0096953"/>
    <n v="202304"/>
    <x v="0"/>
    <n v="4"/>
    <x v="0"/>
    <s v="NEW-15405"/>
    <s v="Main-River Landing"/>
    <s v="River Landing YR 2020"/>
    <n v="15310.28"/>
    <n v="611"/>
    <x v="1"/>
  </r>
  <r>
    <s v="D0098629"/>
    <n v="202301"/>
    <x v="0"/>
    <n v="1"/>
    <x v="2"/>
    <s v="NEW-15433"/>
    <s v="RNG Pipe - Brightmark"/>
    <s v="Brightmark Lateral"/>
    <n v="2552.41"/>
    <n v="209"/>
    <x v="1"/>
  </r>
  <r>
    <s v="D0097861"/>
    <n v="202303"/>
    <x v="0"/>
    <n v="3"/>
    <x v="3"/>
    <s v="NEW-15453"/>
    <s v="RNG Pipe Alliance"/>
    <s v="REVISION_RNG Alliance Farm to FGT"/>
    <n v="157233.67000000001"/>
    <n v="7"/>
    <x v="1"/>
  </r>
  <r>
    <s v="D0098494"/>
    <n v="202301"/>
    <x v="0"/>
    <n v="1"/>
    <x v="2"/>
    <s v="NEW-15454"/>
    <s v="RNG Equipment Alliance"/>
    <s v="Alliance RNG Equipment"/>
    <n v="34647.99"/>
    <n v="11.5"/>
    <x v="1"/>
  </r>
  <r>
    <s v="D0099842"/>
    <n v="202301"/>
    <x v="0"/>
    <n v="1"/>
    <x v="2"/>
    <s v="NEW-15544"/>
    <s v="Main-Terreno-Valencia Golf CC"/>
    <s v="Terreno@ValenciaCC,Naples,FM,22"/>
    <n v="133292.01999999999"/>
    <n v="1"/>
    <x v="1"/>
  </r>
  <r>
    <s v="D0100595"/>
    <n v="202303"/>
    <x v="0"/>
    <n v="3"/>
    <x v="3"/>
    <s v="NEW-15544"/>
    <s v="Main-Terreno-Valencia Golf CC"/>
    <s v="TERRENO PHASE 1 NAPLES 2&quot; AND 4&quot;"/>
    <n v="6155.99"/>
    <n v="3"/>
    <x v="1"/>
  </r>
  <r>
    <s v="D0100595"/>
    <n v="202304"/>
    <x v="0"/>
    <n v="4"/>
    <x v="0"/>
    <s v="NEW-15544"/>
    <s v="Main-Terreno-Valencia Golf CC"/>
    <s v="TERRENO PHASE 1 NAPLES 2&quot; AND 4&quot;"/>
    <n v="2344.71"/>
    <n v="2"/>
    <x v="1"/>
  </r>
  <r>
    <s v="D0098863"/>
    <n v="202302"/>
    <x v="0"/>
    <n v="2"/>
    <x v="1"/>
    <s v="NCP-16095"/>
    <s v="COMPUTERS - Statewide PC Purchases"/>
    <s v="PC's Needed for New Staff Positions"/>
    <n v="2804.94"/>
    <n v="1"/>
    <x v="1"/>
  </r>
  <r>
    <s v="D0098863"/>
    <n v="202303"/>
    <x v="0"/>
    <n v="3"/>
    <x v="3"/>
    <s v="NCP-16095"/>
    <s v="COMPUTERS - Statewide PC Purchases"/>
    <s v="PC's Needed for New Staff Positions"/>
    <n v="2846.54"/>
    <n v="0"/>
    <x v="1"/>
  </r>
  <r>
    <s v="D0100584"/>
    <n v="202301"/>
    <x v="0"/>
    <n v="1"/>
    <x v="2"/>
    <s v="NEW-15625"/>
    <s v="Main-Two Rivers Sub ph I &amp; II"/>
    <s v="Two Rivers Phase 1"/>
    <n v="4563.41"/>
    <n v="2"/>
    <x v="1"/>
  </r>
  <r>
    <s v="D0100584"/>
    <n v="202304"/>
    <x v="0"/>
    <n v="4"/>
    <x v="0"/>
    <s v="NEW-15625"/>
    <s v="Main-Two Rivers Sub ph I &amp; II"/>
    <s v="Two Rivers Phase 1"/>
    <n v="9718.0500000000011"/>
    <n v="3"/>
    <x v="1"/>
  </r>
  <r>
    <s v="D0100217"/>
    <n v="202301"/>
    <x v="0"/>
    <n v="1"/>
    <x v="2"/>
    <s v="NEW-15625"/>
    <s v="Main-Two Rivers Sub ph I &amp; II"/>
    <s v="Two Rivers Trunk Line"/>
    <n v="40070.07"/>
    <n v="7"/>
    <x v="1"/>
  </r>
  <r>
    <s v="D0100217"/>
    <n v="202304"/>
    <x v="0"/>
    <n v="4"/>
    <x v="0"/>
    <s v="NEW-15625"/>
    <s v="Main-Two Rivers Sub ph I &amp; II"/>
    <s v="Two Rivers Trunk Line"/>
    <n v="-364841.92"/>
    <n v="15"/>
    <x v="1"/>
  </r>
  <r>
    <s v="D0099980"/>
    <n v="202304"/>
    <x v="0"/>
    <n v="4"/>
    <x v="0"/>
    <s v="NCP-16208"/>
    <s v="PGS IT SW Projects"/>
    <s v="PGS Open Text Streamserve Upgrade"/>
    <n v="61900.47"/>
    <n v="0"/>
    <x v="1"/>
  </r>
  <r>
    <s v="D0099984"/>
    <n v="202304"/>
    <x v="0"/>
    <n v="4"/>
    <x v="0"/>
    <s v="NCP-16208"/>
    <s v="PGS IT SW Projects"/>
    <s v="PGS Solution Manager Ph 2"/>
    <n v="603.95000000000005"/>
    <n v="0"/>
    <x v="1"/>
  </r>
  <r>
    <s v="D0100000"/>
    <n v="202304"/>
    <x v="0"/>
    <n v="4"/>
    <x v="0"/>
    <s v="NCP-16208"/>
    <s v="PGS IT SW Projects"/>
    <s v="PGS Open Text Upgrade"/>
    <n v="109.60000000000001"/>
    <n v="0"/>
    <x v="1"/>
  </r>
  <r>
    <s v="D0101244"/>
    <n v="202302"/>
    <x v="0"/>
    <n v="2"/>
    <x v="1"/>
    <s v="NCP-16208"/>
    <s v="PGS IT SW Projects"/>
    <s v="SOFTWARE_User Provisioning Automati"/>
    <n v="27204.23"/>
    <n v="0"/>
    <x v="1"/>
  </r>
  <r>
    <s v="D0101252"/>
    <n v="202302"/>
    <x v="0"/>
    <n v="2"/>
    <x v="1"/>
    <s v="NCP-16208"/>
    <s v="PGS IT SW Projects"/>
    <s v="SOFTWARE_Patch Management"/>
    <n v="37261.770000000004"/>
    <n v="0"/>
    <x v="1"/>
  </r>
  <r>
    <s v="D0100250"/>
    <n v="202302"/>
    <x v="0"/>
    <n v="2"/>
    <x v="1"/>
    <s v="PRE-10090"/>
    <s v="MAOP Verify Pressure Test-Dade City"/>
    <s v="PHMSA - Dade City/Pasco Cogen line"/>
    <n v="2193.09"/>
    <n v="12"/>
    <x v="1"/>
  </r>
  <r>
    <s v="D0100088"/>
    <n v="202301"/>
    <x v="0"/>
    <n v="1"/>
    <x v="2"/>
    <s v="NCP-16209"/>
    <s v="PGS Finance SW Projects"/>
    <s v="Standard Budgeting Solution  PGS"/>
    <n v="1969.78"/>
    <n v="0"/>
    <x v="1"/>
  </r>
  <r>
    <s v="D0100754"/>
    <n v="202304"/>
    <x v="0"/>
    <n v="4"/>
    <x v="0"/>
    <s v="NCP-16264"/>
    <s v="RouteSmart Enhancements"/>
    <s v="5389 PGS RouteSmart Optimization"/>
    <n v="1578.8500000000001"/>
    <n v="0"/>
    <x v="1"/>
  </r>
  <r>
    <s v="D0100099"/>
    <n v="202303"/>
    <x v="0"/>
    <n v="3"/>
    <x v="3"/>
    <s v="NCP-16265"/>
    <s v="PGS HR SW Projects"/>
    <s v="Success Factors Enhancements PGS"/>
    <n v="4462.8100000000004"/>
    <n v="0"/>
    <x v="1"/>
  </r>
  <r>
    <s v="D0100099"/>
    <n v="202304"/>
    <x v="0"/>
    <n v="4"/>
    <x v="0"/>
    <s v="NCP-16265"/>
    <s v="PGS HR SW Projects"/>
    <s v="Success Factors Enhancements PGS"/>
    <n v="3806.27"/>
    <n v="0"/>
    <x v="1"/>
  </r>
  <r>
    <s v="D0101262"/>
    <n v="202303"/>
    <x v="0"/>
    <n v="3"/>
    <x v="3"/>
    <s v="NCP-16265"/>
    <s v="PGS HR SW Projects"/>
    <s v="Compensation Job Architecture &amp; Ben"/>
    <n v="6444.9000000000005"/>
    <n v="0"/>
    <x v="1"/>
  </r>
  <r>
    <s v="D0100384"/>
    <n v="202304"/>
    <x v="0"/>
    <n v="4"/>
    <x v="0"/>
    <s v="NEW-15678"/>
    <s v="Main-Whispering Pines"/>
    <s v="Whispering Pines Phase 1"/>
    <n v="-16108.23"/>
    <n v="1"/>
    <x v="1"/>
  </r>
  <r>
    <s v="D0100343"/>
    <n v="202301"/>
    <x v="0"/>
    <n v="1"/>
    <x v="2"/>
    <s v="NCP-16233"/>
    <s v="Digital Billing Experience"/>
    <s v="5470 Interactive Billing Experience"/>
    <n v="84824.11"/>
    <n v="0"/>
    <x v="1"/>
  </r>
  <r>
    <s v="G00000327"/>
    <n v="202304"/>
    <x v="0"/>
    <n v="4"/>
    <x v="0"/>
    <s v="REL-05992"/>
    <s v="US 98 from W Socrum Loop Road to CR"/>
    <s v="US98 FDOT relocation Socrum to 54"/>
    <n v="1608.13"/>
    <n v="1"/>
    <x v="1"/>
  </r>
  <r>
    <s v="D0101049"/>
    <n v="202302"/>
    <x v="0"/>
    <n v="2"/>
    <x v="1"/>
    <s v="NEW-15726"/>
    <s v="Main-Grand Cypress Resort Timeshare"/>
    <s v="Grand Cypress Resort 4&quot; PE"/>
    <n v="-13217.68"/>
    <n v="39"/>
    <x v="1"/>
  </r>
  <r>
    <s v="D0100352"/>
    <n v="202301"/>
    <x v="0"/>
    <n v="1"/>
    <x v="2"/>
    <s v="NEW-00172"/>
    <s v="08 New Revenue Mains"/>
    <s v="2125 Bartow Rd / Lakeland Funeral H"/>
    <n v="38995.61"/>
    <n v="9"/>
    <x v="0"/>
  </r>
  <r>
    <s v="D0091226"/>
    <n v="202302"/>
    <x v="0"/>
    <n v="2"/>
    <x v="1"/>
    <s v="NEW-00037"/>
    <s v="02 New Revenue Mains"/>
    <s v="1105 N Tampa St"/>
    <n v="1061.6400000000001"/>
    <n v="660"/>
    <x v="0"/>
  </r>
  <r>
    <s v="D0098552"/>
    <n v="202301"/>
    <x v="0"/>
    <n v="1"/>
    <x v="2"/>
    <s v="NEW-00037"/>
    <s v="02 New Revenue Mains"/>
    <s v="1 Tampa General Cir"/>
    <n v="127.68"/>
    <n v="0"/>
    <x v="0"/>
  </r>
  <r>
    <s v="D0098391"/>
    <n v="202302"/>
    <x v="0"/>
    <n v="2"/>
    <x v="1"/>
    <s v="NEW-00037"/>
    <s v="02 New Revenue Mains"/>
    <s v="12202 Club Dr"/>
    <n v="8487.92"/>
    <n v="1"/>
    <x v="0"/>
  </r>
  <r>
    <s v="D0099025"/>
    <n v="202301"/>
    <x v="0"/>
    <n v="1"/>
    <x v="2"/>
    <s v="NEW-00037"/>
    <s v="02 New Revenue Mains"/>
    <s v="Hinton @ Hawkstone"/>
    <n v="317.81"/>
    <n v="14"/>
    <x v="0"/>
  </r>
  <r>
    <s v="D0099025"/>
    <n v="202303"/>
    <x v="0"/>
    <n v="3"/>
    <x v="3"/>
    <s v="NEW-00037"/>
    <s v="02 New Revenue Mains"/>
    <s v="Hinton @ Hawkstone"/>
    <n v="26676.29"/>
    <n v="17000"/>
    <x v="0"/>
  </r>
  <r>
    <s v="D0098770"/>
    <n v="202301"/>
    <x v="0"/>
    <n v="1"/>
    <x v="2"/>
    <s v="NEW-00037"/>
    <s v="02 New Revenue Mains"/>
    <s v="11347 US Highway 301"/>
    <n v="167.78"/>
    <n v="4"/>
    <x v="0"/>
  </r>
  <r>
    <s v="D0099959"/>
    <n v="202304"/>
    <x v="0"/>
    <n v="4"/>
    <x v="0"/>
    <s v="NEW-00037"/>
    <s v="02 New Revenue Mains"/>
    <s v="3408 - 3412 W North A St"/>
    <n v="4589.41"/>
    <n v="1"/>
    <x v="0"/>
  </r>
  <r>
    <s v="D0099932"/>
    <n v="202303"/>
    <x v="0"/>
    <n v="3"/>
    <x v="3"/>
    <s v="NEW-00037"/>
    <s v="02 New Revenue Mains"/>
    <s v="3148 W Euclid Ave"/>
    <n v="1349.27"/>
    <n v="1"/>
    <x v="0"/>
  </r>
  <r>
    <s v="D0100093"/>
    <n v="202302"/>
    <x v="0"/>
    <n v="2"/>
    <x v="1"/>
    <s v="NEW-00037"/>
    <s v="02 New Revenue Mains"/>
    <s v="3821 W SEVILLA ST"/>
    <n v="562.98"/>
    <n v="350"/>
    <x v="0"/>
  </r>
  <r>
    <s v="D0099473"/>
    <n v="202302"/>
    <x v="0"/>
    <n v="2"/>
    <x v="1"/>
    <s v="NEW-00037"/>
    <s v="02 New Revenue Mains"/>
    <s v="2194 Argosy Dr"/>
    <n v="2914.01"/>
    <n v="510"/>
    <x v="0"/>
  </r>
  <r>
    <s v="D0100317"/>
    <n v="202302"/>
    <x v="0"/>
    <n v="2"/>
    <x v="1"/>
    <s v="NEW-00037"/>
    <s v="02 New Revenue Mains"/>
    <s v="4405 W VASCONIA ST"/>
    <n v="21384.18"/>
    <n v="0"/>
    <x v="0"/>
  </r>
  <r>
    <s v="D0100725"/>
    <n v="202302"/>
    <x v="0"/>
    <n v="2"/>
    <x v="1"/>
    <s v="NEW-00037"/>
    <s v="02 New Revenue Mains"/>
    <s v="5016 N FLORIDA AVE"/>
    <n v="14514.220000000001"/>
    <n v="150"/>
    <x v="0"/>
  </r>
  <r>
    <s v="D0100460"/>
    <n v="202302"/>
    <x v="0"/>
    <n v="2"/>
    <x v="1"/>
    <s v="NEW-00037"/>
    <s v="02 New Revenue Mains"/>
    <s v="4804 W AZEELE ST"/>
    <n v="321.70999999999998"/>
    <n v="200"/>
    <x v="0"/>
  </r>
  <r>
    <s v="D0100590"/>
    <n v="202301"/>
    <x v="0"/>
    <n v="1"/>
    <x v="2"/>
    <s v="NEW-00037"/>
    <s v="02 New Revenue Mains"/>
    <s v="3705 &amp; 3707 W El Prado Blvd"/>
    <n v="7274.9400000000005"/>
    <n v="2"/>
    <x v="0"/>
  </r>
  <r>
    <s v="D0099553"/>
    <n v="202302"/>
    <x v="0"/>
    <n v="2"/>
    <x v="1"/>
    <s v="NEW-00037"/>
    <s v="02 New Revenue Mains"/>
    <s v="South Creek Phase 2"/>
    <n v="18103.150000000001"/>
    <n v="9135"/>
    <x v="0"/>
  </r>
  <r>
    <s v="D0100794"/>
    <n v="202302"/>
    <x v="0"/>
    <n v="2"/>
    <x v="1"/>
    <s v="NEW-00037"/>
    <s v="02 New Revenue Mains"/>
    <s v="14501 McCormick Dr"/>
    <n v="4182.1900000000005"/>
    <n v="2600"/>
    <x v="0"/>
  </r>
  <r>
    <s v="D0100370"/>
    <n v="202301"/>
    <x v="0"/>
    <n v="1"/>
    <x v="2"/>
    <s v="NEW-00037"/>
    <s v="02 New Revenue Mains"/>
    <s v="Hillside Ramble Dr"/>
    <n v="2458.44"/>
    <n v="1"/>
    <x v="0"/>
  </r>
  <r>
    <s v="D0100712"/>
    <n v="202304"/>
    <x v="0"/>
    <n v="4"/>
    <x v="0"/>
    <s v="NEW-00037"/>
    <s v="02 New Revenue Mains"/>
    <s v="Wolf Creek Phase G"/>
    <n v="11054.550000000001"/>
    <n v="2"/>
    <x v="0"/>
  </r>
  <r>
    <s v="D0100525"/>
    <n v="202302"/>
    <x v="0"/>
    <n v="2"/>
    <x v="1"/>
    <s v="NEW-00037"/>
    <s v="02 New Revenue Mains"/>
    <s v="418 Chippewa Ave"/>
    <n v="940.99"/>
    <n v="585"/>
    <x v="0"/>
  </r>
  <r>
    <s v="D0099376"/>
    <n v="202304"/>
    <x v="0"/>
    <n v="4"/>
    <x v="0"/>
    <s v="NEW-00037"/>
    <s v="02 New Revenue Mains"/>
    <s v="1112 &amp; 1212 Apollo Beach Blvd"/>
    <n v="10632.47"/>
    <n v="8"/>
    <x v="0"/>
  </r>
  <r>
    <s v="D0100302"/>
    <n v="202302"/>
    <x v="0"/>
    <n v="2"/>
    <x v="1"/>
    <s v="NEW-00037"/>
    <s v="02 New Revenue Mains"/>
    <s v="Silversaw Apartments Amenity Center"/>
    <n v="4182.1900000000005"/>
    <n v="2600"/>
    <x v="0"/>
  </r>
  <r>
    <s v="D0099945"/>
    <n v="202304"/>
    <x v="0"/>
    <n v="4"/>
    <x v="0"/>
    <s v="NEW-00037"/>
    <s v="02 New Revenue Mains"/>
    <s v="608 N Willow Ave"/>
    <n v="1913.7"/>
    <n v="1"/>
    <x v="0"/>
  </r>
  <r>
    <s v="D0100160"/>
    <n v="202303"/>
    <x v="0"/>
    <n v="3"/>
    <x v="3"/>
    <s v="NEW-00037"/>
    <s v="02 New Revenue Mains"/>
    <s v="3913 W INMAN AVE"/>
    <n v="4730.6099999999997"/>
    <n v="2"/>
    <x v="0"/>
  </r>
  <r>
    <s v="G00000142"/>
    <n v="202303"/>
    <x v="0"/>
    <n v="3"/>
    <x v="3"/>
    <s v="NEW-00037"/>
    <s v="02 New Revenue Mains"/>
    <s v="1313 E 8th Ave"/>
    <n v="305.99"/>
    <n v="195"/>
    <x v="0"/>
  </r>
  <r>
    <s v="G00000231"/>
    <n v="202304"/>
    <x v="0"/>
    <n v="4"/>
    <x v="0"/>
    <s v="NEW-00037"/>
    <s v="02 New Revenue Mains"/>
    <s v="Whispering Pines Phase 3"/>
    <n v="85.86"/>
    <n v="30"/>
    <x v="0"/>
  </r>
  <r>
    <s v="G00000030"/>
    <n v="202303"/>
    <x v="0"/>
    <n v="3"/>
    <x v="3"/>
    <s v="NEW-00037"/>
    <s v="02 New Revenue Mains"/>
    <s v="4203 W Vasconia St 200' of 2&quot; PE"/>
    <n v="997.29000000000008"/>
    <n v="200"/>
    <x v="0"/>
  </r>
  <r>
    <s v="D0100938"/>
    <n v="202302"/>
    <x v="0"/>
    <n v="2"/>
    <x v="1"/>
    <s v="NEW-00037"/>
    <s v="02 New Revenue Mains"/>
    <s v="5291 Post Oak Blvd"/>
    <n v="5978.76"/>
    <n v="1"/>
    <x v="0"/>
  </r>
  <r>
    <s v="G00000008"/>
    <n v="202302"/>
    <x v="0"/>
    <n v="2"/>
    <x v="1"/>
    <s v="NEW-00037"/>
    <s v="02 New Revenue Mains"/>
    <s v="12407 US Highway 19"/>
    <n v="1658.98"/>
    <n v="400"/>
    <x v="0"/>
  </r>
  <r>
    <s v="D0101139"/>
    <n v="202302"/>
    <x v="0"/>
    <n v="2"/>
    <x v="1"/>
    <s v="NEW-00037"/>
    <s v="02 New Revenue Mains"/>
    <s v="4603 W Lamb Ave"/>
    <n v="95.63"/>
    <n v="60"/>
    <x v="0"/>
  </r>
  <r>
    <s v="D0101139"/>
    <n v="202303"/>
    <x v="0"/>
    <n v="3"/>
    <x v="3"/>
    <s v="NEW-00037"/>
    <s v="02 New Revenue Mains"/>
    <s v="4603 W Lamb Ave"/>
    <n v="262.86"/>
    <n v="0"/>
    <x v="0"/>
  </r>
  <r>
    <s v="D0101139"/>
    <n v="202304"/>
    <x v="0"/>
    <n v="4"/>
    <x v="0"/>
    <s v="NEW-00037"/>
    <s v="02 New Revenue Mains"/>
    <s v="4603 W Lamb Ave"/>
    <n v="694.72"/>
    <n v="1"/>
    <x v="0"/>
  </r>
  <r>
    <s v="D0101002"/>
    <n v="202304"/>
    <x v="0"/>
    <n v="4"/>
    <x v="0"/>
    <s v="NEW-00037"/>
    <s v="02 New Revenue Mains"/>
    <s v="3806 Diamante Ct"/>
    <n v="1539.8700000000001"/>
    <n v="1"/>
    <x v="0"/>
  </r>
  <r>
    <s v="D0101006"/>
    <n v="202303"/>
    <x v="0"/>
    <n v="3"/>
    <x v="3"/>
    <s v="NEW-00037"/>
    <s v="02 New Revenue Mains"/>
    <s v="8912 State Road 52"/>
    <n v="630.32000000000005"/>
    <n v="1"/>
    <x v="0"/>
  </r>
  <r>
    <s v="D0012083"/>
    <n v="202301"/>
    <x v="0"/>
    <n v="1"/>
    <x v="2"/>
    <s v="NEW-00335"/>
    <s v="15 New Revenue Services"/>
    <s v="RES-PROJECT-PLASTIC-NEW REV SERVICE"/>
    <n v="492926.87"/>
    <n v="227"/>
    <x v="0"/>
  </r>
  <r>
    <s v="D0012083"/>
    <n v="202303"/>
    <x v="0"/>
    <n v="3"/>
    <x v="3"/>
    <s v="NEW-00335"/>
    <s v="15 New Revenue Services"/>
    <s v="RES-PROJECT-PLASTIC-NEW REV SERVICE"/>
    <n v="85629.52"/>
    <n v="121"/>
    <x v="0"/>
  </r>
  <r>
    <s v="D0012087"/>
    <n v="202301"/>
    <x v="0"/>
    <n v="1"/>
    <x v="2"/>
    <s v="NEW-00335"/>
    <s v="15 New Revenue Services"/>
    <s v="COM-PROJECT-PLASTIC-NEW REV SERVICE"/>
    <n v="7487.77"/>
    <n v="4"/>
    <x v="0"/>
  </r>
  <r>
    <s v="D0012089"/>
    <n v="202302"/>
    <x v="0"/>
    <n v="2"/>
    <x v="1"/>
    <s v="NEW-00335"/>
    <s v="15 New Revenue Services"/>
    <s v="COM-SCATT-PLASTIC-NEW REV SERVICE"/>
    <n v="47737.58"/>
    <n v="124.2"/>
    <x v="0"/>
  </r>
  <r>
    <s v="D0001610"/>
    <n v="202303"/>
    <x v="0"/>
    <n v="3"/>
    <x v="3"/>
    <s v="NEW-00335"/>
    <s v="15 New Revenue Services"/>
    <s v="RET SERVICE LINES - COATED"/>
    <n v="2729.57"/>
    <n v="5"/>
    <x v="0"/>
  </r>
  <r>
    <s v="D0001611"/>
    <n v="202301"/>
    <x v="0"/>
    <n v="1"/>
    <x v="2"/>
    <s v="NEW-00335"/>
    <s v="15 New Revenue Services"/>
    <s v="RET SERVICE LINES - PLASTIC"/>
    <n v="8188.5700000000006"/>
    <n v="8"/>
    <x v="0"/>
  </r>
  <r>
    <s v="D0001611"/>
    <n v="202304"/>
    <x v="0"/>
    <n v="4"/>
    <x v="0"/>
    <s v="NEW-00335"/>
    <s v="15 New Revenue Services"/>
    <s v="RET SERVICE LINES - PLASTIC"/>
    <n v="8883.1"/>
    <n v="14"/>
    <x v="0"/>
  </r>
  <r>
    <s v="D0002353"/>
    <n v="202303"/>
    <x v="0"/>
    <n v="3"/>
    <x v="3"/>
    <s v="NEW-00397"/>
    <s v="90 Meters"/>
    <s v="METERS"/>
    <n v="524729.81000000006"/>
    <n v="2864"/>
    <x v="0"/>
  </r>
  <r>
    <s v="D0101339"/>
    <n v="202304"/>
    <x v="0"/>
    <n v="4"/>
    <x v="0"/>
    <s v="NCP-00057"/>
    <s v="03 Transportation Vehicles"/>
    <s v="RETIRE VEHICLE 03-3070"/>
    <n v="242.82"/>
    <n v="1"/>
    <x v="0"/>
  </r>
  <r>
    <s v="D0097470"/>
    <n v="202302"/>
    <x v="0"/>
    <n v="2"/>
    <x v="1"/>
    <s v="NCP-00061"/>
    <s v="03 Improvements to Property"/>
    <s v="Construct Office St Pete Operation"/>
    <n v="-284.61"/>
    <n v="0"/>
    <x v="0"/>
  </r>
  <r>
    <s v="D0002476"/>
    <n v="202303"/>
    <x v="0"/>
    <n v="3"/>
    <x v="3"/>
    <s v="NEW-00338"/>
    <s v="15 Regulators"/>
    <s v="REGULATORS"/>
    <n v="33570.18"/>
    <n v="232"/>
    <x v="0"/>
  </r>
  <r>
    <s v="D0017664"/>
    <n v="202301"/>
    <x v="0"/>
    <n v="1"/>
    <x v="2"/>
    <s v="NEW-00259"/>
    <s v="11 Meter/Reg Install - Res"/>
    <s v="METER-REG INSTL RESIDENTIAL"/>
    <n v="85783.99"/>
    <n v="441"/>
    <x v="0"/>
  </r>
  <r>
    <s v="D0098572"/>
    <n v="202303"/>
    <x v="0"/>
    <n v="3"/>
    <x v="3"/>
    <s v="PRE-00106"/>
    <s v="04 Cathodic Protection"/>
    <s v="Live oak Blvd &amp; Anchor Rd"/>
    <n v="60.93"/>
    <n v="1"/>
    <x v="0"/>
  </r>
  <r>
    <s v="D0100755"/>
    <n v="202304"/>
    <x v="0"/>
    <n v="4"/>
    <x v="0"/>
    <s v="PRE-00106"/>
    <s v="04 Cathodic Protection"/>
    <s v="11010 Orange Blossom Tr CP"/>
    <n v="36803.94"/>
    <n v="4"/>
    <x v="0"/>
  </r>
  <r>
    <s v="D0100914"/>
    <n v="202301"/>
    <x v="0"/>
    <n v="1"/>
    <x v="2"/>
    <s v="PRE-00106"/>
    <s v="04 Cathodic Protection"/>
    <s v="Palmetto Ave &amp; Goldenrod Rd (CP)"/>
    <n v="4967.21"/>
    <n v="0"/>
    <x v="0"/>
  </r>
  <r>
    <s v="D0100914"/>
    <n v="202302"/>
    <x v="0"/>
    <n v="2"/>
    <x v="1"/>
    <s v="PRE-00106"/>
    <s v="04 Cathodic Protection"/>
    <s v="Palmetto Ave &amp; Goldenrod Rd (CP)"/>
    <n v="-4703.93"/>
    <n v="0"/>
    <x v="0"/>
  </r>
  <r>
    <s v="D0100734"/>
    <n v="202303"/>
    <x v="0"/>
    <n v="3"/>
    <x v="3"/>
    <s v="NEW-00334"/>
    <s v="15 New Revenue Mains"/>
    <s v="Ocala Preserve (Trilogy) Phase 12"/>
    <n v="3875.06"/>
    <n v="2014"/>
    <x v="0"/>
  </r>
  <r>
    <s v="D0101020"/>
    <n v="202304"/>
    <x v="0"/>
    <n v="4"/>
    <x v="0"/>
    <s v="NEW-00334"/>
    <s v="15 New Revenue Mains"/>
    <s v="OTOW Sorrel Glen Phase 1"/>
    <n v="49442.16"/>
    <n v="27"/>
    <x v="0"/>
  </r>
  <r>
    <s v="G00000004"/>
    <n v="202303"/>
    <x v="0"/>
    <n v="3"/>
    <x v="3"/>
    <s v="NEW-00334"/>
    <s v="15 New Revenue Mains"/>
    <s v="OTOW BALFOUR SOUTH"/>
    <n v="23838.86"/>
    <n v="3622"/>
    <x v="0"/>
  </r>
  <r>
    <s v="D0051263"/>
    <n v="202301"/>
    <x v="0"/>
    <n v="1"/>
    <x v="2"/>
    <s v="NEW-00145"/>
    <s v="06 New Revenue Mains"/>
    <s v="MEP CIS Credits for Riverton Est"/>
    <n v="-588"/>
    <n v="0"/>
    <x v="0"/>
  </r>
  <r>
    <s v="D0098624"/>
    <n v="202304"/>
    <x v="0"/>
    <n v="4"/>
    <x v="0"/>
    <s v="NEW-00145"/>
    <s v="06 New Revenue Mains"/>
    <s v="The Fountains Phase 1"/>
    <n v="9504.7900000000009"/>
    <n v="4"/>
    <x v="0"/>
  </r>
  <r>
    <s v="D0097753"/>
    <n v="202304"/>
    <x v="0"/>
    <n v="4"/>
    <x v="0"/>
    <s v="NEW-00145"/>
    <s v="06 New Revenue Mains"/>
    <s v="WELLS CREEK PHASE 3A AND 3B"/>
    <n v="3463.07"/>
    <n v="1"/>
    <x v="0"/>
  </r>
  <r>
    <s v="D0098483"/>
    <n v="202302"/>
    <x v="0"/>
    <n v="2"/>
    <x v="1"/>
    <s v="NEW-00145"/>
    <s v="06 New Revenue Mains"/>
    <s v="East San Marco LLC Townhomes"/>
    <n v="10810.09"/>
    <n v="14"/>
    <x v="0"/>
  </r>
  <r>
    <s v="D0100251"/>
    <n v="202303"/>
    <x v="0"/>
    <n v="3"/>
    <x v="3"/>
    <s v="NEW-00145"/>
    <s v="06 New Revenue Mains"/>
    <s v="Beaver Street East Main Ext"/>
    <n v="147465.28"/>
    <n v="4"/>
    <x v="0"/>
  </r>
  <r>
    <s v="D0100311"/>
    <n v="202301"/>
    <x v="0"/>
    <n v="1"/>
    <x v="2"/>
    <s v="NEW-00145"/>
    <s v="06 New Revenue Mains"/>
    <s v="Applecross Rd &amp; Merchants Way Main"/>
    <n v="457.55"/>
    <n v="6"/>
    <x v="0"/>
  </r>
  <r>
    <s v="D0100663"/>
    <n v="202301"/>
    <x v="0"/>
    <n v="1"/>
    <x v="2"/>
    <s v="NEW-00145"/>
    <s v="06 New Revenue Mains"/>
    <s v="33 Old Mission Ave, St Aug"/>
    <n v="756.6"/>
    <n v="1"/>
    <x v="0"/>
  </r>
  <r>
    <s v="D0100663"/>
    <n v="202304"/>
    <x v="0"/>
    <n v="4"/>
    <x v="0"/>
    <s v="NEW-00145"/>
    <s v="06 New Revenue Mains"/>
    <s v="33 Old Mission Ave, St Aug"/>
    <n v="2487.4"/>
    <n v="3"/>
    <x v="0"/>
  </r>
  <r>
    <s v="D0100101"/>
    <n v="202304"/>
    <x v="0"/>
    <n v="4"/>
    <x v="0"/>
    <s v="NEW-00145"/>
    <s v="06 New Revenue Mains"/>
    <s v="8895 Perimeter Place Bl-Main Ext"/>
    <n v="1022.91"/>
    <n v="1"/>
    <x v="0"/>
  </r>
  <r>
    <s v="D0100721"/>
    <n v="202303"/>
    <x v="0"/>
    <n v="3"/>
    <x v="3"/>
    <s v="NEW-00145"/>
    <s v="06 New Revenue Mains"/>
    <s v="105 Badger Park Dr, St Johns"/>
    <n v="15859.380000000001"/>
    <n v="1"/>
    <x v="0"/>
  </r>
  <r>
    <s v="D0100467"/>
    <n v="202302"/>
    <x v="0"/>
    <n v="2"/>
    <x v="1"/>
    <s v="NEW-00145"/>
    <s v="06 New Revenue Mains"/>
    <s v="Arbors at Lightsey Supply &amp; Phase 1"/>
    <n v="48849.53"/>
    <n v="3531"/>
    <x v="0"/>
  </r>
  <r>
    <s v="D0100062"/>
    <n v="202304"/>
    <x v="0"/>
    <n v="4"/>
    <x v="0"/>
    <s v="NEW-00145"/>
    <s v="06 New Revenue Mains"/>
    <s v="1335 &amp; 1385 St Johns Parkway"/>
    <n v="-10766.91"/>
    <n v="-1"/>
    <x v="0"/>
  </r>
  <r>
    <s v="D0100881"/>
    <n v="202302"/>
    <x v="0"/>
    <n v="2"/>
    <x v="1"/>
    <s v="NEW-00145"/>
    <s v="06 New Revenue Mains"/>
    <s v="Rivertown Whistling Straights"/>
    <n v="7140.74"/>
    <n v="3"/>
    <x v="0"/>
  </r>
  <r>
    <s v="G00000261"/>
    <n v="202304"/>
    <x v="0"/>
    <n v="4"/>
    <x v="0"/>
    <s v="NEW-00145"/>
    <s v="06 New Revenue Mains"/>
    <s v="Arbors at Lightsey Phase 2"/>
    <n v="17640.02"/>
    <n v="10522"/>
    <x v="0"/>
  </r>
  <r>
    <s v="G00000117"/>
    <n v="202304"/>
    <x v="0"/>
    <n v="4"/>
    <x v="0"/>
    <s v="NEW-00145"/>
    <s v="06 New Revenue Mains"/>
    <s v="Bentley Rd Main Extension"/>
    <n v="1971.1200000000001"/>
    <n v="1"/>
    <x v="0"/>
  </r>
  <r>
    <s v="G00000002"/>
    <n v="202302"/>
    <x v="0"/>
    <n v="2"/>
    <x v="1"/>
    <s v="NEW-00145"/>
    <s v="06 New Revenue Mains"/>
    <s v="Shearwater Pkwy Extension"/>
    <n v="25291.78"/>
    <n v="4"/>
    <x v="0"/>
  </r>
  <r>
    <s v="D0100857"/>
    <n v="202303"/>
    <x v="0"/>
    <n v="3"/>
    <x v="3"/>
    <s v="NEW-00145"/>
    <s v="06 New Revenue Mains"/>
    <s v="2750 Race Track Rd, St Johns"/>
    <n v="14842.87"/>
    <n v="8"/>
    <x v="0"/>
  </r>
  <r>
    <s v="D0000583"/>
    <n v="202304"/>
    <x v="0"/>
    <n v="4"/>
    <x v="0"/>
    <s v="NEW-00200"/>
    <s v="09 New Revenue Services"/>
    <s v="RET SERVICE LINES - PLASTIC"/>
    <n v="2608.9900000000002"/>
    <n v="39"/>
    <x v="0"/>
  </r>
  <r>
    <s v="D0012045"/>
    <n v="202301"/>
    <x v="0"/>
    <n v="1"/>
    <x v="2"/>
    <s v="NEW-00200"/>
    <s v="09 New Revenue Services"/>
    <s v="RES-SCATT-PLASTIC-NEW REV SERVICE"/>
    <n v="6505.55"/>
    <n v="518"/>
    <x v="0"/>
  </r>
  <r>
    <s v="D0012045"/>
    <n v="202304"/>
    <x v="0"/>
    <n v="4"/>
    <x v="0"/>
    <s v="NEW-00200"/>
    <s v="09 New Revenue Services"/>
    <s v="RES-SCATT-PLASTIC-NEW REV SERVICE"/>
    <n v="8784.81"/>
    <n v="57"/>
    <x v="0"/>
  </r>
  <r>
    <s v="D0012043"/>
    <n v="202303"/>
    <x v="0"/>
    <n v="3"/>
    <x v="3"/>
    <s v="NEW-00200"/>
    <s v="09 New Revenue Services"/>
    <s v="RES-PROJECT-PLASTIC-NEW REV SERVICE"/>
    <n v="86594.89"/>
    <n v="7333"/>
    <x v="0"/>
  </r>
  <r>
    <s v="D0020975"/>
    <n v="202304"/>
    <x v="0"/>
    <n v="4"/>
    <x v="0"/>
    <s v="NEW-00200"/>
    <s v="09 New Revenue Services"/>
    <s v="STEEL-NEW Service Line MATERIALS"/>
    <n v="3484.86"/>
    <n v="453"/>
    <x v="0"/>
  </r>
  <r>
    <s v="D0020974"/>
    <n v="202302"/>
    <x v="0"/>
    <n v="2"/>
    <x v="1"/>
    <s v="NEW-00200"/>
    <s v="09 New Revenue Services"/>
    <s v="PLASTIC-NEW Service Line MATERIALS"/>
    <n v="21970.34"/>
    <n v="1683"/>
    <x v="0"/>
  </r>
  <r>
    <s v="D0099548"/>
    <n v="202301"/>
    <x v="0"/>
    <n v="1"/>
    <x v="2"/>
    <s v="NEW-00012"/>
    <s v="01 Meas Reg Station Equip"/>
    <s v="Replace  DRS NW 21 Ter &amp; NW 22 Ave"/>
    <n v="384.97"/>
    <n v="1"/>
    <x v="0"/>
  </r>
  <r>
    <s v="D0099734"/>
    <n v="202302"/>
    <x v="0"/>
    <n v="2"/>
    <x v="1"/>
    <s v="NCP-00030"/>
    <s v="02 Transportation Vehicles"/>
    <s v="RETIRE 2011 Toyota Tacome 02-3107"/>
    <n v="20.22"/>
    <n v="0"/>
    <x v="0"/>
  </r>
  <r>
    <s v="D0006977"/>
    <n v="202301"/>
    <x v="0"/>
    <n v="1"/>
    <x v="2"/>
    <s v="NEW-00014"/>
    <s v="01 Regulators"/>
    <s v="REGULATORS"/>
    <n v="20204.89"/>
    <n v="62"/>
    <x v="0"/>
  </r>
  <r>
    <s v="D0017514"/>
    <n v="202304"/>
    <x v="0"/>
    <n v="4"/>
    <x v="0"/>
    <s v="NEW-00366"/>
    <s v="16 Meter/Reg Install - Comm"/>
    <s v="METER-REG INSTL  COMMERCIAL"/>
    <n v="6885.38"/>
    <n v="849.5"/>
    <x v="0"/>
  </r>
  <r>
    <s v="D0017549"/>
    <n v="202302"/>
    <x v="0"/>
    <n v="2"/>
    <x v="1"/>
    <s v="NEW-00339"/>
    <s v="15 Meter/Reg Install - Comm"/>
    <s v="METER-REG INSTL  COMMERCIAL"/>
    <n v="1211"/>
    <n v="30.5"/>
    <x v="0"/>
  </r>
  <r>
    <s v="D0002524"/>
    <n v="202301"/>
    <x v="0"/>
    <n v="1"/>
    <x v="2"/>
    <s v="NEW-00258"/>
    <s v="11 Meter/Reg Install - Comm"/>
    <s v="RET MTR &amp; REG INSTL-COMMERCIAL"/>
    <n v="122.4"/>
    <n v="1.5"/>
    <x v="0"/>
  </r>
  <r>
    <s v="D0002524"/>
    <n v="202303"/>
    <x v="0"/>
    <n v="3"/>
    <x v="3"/>
    <s v="NEW-00258"/>
    <s v="11 Meter/Reg Install - Comm"/>
    <s v="RET MTR &amp; REG INSTL-COMMERCIAL"/>
    <n v="281.59000000000003"/>
    <n v="4.5"/>
    <x v="0"/>
  </r>
  <r>
    <s v="D0017765"/>
    <n v="202302"/>
    <x v="0"/>
    <n v="2"/>
    <x v="1"/>
    <s v="NEW-00204"/>
    <s v="09 Meter/Reg Install - Comm"/>
    <s v="METER-REG INSTL  COMMERCIAL"/>
    <n v="2427.94"/>
    <n v="24"/>
    <x v="0"/>
  </r>
  <r>
    <s v="D0017765"/>
    <n v="202303"/>
    <x v="0"/>
    <n v="3"/>
    <x v="3"/>
    <s v="NEW-00204"/>
    <s v="09 Meter/Reg Install - Comm"/>
    <s v="METER-REG INSTL  COMMERCIAL"/>
    <n v="893.29"/>
    <n v="7"/>
    <x v="0"/>
  </r>
  <r>
    <s v="D0017765"/>
    <n v="202304"/>
    <x v="0"/>
    <n v="4"/>
    <x v="0"/>
    <s v="NEW-00204"/>
    <s v="09 Meter/Reg Install - Comm"/>
    <s v="METER-REG INSTL  COMMERCIAL"/>
    <n v="6542.45"/>
    <n v="17"/>
    <x v="0"/>
  </r>
  <r>
    <s v="D0020942"/>
    <n v="202301"/>
    <x v="0"/>
    <n v="1"/>
    <x v="2"/>
    <s v="REL-00074"/>
    <s v="03 Service Line Replacements"/>
    <s v="Repl Existng Servc w Plastic NOT CI"/>
    <n v="58829.279999999999"/>
    <n v="507"/>
    <x v="0"/>
  </r>
  <r>
    <s v="D0020935"/>
    <n v="202301"/>
    <x v="0"/>
    <n v="1"/>
    <x v="2"/>
    <s v="REL-00047"/>
    <s v="02 Service Line Replacements"/>
    <s v="Repl Existng Service w Steel NOT CI"/>
    <n v="4871.45"/>
    <n v="39.5"/>
    <x v="0"/>
  </r>
  <r>
    <s v="D0020934"/>
    <n v="202304"/>
    <x v="0"/>
    <n v="4"/>
    <x v="0"/>
    <s v="REL-00047"/>
    <s v="02 Service Line Replacements"/>
    <s v="Repl Existng Servc w Plastic NOT CI"/>
    <n v="18763.939999999999"/>
    <n v="345.5"/>
    <x v="0"/>
  </r>
  <r>
    <s v="D0099656"/>
    <n v="202302"/>
    <x v="0"/>
    <n v="2"/>
    <x v="1"/>
    <s v="REL-00292"/>
    <s v="13 Municipal Improvements"/>
    <s v="Military Trail and PGA Blvd. Munici"/>
    <n v="14142.550000000001"/>
    <n v="189"/>
    <x v="0"/>
  </r>
  <r>
    <s v="D0004906"/>
    <n v="202304"/>
    <x v="0"/>
    <n v="4"/>
    <x v="0"/>
    <s v="PRE-00109"/>
    <s v="05 Misc. Non-Revenue Producing"/>
    <s v="R0105GA General and Admin Allo"/>
    <n v="2511.58"/>
    <n v="0"/>
    <x v="0"/>
  </r>
  <r>
    <s v="D0002520"/>
    <n v="202301"/>
    <x v="0"/>
    <n v="1"/>
    <x v="2"/>
    <s v="PRE-00267"/>
    <s v="11 Cast Iron/Bare Steel Main Repl."/>
    <s v="RET SERVICE LINES - BARE STEEL"/>
    <n v="293.44"/>
    <n v="6"/>
    <x v="0"/>
  </r>
  <r>
    <s v="D0007725"/>
    <n v="202301"/>
    <x v="0"/>
    <n v="1"/>
    <x v="2"/>
    <s v="NEW-00146"/>
    <s v="06 New Revenue Services"/>
    <s v="RET SERVICE LINES - PLASTIC"/>
    <n v="25310.73"/>
    <n v="82"/>
    <x v="0"/>
  </r>
  <r>
    <s v="D0011564"/>
    <n v="202301"/>
    <x v="0"/>
    <n v="1"/>
    <x v="2"/>
    <s v="NEW-00146"/>
    <s v="06 New Revenue Services"/>
    <s v="RET SERVICE LINES - COATED"/>
    <n v="9285.7199999999993"/>
    <n v="56"/>
    <x v="0"/>
  </r>
  <r>
    <s v="D0012027"/>
    <n v="202303"/>
    <x v="0"/>
    <n v="3"/>
    <x v="3"/>
    <s v="NEW-00146"/>
    <s v="06 New Revenue Services"/>
    <s v="RES-PROJECT-PLASTIC-NEW REV SERVICE"/>
    <n v="366070.05"/>
    <n v="234"/>
    <x v="0"/>
  </r>
  <r>
    <s v="D0012027"/>
    <n v="202304"/>
    <x v="0"/>
    <n v="4"/>
    <x v="0"/>
    <s v="NEW-00146"/>
    <s v="06 New Revenue Services"/>
    <s v="RES-PROJECT-PLASTIC-NEW REV SERVICE"/>
    <n v="578659.36"/>
    <n v="277"/>
    <x v="0"/>
  </r>
  <r>
    <s v="D0012030"/>
    <n v="202301"/>
    <x v="0"/>
    <n v="1"/>
    <x v="2"/>
    <s v="NEW-00146"/>
    <s v="06 New Revenue Services"/>
    <s v="COM-PROJECT-STEEL-NEW REV SERVICE"/>
    <n v="187.8"/>
    <n v="1"/>
    <x v="0"/>
  </r>
  <r>
    <s v="D0012033"/>
    <n v="202303"/>
    <x v="0"/>
    <n v="3"/>
    <x v="3"/>
    <s v="NEW-00146"/>
    <s v="06 New Revenue Services"/>
    <s v="COM-SCATT-PLASTIC-NEW REV SERVICE"/>
    <n v="44186.69"/>
    <n v="50.76"/>
    <x v="0"/>
  </r>
  <r>
    <s v="D0020963"/>
    <n v="202302"/>
    <x v="0"/>
    <n v="2"/>
    <x v="1"/>
    <s v="NEW-00146"/>
    <s v="06 New Revenue Services"/>
    <s v="STEEL-NEW Service Line MATERIALS"/>
    <n v="1358.68"/>
    <n v="174"/>
    <x v="0"/>
  </r>
  <r>
    <s v="D0020963"/>
    <n v="202304"/>
    <x v="0"/>
    <n v="4"/>
    <x v="0"/>
    <s v="NEW-00146"/>
    <s v="06 New Revenue Services"/>
    <s v="STEEL-NEW Service Line MATERIALS"/>
    <n v="21055.920000000002"/>
    <n v="1209"/>
    <x v="0"/>
  </r>
  <r>
    <s v="D0100728"/>
    <n v="202303"/>
    <x v="0"/>
    <n v="3"/>
    <x v="3"/>
    <s v="NEW-00146"/>
    <s v="06 New Revenue Services"/>
    <s v="Perimeter Park Blvd-Farm Tap"/>
    <n v="8437.91"/>
    <n v="1"/>
    <x v="0"/>
  </r>
  <r>
    <s v="D0011990"/>
    <n v="202304"/>
    <x v="0"/>
    <n v="4"/>
    <x v="0"/>
    <s v="NEW-00011"/>
    <s v="01 New Revenue Services"/>
    <s v="COMM-PROJ-STEEL-NEW REV SERVICE"/>
    <n v="10258.719999999999"/>
    <n v="1"/>
    <x v="0"/>
  </r>
  <r>
    <s v="D0011991"/>
    <n v="202301"/>
    <x v="0"/>
    <n v="1"/>
    <x v="2"/>
    <s v="NEW-00011"/>
    <s v="01 New Revenue Services"/>
    <s v="COMM-PROJ-PLASTIC-NEW REV SERVICE"/>
    <n v="14533.26"/>
    <n v="3"/>
    <x v="0"/>
  </r>
  <r>
    <s v="D0011991"/>
    <n v="202302"/>
    <x v="0"/>
    <n v="2"/>
    <x v="1"/>
    <s v="NEW-00011"/>
    <s v="01 New Revenue Services"/>
    <s v="COMM-PROJ-PLASTIC-NEW REV SERVICE"/>
    <n v="8059.92"/>
    <n v="1"/>
    <x v="0"/>
  </r>
  <r>
    <s v="D0011993"/>
    <n v="202302"/>
    <x v="0"/>
    <n v="2"/>
    <x v="1"/>
    <s v="NEW-00011"/>
    <s v="01 New Revenue Services"/>
    <s v="COMM-SCATTERED-PLASTIC-NEW REV SERV"/>
    <n v="285271.07"/>
    <n v="166.6"/>
    <x v="0"/>
  </r>
  <r>
    <s v="D0002970"/>
    <n v="202304"/>
    <x v="0"/>
    <n v="4"/>
    <x v="0"/>
    <s v="NEW-00011"/>
    <s v="01 New Revenue Services"/>
    <s v="RET SERVICE LINES - PLASTIC"/>
    <n v="6219.21"/>
    <n v="165"/>
    <x v="0"/>
  </r>
  <r>
    <s v="D0020929"/>
    <n v="202302"/>
    <x v="0"/>
    <n v="2"/>
    <x v="1"/>
    <s v="NEW-00011"/>
    <s v="01 New Revenue Services"/>
    <s v="STEEL-NEW Service Line MATERIALS"/>
    <n v="1807.6000000000001"/>
    <n v="50"/>
    <x v="0"/>
  </r>
  <r>
    <s v="D0064674"/>
    <n v="202301"/>
    <x v="0"/>
    <n v="1"/>
    <x v="2"/>
    <s v="NEW-00011"/>
    <s v="01 New Revenue Services"/>
    <s v="ACCRUAL ORDER - SERVICE LINES"/>
    <n v="889704.20000000007"/>
    <n v="0"/>
    <x v="0"/>
  </r>
  <r>
    <s v="D0051262"/>
    <n v="202301"/>
    <x v="0"/>
    <n v="1"/>
    <x v="2"/>
    <s v="NEW-00361"/>
    <s v="16 New Revenue Mains"/>
    <s v="MEP Credits for Greyhawk Golf CC"/>
    <n v="-1859.25"/>
    <n v="0"/>
    <x v="0"/>
  </r>
  <r>
    <s v="D0051262"/>
    <n v="202302"/>
    <x v="0"/>
    <n v="2"/>
    <x v="1"/>
    <s v="NEW-00361"/>
    <s v="16 New Revenue Mains"/>
    <s v="MEP Credits for Greyhawk Golf CC"/>
    <n v="-1855.9"/>
    <n v="0"/>
    <x v="0"/>
  </r>
  <r>
    <s v="D0056524"/>
    <n v="202301"/>
    <x v="0"/>
    <n v="1"/>
    <x v="2"/>
    <s v="NEW-00361"/>
    <s v="16 New Revenue Mains"/>
    <s v="MEP Credits for Stonecreek Developm"/>
    <n v="-1869"/>
    <n v="0"/>
    <x v="0"/>
  </r>
  <r>
    <s v="D0100440"/>
    <n v="202302"/>
    <x v="0"/>
    <n v="2"/>
    <x v="1"/>
    <s v="NEW-00361"/>
    <s v="16 New Revenue Mains"/>
    <s v="CORMORANT DR 1200'-2&quot; MAIN X 2022"/>
    <n v="160.12"/>
    <n v="1"/>
    <x v="0"/>
  </r>
  <r>
    <s v="D0099192"/>
    <n v="202301"/>
    <x v="0"/>
    <n v="1"/>
    <x v="2"/>
    <s v="NEW-00361"/>
    <s v="16 New Revenue Mains"/>
    <s v="Messina,MiromarLakes,Ft.Myers,21"/>
    <n v="3910.32"/>
    <n v="11"/>
    <x v="0"/>
  </r>
  <r>
    <s v="D0100929"/>
    <n v="202302"/>
    <x v="0"/>
    <n v="2"/>
    <x v="1"/>
    <s v="NEW-00361"/>
    <s v="16 New Revenue Mains"/>
    <s v="HamptonInn2151JohnsonStFortMyers"/>
    <n v="6737.62"/>
    <n v="28"/>
    <x v="0"/>
  </r>
  <r>
    <s v="D0100961"/>
    <n v="202301"/>
    <x v="0"/>
    <n v="1"/>
    <x v="2"/>
    <s v="NEW-00361"/>
    <s v="16 New Revenue Mains"/>
    <s v="SproutsFarmersMarket8595CollegePkwy"/>
    <n v="1166.3600000000001"/>
    <n v="0"/>
    <x v="0"/>
  </r>
  <r>
    <s v="D0100971"/>
    <n v="202302"/>
    <x v="0"/>
    <n v="2"/>
    <x v="1"/>
    <s v="NEW-00361"/>
    <s v="16 New Revenue Mains"/>
    <s v="Venetian2-4250WinklerAveFortMyers"/>
    <n v="3143.2200000000003"/>
    <n v="47"/>
    <x v="0"/>
  </r>
  <r>
    <s v="D0101174"/>
    <n v="202303"/>
    <x v="0"/>
    <n v="3"/>
    <x v="3"/>
    <s v="NCP-00142"/>
    <s v="06 Improvements to Property"/>
    <s v="United Fire Alarm Installation"/>
    <n v="5378.68"/>
    <n v="1"/>
    <x v="0"/>
  </r>
  <r>
    <s v="D0100170"/>
    <n v="202301"/>
    <x v="0"/>
    <n v="1"/>
    <x v="2"/>
    <s v="CRR-00378"/>
    <s v="16 Main Replacements"/>
    <s v="800'-8&quot; STEEL RADIO &amp; DAVIS RD 2022"/>
    <n v="12497.54"/>
    <n v="3"/>
    <x v="0"/>
  </r>
  <r>
    <s v="D0096976"/>
    <n v="202303"/>
    <x v="0"/>
    <n v="3"/>
    <x v="3"/>
    <s v="CRR-00162"/>
    <s v="06 Main Replacements"/>
    <s v="06 Emergency Gas Main Replacements"/>
    <n v="9929.82"/>
    <n v="2"/>
    <x v="0"/>
  </r>
  <r>
    <s v="D0100553"/>
    <n v="202301"/>
    <x v="0"/>
    <n v="1"/>
    <x v="2"/>
    <s v="CRR-00162"/>
    <s v="06 Main Replacements"/>
    <s v="Crestwood Ave DRS Relocation"/>
    <n v="40257.440000000002"/>
    <n v="0"/>
    <x v="0"/>
  </r>
  <r>
    <s v="D0096975"/>
    <n v="202301"/>
    <x v="0"/>
    <n v="1"/>
    <x v="2"/>
    <s v="CRR-00135"/>
    <s v="05 Main Replacements"/>
    <s v="05 Emergency Gas Main Replacements"/>
    <n v="899.37"/>
    <n v="2"/>
    <x v="0"/>
  </r>
  <r>
    <s v="D0096975"/>
    <n v="202303"/>
    <x v="0"/>
    <n v="3"/>
    <x v="3"/>
    <s v="CRR-00135"/>
    <s v="05 Main Replacements"/>
    <s v="05 Emergency Gas Main Replacements"/>
    <n v="2362.7000000000003"/>
    <n v="5"/>
    <x v="0"/>
  </r>
  <r>
    <s v="D0096975"/>
    <n v="202304"/>
    <x v="0"/>
    <n v="4"/>
    <x v="0"/>
    <s v="CRR-00135"/>
    <s v="05 Main Replacements"/>
    <s v="05 Emergency Gas Main Replacements"/>
    <n v="744.61"/>
    <n v="7"/>
    <x v="0"/>
  </r>
  <r>
    <s v="D0066311"/>
    <n v="202304"/>
    <x v="0"/>
    <n v="4"/>
    <x v="0"/>
    <s v="CRR-00108"/>
    <s v="04 Main Replacements"/>
    <s v="SR 436 Casing 1037 Repl."/>
    <n v="-159462.63"/>
    <n v="3"/>
    <x v="0"/>
  </r>
  <r>
    <s v="D0066499"/>
    <n v="202304"/>
    <x v="0"/>
    <n v="4"/>
    <x v="0"/>
    <s v="CRR-00108"/>
    <s v="04 Main Replacements"/>
    <s v="SR 434 &amp; Montgomery Casing 1156"/>
    <n v="10938.28"/>
    <n v="5"/>
    <x v="0"/>
  </r>
  <r>
    <s v="D0096974"/>
    <n v="202301"/>
    <x v="0"/>
    <n v="1"/>
    <x v="2"/>
    <s v="CRR-00108"/>
    <s v="04 Main Replacements"/>
    <s v="04 Emergency Gas Main Replacements"/>
    <n v="622928.17000000004"/>
    <n v="74.5"/>
    <x v="0"/>
  </r>
  <r>
    <s v="D0096974"/>
    <n v="202303"/>
    <x v="0"/>
    <n v="3"/>
    <x v="3"/>
    <s v="CRR-00108"/>
    <s v="04 Main Replacements"/>
    <s v="04 Emergency Gas Main Replacements"/>
    <n v="549928.76"/>
    <n v="107"/>
    <x v="0"/>
  </r>
  <r>
    <s v="D0099610"/>
    <n v="202302"/>
    <x v="0"/>
    <n v="2"/>
    <x v="1"/>
    <s v="CRR-00108"/>
    <s v="04 Main Replacements"/>
    <s v="04_Labor_Rest from Emerg Call_Capit"/>
    <n v="72.11"/>
    <n v="1"/>
    <x v="0"/>
  </r>
  <r>
    <s v="D0100274"/>
    <n v="202304"/>
    <x v="0"/>
    <n v="4"/>
    <x v="0"/>
    <s v="CRR-00108"/>
    <s v="04 Main Replacements"/>
    <s v="Osceola Hospital relocation"/>
    <n v="349.26"/>
    <n v="1"/>
    <x v="0"/>
  </r>
  <r>
    <s v="D0097180"/>
    <n v="202304"/>
    <x v="0"/>
    <n v="4"/>
    <x v="0"/>
    <s v="CRR-00027"/>
    <s v="01 Main Replacements"/>
    <s v="Ret. 2&quot; BSE-Collins Ave &amp; 87 St."/>
    <n v="6119.5"/>
    <n v="1"/>
    <x v="0"/>
  </r>
  <r>
    <s v="D0096971"/>
    <n v="202301"/>
    <x v="0"/>
    <n v="1"/>
    <x v="2"/>
    <s v="CRR-00027"/>
    <s v="01 Main Replacements"/>
    <s v="01 Emergency Gas Main Replacements"/>
    <n v="164755.35"/>
    <n v="317"/>
    <x v="0"/>
  </r>
  <r>
    <s v="D0097333"/>
    <n v="202302"/>
    <x v="0"/>
    <n v="2"/>
    <x v="1"/>
    <s v="CRR-00027"/>
    <s v="01 Main Replacements"/>
    <s v="Ft Lauderdale Airport (Improve)"/>
    <n v="0"/>
    <n v="0"/>
    <x v="0"/>
  </r>
  <r>
    <s v="D0097333"/>
    <n v="202303"/>
    <x v="0"/>
    <n v="3"/>
    <x v="3"/>
    <s v="CRR-00027"/>
    <s v="01 Main Replacements"/>
    <s v="Ft Lauderdale Airport (Improve)"/>
    <n v="26601.48"/>
    <n v="0"/>
    <x v="0"/>
  </r>
  <r>
    <s v="D0100637"/>
    <n v="202304"/>
    <x v="0"/>
    <n v="4"/>
    <x v="0"/>
    <s v="CRR-00027"/>
    <s v="01 Main Replacements"/>
    <s v="HL-1250 SW 28 ST FORT LAUDEDALE"/>
    <n v="698.23"/>
    <n v="1"/>
    <x v="0"/>
  </r>
  <r>
    <s v="D0100346"/>
    <n v="202301"/>
    <x v="0"/>
    <n v="1"/>
    <x v="2"/>
    <s v="CRR-00027"/>
    <s v="01 Main Replacements"/>
    <s v="Ramblewood Plaza Relocation"/>
    <n v="1443.56"/>
    <n v="1"/>
    <x v="0"/>
  </r>
  <r>
    <s v="D0100346"/>
    <n v="202303"/>
    <x v="0"/>
    <n v="3"/>
    <x v="3"/>
    <s v="CRR-00027"/>
    <s v="01 Main Replacements"/>
    <s v="Ramblewood Plaza Relocation"/>
    <n v="25548.91"/>
    <n v="0"/>
    <x v="0"/>
  </r>
  <r>
    <s v="D0100815"/>
    <n v="202301"/>
    <x v="0"/>
    <n v="1"/>
    <x v="2"/>
    <s v="CRR-00027"/>
    <s v="01 Main Replacements"/>
    <s v="4100 Prairie Ave., install insul."/>
    <n v="10029.24"/>
    <n v="9"/>
    <x v="0"/>
  </r>
  <r>
    <s v="G00000178"/>
    <n v="202302"/>
    <x v="0"/>
    <n v="2"/>
    <x v="1"/>
    <s v="CRR-00027"/>
    <s v="01 Main Replacements"/>
    <s v="replace exist 2&quot; PE main Pier 66"/>
    <n v="-33836"/>
    <n v="0"/>
    <x v="0"/>
  </r>
  <r>
    <s v="D0017450"/>
    <n v="202301"/>
    <x v="0"/>
    <n v="1"/>
    <x v="2"/>
    <s v="NEW-00313"/>
    <s v="14 Meter/Reg Install - Res"/>
    <s v="METER-REG INSTL RESIDENTIAL"/>
    <n v="15422.67"/>
    <n v="1092"/>
    <x v="0"/>
  </r>
  <r>
    <s v="D0002511"/>
    <n v="202304"/>
    <x v="0"/>
    <n v="4"/>
    <x v="0"/>
    <s v="NEW-00205"/>
    <s v="09 Meter/Reg Install - Res"/>
    <s v="RET MTR &amp; REG INSTL-RESIDENTIAL"/>
    <n v="54.410000000000004"/>
    <n v="1"/>
    <x v="0"/>
  </r>
  <r>
    <s v="G00000048"/>
    <n v="202303"/>
    <x v="0"/>
    <n v="3"/>
    <x v="3"/>
    <s v="REL-00265"/>
    <s v="11 Municipal Improvements"/>
    <s v="Moccasin Wallow Gas Main Relocation"/>
    <n v="41983.86"/>
    <n v="3022"/>
    <x v="0"/>
  </r>
  <r>
    <s v="G00000089"/>
    <n v="202304"/>
    <x v="0"/>
    <n v="4"/>
    <x v="0"/>
    <s v="REL-00265"/>
    <s v="11 Municipal Improvements"/>
    <s v="Erie Rd &amp; 122nd Avenue E"/>
    <n v="30844.7"/>
    <n v="3"/>
    <x v="0"/>
  </r>
  <r>
    <s v="G00000053"/>
    <n v="202304"/>
    <x v="0"/>
    <n v="4"/>
    <x v="0"/>
    <s v="PRE-00050"/>
    <s v="02 Distribution System Improvements"/>
    <s v="5104 W EVELYN DR 100' 2&quot; CS Main ex"/>
    <n v="5210.3100000000004"/>
    <n v="1"/>
    <x v="0"/>
  </r>
  <r>
    <s v="D0011610"/>
    <n v="202301"/>
    <x v="0"/>
    <n v="1"/>
    <x v="2"/>
    <s v="PRE-00024"/>
    <s v="01 Cast Iron/Bare Steel Main Repl."/>
    <s v="RET SERVICE LINES - BARE STEEL"/>
    <n v="3197.73"/>
    <n v="13"/>
    <x v="0"/>
  </r>
  <r>
    <s v="D0011610"/>
    <n v="202302"/>
    <x v="0"/>
    <n v="2"/>
    <x v="1"/>
    <s v="PRE-00024"/>
    <s v="01 Cast Iron/Bare Steel Main Repl."/>
    <s v="RET SERVICE LINES - BARE STEEL"/>
    <n v="1466.43"/>
    <n v="23.5"/>
    <x v="0"/>
  </r>
  <r>
    <s v="D0011610"/>
    <n v="202303"/>
    <x v="0"/>
    <n v="3"/>
    <x v="3"/>
    <s v="PRE-00024"/>
    <s v="01 Cast Iron/Bare Steel Main Repl."/>
    <s v="RET SERVICE LINES - BARE STEEL"/>
    <n v="20809.7"/>
    <n v="17"/>
    <x v="0"/>
  </r>
  <r>
    <s v="D0089246"/>
    <n v="202301"/>
    <x v="0"/>
    <n v="1"/>
    <x v="2"/>
    <s v="PRE-00024"/>
    <s v="01 Cast Iron/Bare Steel Main Repl."/>
    <s v="Pre Eng CIBS-NE 51 ST to NE 55 St"/>
    <n v="1147.72"/>
    <n v="1"/>
    <x v="0"/>
  </r>
  <r>
    <s v="G00000118"/>
    <n v="202304"/>
    <x v="0"/>
    <n v="4"/>
    <x v="0"/>
    <s v="CRR-00351"/>
    <s v="15 Main Replacements"/>
    <s v="Main Ret. Laurelwood Gas Light Reti"/>
    <n v="30407.41"/>
    <n v="35"/>
    <x v="0"/>
  </r>
  <r>
    <s v="D0096973"/>
    <n v="202304"/>
    <x v="0"/>
    <n v="4"/>
    <x v="0"/>
    <s v="CRR-00081"/>
    <s v="03 Main Replacements"/>
    <s v="03 Emergency Gas Main Replacements"/>
    <n v="24906.02"/>
    <n v="6"/>
    <x v="0"/>
  </r>
  <r>
    <s v="D0100668"/>
    <n v="202302"/>
    <x v="0"/>
    <n v="2"/>
    <x v="1"/>
    <s v="CRR-00054"/>
    <s v="02 Main Replacements"/>
    <s v="8501 Temple Terrace Hwy Replacement"/>
    <n v="2218.37"/>
    <n v="0"/>
    <x v="0"/>
  </r>
  <r>
    <s v="D0100776"/>
    <n v="202303"/>
    <x v="0"/>
    <n v="3"/>
    <x v="3"/>
    <s v="CRR-00054"/>
    <s v="02 Main Replacements"/>
    <s v="US Highway 301 Improvments"/>
    <n v="21310.19"/>
    <n v="3"/>
    <x v="0"/>
  </r>
  <r>
    <s v="D0020926"/>
    <n v="202301"/>
    <x v="0"/>
    <n v="1"/>
    <x v="2"/>
    <s v="REL-00020"/>
    <s v="01 Service Line Replacements"/>
    <s v="Repl Existng Servc w Plastic NOT CI"/>
    <n v="229737.57"/>
    <n v="1723"/>
    <x v="0"/>
  </r>
  <r>
    <s v="D0004344"/>
    <n v="202302"/>
    <x v="0"/>
    <n v="2"/>
    <x v="1"/>
    <s v="PRE-00268"/>
    <s v="11 Cathodic Protection"/>
    <s v="CATHODIC PROTECTION-MAINS"/>
    <n v="1731.88"/>
    <n v="0"/>
    <x v="0"/>
  </r>
  <r>
    <s v="D0100986"/>
    <n v="202301"/>
    <x v="0"/>
    <n v="1"/>
    <x v="2"/>
    <s v="PRE-00160"/>
    <s v="06 Cathodic Protection"/>
    <s v="Estates St Rectifier"/>
    <n v="55.27"/>
    <n v="1"/>
    <x v="0"/>
  </r>
  <r>
    <s v="D0078429"/>
    <n v="202304"/>
    <x v="0"/>
    <n v="4"/>
    <x v="0"/>
    <s v="NEW-00253"/>
    <s v="11 New Revenue Mains"/>
    <s v="Grand Park Ph I YR 2019"/>
    <n v="43140.29"/>
    <n v="1"/>
    <x v="0"/>
  </r>
  <r>
    <s v="D0088946"/>
    <n v="202301"/>
    <x v="0"/>
    <n v="1"/>
    <x v="2"/>
    <s v="NEW-00253"/>
    <s v="11 New Revenue Mains"/>
    <s v="Vincenza PH I YR 2020"/>
    <n v="22823.98"/>
    <n v="2"/>
    <x v="0"/>
  </r>
  <r>
    <s v="D0100677"/>
    <n v="202301"/>
    <x v="0"/>
    <n v="1"/>
    <x v="2"/>
    <s v="NEW-00253"/>
    <s v="11 New Revenue Mains"/>
    <s v="4115 14th Street W"/>
    <n v="3397.46"/>
    <n v="1"/>
    <x v="0"/>
  </r>
  <r>
    <s v="D0099807"/>
    <n v="202304"/>
    <x v="0"/>
    <n v="4"/>
    <x v="0"/>
    <s v="NEW-00253"/>
    <s v="11 New Revenue Mains"/>
    <s v="Artistry Ph III Yr 2022"/>
    <n v="13340.470000000001"/>
    <n v="3"/>
    <x v="0"/>
  </r>
  <r>
    <s v="D0099077"/>
    <n v="202304"/>
    <x v="0"/>
    <n v="4"/>
    <x v="0"/>
    <s v="NEW-00253"/>
    <s v="11 New Revenue Mains"/>
    <s v="Antigua subdivision amenities"/>
    <n v="2193.4"/>
    <n v="1"/>
    <x v="0"/>
  </r>
  <r>
    <s v="D0100629"/>
    <n v="202303"/>
    <x v="0"/>
    <n v="3"/>
    <x v="3"/>
    <s v="NEW-00253"/>
    <s v="11 New Revenue Mains"/>
    <s v="240 Sun Isle Cir &amp; 5166 Ardea Dr"/>
    <n v="15031.2"/>
    <n v="3"/>
    <x v="0"/>
  </r>
  <r>
    <s v="D0099902"/>
    <n v="202302"/>
    <x v="0"/>
    <n v="2"/>
    <x v="1"/>
    <s v="NEW-00253"/>
    <s v="11 New Revenue Mains"/>
    <s v="Grand Place Subdivision"/>
    <n v="12897.51"/>
    <n v="1"/>
    <x v="0"/>
  </r>
  <r>
    <s v="D0100783"/>
    <n v="202301"/>
    <x v="0"/>
    <n v="1"/>
    <x v="2"/>
    <s v="NEW-00253"/>
    <s v="11 New Revenue Mains"/>
    <s v="2705 Curry Lane"/>
    <n v="32141.7"/>
    <n v="2"/>
    <x v="0"/>
  </r>
  <r>
    <s v="D0100715"/>
    <n v="202303"/>
    <x v="0"/>
    <n v="3"/>
    <x v="3"/>
    <s v="NEW-00253"/>
    <s v="11 New Revenue Mains"/>
    <s v="12215 Upper Manatee River Rd"/>
    <n v="2271.69"/>
    <n v="1"/>
    <x v="0"/>
  </r>
  <r>
    <s v="D0099463"/>
    <n v="202304"/>
    <x v="0"/>
    <n v="4"/>
    <x v="0"/>
    <s v="NEW-00253"/>
    <s v="11 New Revenue Mains"/>
    <s v="Center Point Commercial"/>
    <n v="18282.73"/>
    <n v="4"/>
    <x v="0"/>
  </r>
  <r>
    <s v="D0100082"/>
    <n v="202301"/>
    <x v="0"/>
    <n v="1"/>
    <x v="2"/>
    <s v="NEW-00253"/>
    <s v="11 New Revenue Mains"/>
    <s v="5612 Guava Street"/>
    <n v="8038.95"/>
    <n v="3"/>
    <x v="0"/>
  </r>
  <r>
    <s v="D0100688"/>
    <n v="202304"/>
    <x v="0"/>
    <n v="4"/>
    <x v="0"/>
    <s v="NEW-00253"/>
    <s v="11 New Revenue Mains"/>
    <s v="7850 Hawkins Rd"/>
    <n v="10056.15"/>
    <n v="3"/>
    <x v="0"/>
  </r>
  <r>
    <s v="D0101094"/>
    <n v="202301"/>
    <x v="0"/>
    <n v="1"/>
    <x v="2"/>
    <s v="NEW-00253"/>
    <s v="11 New Revenue Mains"/>
    <s v="230 Blue Juniper Blvd"/>
    <n v="11445.19"/>
    <n v="2"/>
    <x v="0"/>
  </r>
  <r>
    <s v="G00000011"/>
    <n v="202304"/>
    <x v="0"/>
    <n v="4"/>
    <x v="0"/>
    <s v="NEW-00253"/>
    <s v="11 New Revenue Mains"/>
    <s v="900 Commerce Drive Main Extension"/>
    <n v="1747.48"/>
    <n v="1"/>
    <x v="0"/>
  </r>
  <r>
    <s v="D0056602"/>
    <n v="202304"/>
    <x v="0"/>
    <n v="4"/>
    <x v="0"/>
    <s v="NEW-00091"/>
    <s v="04 New Revenue Mains"/>
    <s v="MEP Credits for Parkdale Place Ovie"/>
    <n v="-206.8"/>
    <n v="0"/>
    <x v="0"/>
  </r>
  <r>
    <s v="D0097869"/>
    <n v="202301"/>
    <x v="0"/>
    <n v="1"/>
    <x v="2"/>
    <s v="NEW-00091"/>
    <s v="04 New Revenue Mains"/>
    <s v="Flamingo Crossings Downtown"/>
    <n v="1439.74"/>
    <n v="1"/>
    <x v="0"/>
  </r>
  <r>
    <s v="D0098250"/>
    <n v="202303"/>
    <x v="0"/>
    <n v="3"/>
    <x v="3"/>
    <s v="NEW-00091"/>
    <s v="04 New Revenue Mains"/>
    <s v="Paradiso Grande"/>
    <n v="37183.300000000003"/>
    <n v="18"/>
    <x v="0"/>
  </r>
  <r>
    <s v="D0097639"/>
    <n v="202303"/>
    <x v="0"/>
    <n v="3"/>
    <x v="3"/>
    <s v="NEW-00091"/>
    <s v="04 New Revenue Mains"/>
    <s v="9775 Air Commerce Pkwy"/>
    <n v="4971.12"/>
    <n v="1"/>
    <x v="0"/>
  </r>
  <r>
    <s v="D0100796"/>
    <n v="202303"/>
    <x v="0"/>
    <n v="3"/>
    <x v="3"/>
    <s v="NEW-00091"/>
    <s v="04 New Revenue Mains"/>
    <s v="2118 E Jefferson"/>
    <n v="1354.32"/>
    <n v="3"/>
    <x v="0"/>
  </r>
  <r>
    <s v="D0099456"/>
    <n v="202301"/>
    <x v="0"/>
    <n v="1"/>
    <x v="2"/>
    <s v="NEW-00091"/>
    <s v="04 New Revenue Mains"/>
    <s v="Celebration Point"/>
    <n v="136650.42000000001"/>
    <n v="7"/>
    <x v="0"/>
  </r>
  <r>
    <s v="D0099456"/>
    <n v="202302"/>
    <x v="0"/>
    <n v="2"/>
    <x v="1"/>
    <s v="NEW-00091"/>
    <s v="04 New Revenue Mains"/>
    <s v="Celebration Point"/>
    <n v="-42107.25"/>
    <n v="235"/>
    <x v="0"/>
  </r>
  <r>
    <s v="D0099148"/>
    <n v="202302"/>
    <x v="0"/>
    <n v="2"/>
    <x v="1"/>
    <s v="NEW-00091"/>
    <s v="04 New Revenue Mains"/>
    <s v="Hesse Rd &amp; Luminary Blvd"/>
    <n v="12205.9"/>
    <n v="1"/>
    <x v="0"/>
  </r>
  <r>
    <s v="D0100436"/>
    <n v="202304"/>
    <x v="0"/>
    <n v="4"/>
    <x v="0"/>
    <s v="NEW-00091"/>
    <s v="04 New Revenue Mains"/>
    <s v="The Square"/>
    <n v="42.93"/>
    <n v="1"/>
    <x v="0"/>
  </r>
  <r>
    <s v="D0100173"/>
    <n v="202302"/>
    <x v="0"/>
    <n v="2"/>
    <x v="1"/>
    <s v="NEW-00091"/>
    <s v="04 New Revenue Mains"/>
    <s v="3000 Lake Shore Dr"/>
    <n v="8657.7999999999993"/>
    <n v="1"/>
    <x v="0"/>
  </r>
  <r>
    <s v="D0100851"/>
    <n v="202304"/>
    <x v="0"/>
    <n v="4"/>
    <x v="0"/>
    <s v="NEW-00091"/>
    <s v="04 New Revenue Mains"/>
    <s v="532 Worthington Dr"/>
    <n v="15000.19"/>
    <n v="3"/>
    <x v="0"/>
  </r>
  <r>
    <s v="D0100765"/>
    <n v="202303"/>
    <x v="0"/>
    <n v="3"/>
    <x v="3"/>
    <s v="NEW-00091"/>
    <s v="04 New Revenue Mains"/>
    <s v="Lunar Lane   2&quot; Steel Extension"/>
    <n v="45690.78"/>
    <n v="6"/>
    <x v="0"/>
  </r>
  <r>
    <s v="D0101143"/>
    <n v="202303"/>
    <x v="0"/>
    <n v="3"/>
    <x v="3"/>
    <s v="NEW-00091"/>
    <s v="04 New Revenue Mains"/>
    <s v="1438 N Alafaya Trl"/>
    <n v="581"/>
    <n v="12"/>
    <x v="0"/>
  </r>
  <r>
    <s v="G00000060"/>
    <n v="202303"/>
    <x v="0"/>
    <n v="3"/>
    <x v="3"/>
    <s v="NEW-00091"/>
    <s v="04 New Revenue Mains"/>
    <s v="2300 E Robinson St 2&quot; PE MAIN EXT"/>
    <n v="3.23"/>
    <n v="1"/>
    <x v="0"/>
  </r>
  <r>
    <s v="G00000009"/>
    <n v="202303"/>
    <x v="0"/>
    <n v="3"/>
    <x v="3"/>
    <s v="NEW-00091"/>
    <s v="04 New Revenue Mains"/>
    <s v="140 SR 434 Outback"/>
    <n v="49226.78"/>
    <n v="16"/>
    <x v="0"/>
  </r>
  <r>
    <s v="D0101127"/>
    <n v="202301"/>
    <x v="0"/>
    <n v="1"/>
    <x v="2"/>
    <s v="NEW-00091"/>
    <s v="04 New Revenue Mains"/>
    <s v="OBT &amp; Princetoin (Publix)  T"/>
    <n v="131.74"/>
    <n v="9"/>
    <x v="0"/>
  </r>
  <r>
    <s v="D0100830"/>
    <n v="202301"/>
    <x v="0"/>
    <n v="1"/>
    <x v="2"/>
    <s v="NEW-00147"/>
    <s v="06 Meas Reg Station Equip"/>
    <s v="District Reg Station Imeson Parkway"/>
    <n v="4467.16"/>
    <n v="0"/>
    <x v="0"/>
  </r>
  <r>
    <s v="D0100708"/>
    <n v="202304"/>
    <x v="0"/>
    <n v="4"/>
    <x v="0"/>
    <s v="NEW-00147"/>
    <s v="06 Meas Reg Station Equip"/>
    <s v="Reg Station Approach Rd. JAX"/>
    <n v="79.98"/>
    <n v="4"/>
    <x v="0"/>
  </r>
  <r>
    <s v="D0100114"/>
    <n v="202301"/>
    <x v="0"/>
    <n v="1"/>
    <x v="2"/>
    <s v="NEW-00147"/>
    <s v="06 Meas Reg Station Equip"/>
    <s v="Baldwin Gate RTU Upgrades"/>
    <n v="3758.27"/>
    <n v="12"/>
    <x v="0"/>
  </r>
  <r>
    <s v="D0101200"/>
    <n v="202303"/>
    <x v="0"/>
    <n v="3"/>
    <x v="3"/>
    <s v="NEW-00147"/>
    <s v="06 Meas Reg Station Equip"/>
    <s v="Day Tank Level Xmtr - Thomas Sta"/>
    <n v="4949.8"/>
    <n v="1"/>
    <x v="0"/>
  </r>
  <r>
    <s v="D0100918"/>
    <n v="202302"/>
    <x v="0"/>
    <n v="2"/>
    <x v="1"/>
    <s v="NEW-00147"/>
    <s v="06 Meas Reg Station Equip"/>
    <s v="Arbor at Light Sey Rd Reg Station"/>
    <n v="455.52"/>
    <n v="2"/>
    <x v="0"/>
  </r>
  <r>
    <s v="D0101045"/>
    <n v="202301"/>
    <x v="0"/>
    <n v="1"/>
    <x v="2"/>
    <s v="NCP-00002"/>
    <s v="01 Tools and Shop Equipment"/>
    <s v="4 Surelock locating equip."/>
    <n v="23961.03"/>
    <n v="4"/>
    <x v="0"/>
  </r>
  <r>
    <s v="D0101045"/>
    <n v="202303"/>
    <x v="0"/>
    <n v="3"/>
    <x v="3"/>
    <s v="NCP-00002"/>
    <s v="01 Tools and Shop Equipment"/>
    <s v="4 Surelock locating equip."/>
    <n v="59214.37"/>
    <n v="214.64000000000001"/>
    <x v="0"/>
  </r>
  <r>
    <s v="D0099126"/>
    <n v="202302"/>
    <x v="0"/>
    <n v="2"/>
    <x v="1"/>
    <s v="NCP-00141"/>
    <s v="06 Office Equipment"/>
    <s v="Purchase 8 Computers &amp; Equipment"/>
    <n v="590.51"/>
    <n v="1"/>
    <x v="0"/>
  </r>
  <r>
    <s v="D0017504"/>
    <n v="202302"/>
    <x v="0"/>
    <n v="2"/>
    <x v="1"/>
    <s v="NEW-00151"/>
    <s v="06 Meter/Reg Install - Res"/>
    <s v="METER-REG INSTL RESIDENTIAL"/>
    <n v="86621.03"/>
    <n v="48"/>
    <x v="0"/>
  </r>
  <r>
    <s v="D0017675"/>
    <n v="202301"/>
    <x v="0"/>
    <n v="1"/>
    <x v="2"/>
    <s v="NEW-00097"/>
    <s v="04 Meter/Reg Install - Res"/>
    <s v="METER-REG INSTL RESIDENTIAL"/>
    <n v="31063.05"/>
    <n v="817"/>
    <x v="0"/>
  </r>
  <r>
    <s v="D0021006"/>
    <n v="202301"/>
    <x v="0"/>
    <n v="1"/>
    <x v="2"/>
    <s v="REL-00371"/>
    <s v="16 Service Line Replacements"/>
    <s v="Repl Existng Servc w Plastic NOT CI"/>
    <n v="2792.4"/>
    <n v="3"/>
    <x v="0"/>
  </r>
  <r>
    <s v="D0033799"/>
    <n v="202302"/>
    <x v="0"/>
    <n v="2"/>
    <x v="1"/>
    <s v="REL-00157"/>
    <s v="06 Municipal Improvements"/>
    <s v="SR 23 @ Normandy 4&quot; steel Relocate"/>
    <n v="151.66"/>
    <n v="0"/>
    <x v="0"/>
  </r>
  <r>
    <s v="D0099330"/>
    <n v="202304"/>
    <x v="0"/>
    <n v="4"/>
    <x v="0"/>
    <s v="REL-00157"/>
    <s v="06 Municipal Improvements"/>
    <s v="FDOT439100.1 Reloc 10&quot;SteelMcDuffAv"/>
    <n v="7098.7"/>
    <n v="1"/>
    <x v="0"/>
  </r>
  <r>
    <s v="D0100481"/>
    <n v="202301"/>
    <x v="0"/>
    <n v="1"/>
    <x v="2"/>
    <s v="REL-00157"/>
    <s v="06 Municipal Improvements"/>
    <s v="SR202 and Kernan 4&quot; Reloc 447149-1"/>
    <n v="1054.47"/>
    <n v="9"/>
    <x v="0"/>
  </r>
  <r>
    <s v="D0100481"/>
    <n v="202302"/>
    <x v="0"/>
    <n v="2"/>
    <x v="1"/>
    <s v="REL-00157"/>
    <s v="06 Municipal Improvements"/>
    <s v="SR202 and Kernan 4&quot; Reloc 447149-1"/>
    <n v="19110.84"/>
    <n v="12"/>
    <x v="0"/>
  </r>
  <r>
    <s v="D0099355"/>
    <n v="202301"/>
    <x v="0"/>
    <n v="1"/>
    <x v="2"/>
    <s v="REL-00157"/>
    <s v="06 Municipal Improvements"/>
    <s v="Pre Eng St Johns County 8&quot; Stl Repl"/>
    <n v="4392.2700000000004"/>
    <n v="1"/>
    <x v="0"/>
  </r>
  <r>
    <s v="D0078390"/>
    <n v="202303"/>
    <x v="0"/>
    <n v="3"/>
    <x v="3"/>
    <s v="PRE-00023"/>
    <s v="01 Distribution System Improvements"/>
    <s v="System Imp.-Roads Neighborhood-Ph 5"/>
    <n v="1760.92"/>
    <n v="16"/>
    <x v="0"/>
  </r>
  <r>
    <s v="D0100868"/>
    <n v="202301"/>
    <x v="0"/>
    <n v="1"/>
    <x v="2"/>
    <s v="PRE-00023"/>
    <s v="01 Distribution System Improvements"/>
    <s v="Retire Reg. Station 01-RS-32M"/>
    <n v="1631.76"/>
    <n v="26"/>
    <x v="0"/>
  </r>
  <r>
    <s v="D0006970"/>
    <n v="202302"/>
    <x v="0"/>
    <n v="2"/>
    <x v="1"/>
    <s v="PRE-00025"/>
    <s v="01 Cathodic Protection"/>
    <s v="CATHODIC PROTECTION-MAINS"/>
    <n v="21993.91"/>
    <n v="1000"/>
    <x v="0"/>
  </r>
  <r>
    <s v="D0006970"/>
    <n v="202303"/>
    <x v="0"/>
    <n v="3"/>
    <x v="3"/>
    <s v="PRE-00025"/>
    <s v="01 Cathodic Protection"/>
    <s v="CATHODIC PROTECTION-MAINS"/>
    <n v="168417.62"/>
    <n v="172"/>
    <x v="0"/>
  </r>
  <r>
    <s v="D0100140"/>
    <n v="202303"/>
    <x v="0"/>
    <n v="3"/>
    <x v="3"/>
    <s v="NEW-00064"/>
    <s v="03 New Revenue Mains"/>
    <s v="8031 114TH AVE N"/>
    <n v="14421.710000000001"/>
    <n v="3"/>
    <x v="0"/>
  </r>
  <r>
    <s v="D0100586"/>
    <n v="202301"/>
    <x v="0"/>
    <n v="1"/>
    <x v="2"/>
    <s v="NEW-00064"/>
    <s v="03 New Revenue Mains"/>
    <s v="334 2ND AVE S"/>
    <n v="1650.01"/>
    <n v="2"/>
    <x v="0"/>
  </r>
  <r>
    <s v="D0100340"/>
    <n v="202304"/>
    <x v="0"/>
    <n v="4"/>
    <x v="0"/>
    <s v="NEW-00064"/>
    <s v="03 New Revenue Mains"/>
    <s v="2631 &amp; 2641 QUINCY ST S"/>
    <n v="1297.6500000000001"/>
    <n v="650"/>
    <x v="0"/>
  </r>
  <r>
    <s v="D0100280"/>
    <n v="202301"/>
    <x v="0"/>
    <n v="1"/>
    <x v="2"/>
    <s v="NEW-00064"/>
    <s v="03 New Revenue Mains"/>
    <s v="210 MEDALLION BLVD"/>
    <n v="9913.0500000000011"/>
    <n v="3"/>
    <x v="0"/>
  </r>
  <r>
    <s v="D0100840"/>
    <n v="202303"/>
    <x v="0"/>
    <n v="3"/>
    <x v="3"/>
    <s v="NEW-00064"/>
    <s v="03 New Revenue Mains"/>
    <s v="10000 BAY PINES BLVD - VA CAMPUS"/>
    <n v="6539.59"/>
    <n v="2"/>
    <x v="0"/>
  </r>
  <r>
    <s v="D0100592"/>
    <n v="202304"/>
    <x v="0"/>
    <n v="4"/>
    <x v="0"/>
    <s v="NEW-00064"/>
    <s v="03 New Revenue Mains"/>
    <s v="605 GULF WAY"/>
    <n v="4191.45"/>
    <n v="1"/>
    <x v="0"/>
  </r>
  <r>
    <s v="D0101086"/>
    <n v="202301"/>
    <x v="0"/>
    <n v="1"/>
    <x v="2"/>
    <s v="NEW-00064"/>
    <s v="03 New Revenue Mains"/>
    <s v="101 &amp; 111 31ST AVE N    T"/>
    <n v="262.12"/>
    <n v="6"/>
    <x v="0"/>
  </r>
  <r>
    <s v="G00000012"/>
    <n v="202302"/>
    <x v="0"/>
    <n v="2"/>
    <x v="1"/>
    <s v="NEW-00064"/>
    <s v="03 New Revenue Mains"/>
    <s v="4571 66TH ST N"/>
    <n v="15006.81"/>
    <n v="1"/>
    <x v="0"/>
  </r>
  <r>
    <s v="G00000212"/>
    <n v="202304"/>
    <x v="0"/>
    <n v="4"/>
    <x v="0"/>
    <s v="NEW-00064"/>
    <s v="03 New Revenue Mains"/>
    <s v="420 87TH AVE N - TERRACES AT 87TH"/>
    <n v="8240.2100000000009"/>
    <n v="1"/>
    <x v="0"/>
  </r>
  <r>
    <s v="D0012073"/>
    <n v="202301"/>
    <x v="0"/>
    <n v="1"/>
    <x v="2"/>
    <s v="NEW-00281"/>
    <s v="13 New Revenue Services"/>
    <s v="COM-SCATT-PLASTIC-NEW REV SERVICE"/>
    <n v="36651.590000000004"/>
    <n v="10.25"/>
    <x v="0"/>
  </r>
  <r>
    <s v="D0012067"/>
    <n v="202301"/>
    <x v="0"/>
    <n v="1"/>
    <x v="2"/>
    <s v="NEW-00281"/>
    <s v="13 New Revenue Services"/>
    <s v="RES-PROJECT-PLASTIC-NEW REV SERVICE"/>
    <n v="18357.71"/>
    <n v="6"/>
    <x v="0"/>
  </r>
  <r>
    <s v="D0012067"/>
    <n v="202304"/>
    <x v="0"/>
    <n v="4"/>
    <x v="0"/>
    <s v="NEW-00281"/>
    <s v="13 New Revenue Services"/>
    <s v="RES-PROJECT-PLASTIC-NEW REV SERVICE"/>
    <n v="58331.79"/>
    <n v="22"/>
    <x v="0"/>
  </r>
  <r>
    <s v="D0012004"/>
    <n v="202301"/>
    <x v="0"/>
    <n v="1"/>
    <x v="2"/>
    <s v="NEW-00065"/>
    <s v="03 New Revenue Services"/>
    <s v="RES-SCATTERED-STEEL-NEW REV SERVICE"/>
    <n v="6886.99"/>
    <n v="1"/>
    <x v="0"/>
  </r>
  <r>
    <s v="D0012005"/>
    <n v="202301"/>
    <x v="0"/>
    <n v="1"/>
    <x v="2"/>
    <s v="NEW-00065"/>
    <s v="03 New Revenue Services"/>
    <s v="RES-SCATT-PLASTIC-NEW REV SERVICE"/>
    <n v="91500.76"/>
    <n v="883.5"/>
    <x v="0"/>
  </r>
  <r>
    <s v="D0012009"/>
    <n v="202302"/>
    <x v="0"/>
    <n v="2"/>
    <x v="1"/>
    <s v="NEW-00065"/>
    <s v="03 New Revenue Services"/>
    <s v="COM-SCAT-PLASTIC-NEW REV SERVICE"/>
    <n v="23167.13"/>
    <n v="8"/>
    <x v="0"/>
  </r>
  <r>
    <s v="D0101385"/>
    <n v="202304"/>
    <x v="0"/>
    <n v="4"/>
    <x v="0"/>
    <s v="NCP-00138"/>
    <s v="06 Transportation Vehicles"/>
    <s v="FORD F-150 4X4 Ext Cab 06-3094"/>
    <n v="14.620000000000001"/>
    <n v="0"/>
    <x v="0"/>
  </r>
  <r>
    <s v="D0002487"/>
    <n v="202302"/>
    <x v="0"/>
    <n v="2"/>
    <x v="1"/>
    <s v="NEW-00041"/>
    <s v="02 Regulators"/>
    <s v="REGULATORS"/>
    <n v="3696.16"/>
    <n v="5"/>
    <x v="0"/>
  </r>
  <r>
    <s v="D0002976"/>
    <n v="202304"/>
    <x v="0"/>
    <n v="4"/>
    <x v="0"/>
    <s v="NEW-00042"/>
    <s v="02 Meter/Reg Install - Comm"/>
    <s v="RET MTR &amp; REG INSTL-COMMERCIAL"/>
    <n v="112.02"/>
    <n v="1.75"/>
    <x v="0"/>
  </r>
  <r>
    <s v="D0017468"/>
    <n v="202301"/>
    <x v="0"/>
    <n v="1"/>
    <x v="2"/>
    <s v="NEW-00286"/>
    <s v="13 Meter/Reg Install - Res"/>
    <s v="METER-REG INSTL RESIDENTIAL"/>
    <n v="51068.92"/>
    <n v="420.5"/>
    <x v="0"/>
  </r>
  <r>
    <s v="D0099305"/>
    <n v="202301"/>
    <x v="0"/>
    <n v="1"/>
    <x v="2"/>
    <s v="REL-00373"/>
    <s v="16 Municipal Improvements"/>
    <s v="SR80,LeeCo.toGrandmasRV,Hendry"/>
    <n v="9719.6200000000008"/>
    <n v="1"/>
    <x v="0"/>
  </r>
  <r>
    <s v="D0098484"/>
    <n v="202303"/>
    <x v="0"/>
    <n v="3"/>
    <x v="3"/>
    <s v="REL-00346"/>
    <s v="15 Municipal Improvements"/>
    <s v="FPID 433651-1 CR 484 and I-75"/>
    <n v="127974.77"/>
    <n v="977"/>
    <x v="0"/>
  </r>
  <r>
    <s v="D0099303"/>
    <n v="202302"/>
    <x v="0"/>
    <n v="2"/>
    <x v="1"/>
    <s v="REL-00022"/>
    <s v="01 Municipal Improvements"/>
    <s v="SW 19 St. and SW 12 Ave"/>
    <n v="63480.07"/>
    <n v="506"/>
    <x v="0"/>
  </r>
  <r>
    <s v="D0100920"/>
    <n v="202301"/>
    <x v="0"/>
    <n v="1"/>
    <x v="2"/>
    <s v="REL-00022"/>
    <s v="01 Municipal Improvements"/>
    <s v="Palmetto Expwy.- Golden Glades Int."/>
    <n v="2086.9299999999998"/>
    <n v="16"/>
    <x v="0"/>
  </r>
  <r>
    <s v="D0101063"/>
    <n v="202302"/>
    <x v="0"/>
    <n v="2"/>
    <x v="1"/>
    <s v="REL-00022"/>
    <s v="01 Municipal Improvements"/>
    <s v="NW 28 St. &amp; NW 1 Ave."/>
    <n v="1402.08"/>
    <n v="1"/>
    <x v="0"/>
  </r>
  <r>
    <s v="D0003498"/>
    <n v="202304"/>
    <x v="0"/>
    <n v="4"/>
    <x v="0"/>
    <s v="PRE-00379"/>
    <s v="55 Misc. Non-Revenue Producing"/>
    <s v="C0155TO Transportation Allocat"/>
    <n v="153.62"/>
    <n v="0"/>
    <x v="0"/>
  </r>
  <r>
    <s v="D0098674"/>
    <n v="202301"/>
    <x v="0"/>
    <n v="1"/>
    <x v="2"/>
    <s v="PRE-00105"/>
    <s v="04 Cast Iron/Bare Steel Main Repl."/>
    <s v="CI/BS Replacement S Texas Ave, Orla"/>
    <n v="1545.5"/>
    <n v="1000"/>
    <x v="0"/>
  </r>
  <r>
    <s v="D0002192"/>
    <n v="202304"/>
    <x v="0"/>
    <n v="4"/>
    <x v="0"/>
    <s v="PRE-00079"/>
    <s v="03 Cathodic Protection"/>
    <s v="CATHODIC PROTECTION-MAINS"/>
    <n v="3623.08"/>
    <n v="2"/>
    <x v="0"/>
  </r>
  <r>
    <s v="D0099050"/>
    <n v="202304"/>
    <x v="0"/>
    <n v="4"/>
    <x v="0"/>
    <s v="NCP-00389"/>
    <s v="90 Tools and Shop Equipment"/>
    <s v="Extraction Suit - New PGS Employees"/>
    <n v="6334.52"/>
    <n v="2"/>
    <x v="0"/>
  </r>
  <r>
    <s v="D0099524"/>
    <n v="202304"/>
    <x v="0"/>
    <n v="4"/>
    <x v="0"/>
    <s v="NEW-00199"/>
    <s v="09 New Revenue Mains"/>
    <s v="Whiteview  Village Palm Coast"/>
    <n v="12498.23"/>
    <n v="1515"/>
    <x v="0"/>
  </r>
  <r>
    <s v="D0101080"/>
    <n v="202304"/>
    <x v="0"/>
    <n v="4"/>
    <x v="0"/>
    <s v="NEW-00199"/>
    <s v="09 New Revenue Mains"/>
    <s v="301 Moody Blvd, Flagler Beach"/>
    <n v="4794.6099999999997"/>
    <n v="1"/>
    <x v="0"/>
  </r>
  <r>
    <s v="D0100923"/>
    <n v="202301"/>
    <x v="0"/>
    <n v="1"/>
    <x v="2"/>
    <s v="NEW-00199"/>
    <s v="09 New Revenue Mains"/>
    <s v="1510-1570 Cornerstone Blvd, D.B."/>
    <n v="1284.9100000000001"/>
    <n v="503"/>
    <x v="0"/>
  </r>
  <r>
    <s v="D0100859"/>
    <n v="202304"/>
    <x v="0"/>
    <n v="4"/>
    <x v="0"/>
    <s v="NEW-00199"/>
    <s v="09 New Revenue Mains"/>
    <s v="393 N Seneca St, Daytona Beach"/>
    <n v="4499.32"/>
    <n v="1"/>
    <x v="0"/>
  </r>
  <r>
    <s v="D0002521"/>
    <n v="202302"/>
    <x v="0"/>
    <n v="2"/>
    <x v="1"/>
    <s v="NEW-00254"/>
    <s v="11 New Revenue Services"/>
    <s v="RET SERVICE LINES - PLASTIC"/>
    <n v="10785.75"/>
    <n v="8"/>
    <x v="0"/>
  </r>
  <r>
    <s v="D0012059"/>
    <n v="202301"/>
    <x v="0"/>
    <n v="1"/>
    <x v="2"/>
    <s v="NEW-00254"/>
    <s v="11 New Revenue Services"/>
    <s v="RES-PROJECT-PLASTIC-NEW REV SERVICE"/>
    <n v="497266.36"/>
    <n v="502.75"/>
    <x v="0"/>
  </r>
  <r>
    <s v="D0012061"/>
    <n v="202303"/>
    <x v="0"/>
    <n v="3"/>
    <x v="3"/>
    <s v="NEW-00254"/>
    <s v="11 New Revenue Services"/>
    <s v="RES-SCATT-PLASTIC-NEW REV SERVICE"/>
    <n v="-12341.470000000001"/>
    <n v="2"/>
    <x v="0"/>
  </r>
  <r>
    <s v="D0012063"/>
    <n v="202302"/>
    <x v="0"/>
    <n v="2"/>
    <x v="1"/>
    <s v="NEW-00254"/>
    <s v="11 New Revenue Services"/>
    <s v="COM-PROJECT-PLASTIC-NEW REV SERVICE"/>
    <n v="12487.85"/>
    <n v="79"/>
    <x v="0"/>
  </r>
  <r>
    <s v="D0012063"/>
    <n v="202304"/>
    <x v="0"/>
    <n v="4"/>
    <x v="0"/>
    <s v="NEW-00254"/>
    <s v="11 New Revenue Services"/>
    <s v="COM-PROJECT-PLASTIC-NEW REV SERVICE"/>
    <n v="70974.080000000002"/>
    <n v="48.2"/>
    <x v="0"/>
  </r>
  <r>
    <s v="D0012065"/>
    <n v="202303"/>
    <x v="0"/>
    <n v="3"/>
    <x v="3"/>
    <s v="NEW-00254"/>
    <s v="11 New Revenue Services"/>
    <s v="COM-SCATT-PLASTIC-NEW REV SERVICE"/>
    <n v="5700.54"/>
    <n v="47.32"/>
    <x v="0"/>
  </r>
  <r>
    <s v="D0020986"/>
    <n v="202302"/>
    <x v="0"/>
    <n v="2"/>
    <x v="1"/>
    <s v="NEW-00254"/>
    <s v="11 New Revenue Services"/>
    <s v="PLASTIC-NEW Service Line MATERIALS"/>
    <n v="81361.83"/>
    <n v="13823"/>
    <x v="0"/>
  </r>
  <r>
    <s v="D0020986"/>
    <n v="202304"/>
    <x v="0"/>
    <n v="4"/>
    <x v="0"/>
    <s v="NEW-00254"/>
    <s v="11 New Revenue Services"/>
    <s v="PLASTIC-NEW Service Line MATERIALS"/>
    <n v="110353.56"/>
    <n v="28735"/>
    <x v="0"/>
  </r>
  <r>
    <s v="D0065517"/>
    <n v="202304"/>
    <x v="0"/>
    <n v="4"/>
    <x v="0"/>
    <s v="NEW-00254"/>
    <s v="11 New Revenue Services"/>
    <s v="ACCRUAL ORDER - SERVICE LINES"/>
    <n v="-0.16"/>
    <n v="0"/>
    <x v="0"/>
  </r>
  <r>
    <s v="D0012024"/>
    <n v="202301"/>
    <x v="0"/>
    <n v="1"/>
    <x v="2"/>
    <s v="NEW-00119"/>
    <s v="05 New Revenue Services"/>
    <s v="COM-SCATTERED-STEEL-NEW REV SERVICE"/>
    <n v="693.2"/>
    <n v="1"/>
    <x v="0"/>
  </r>
  <r>
    <s v="D0005113"/>
    <n v="202302"/>
    <x v="0"/>
    <n v="2"/>
    <x v="1"/>
    <s v="NEW-00203"/>
    <s v="09 Regulators"/>
    <s v="REGULATORS"/>
    <n v="1458.1100000000001"/>
    <n v="4"/>
    <x v="0"/>
  </r>
  <r>
    <s v="D0002173"/>
    <n v="202304"/>
    <x v="0"/>
    <n v="4"/>
    <x v="0"/>
    <s v="NEW-00069"/>
    <s v="03 Meter/Reg Install - Comm"/>
    <s v="RET MTR &amp; REG INSTL-COMMERCIAL"/>
    <n v="163.96"/>
    <n v="3"/>
    <x v="0"/>
  </r>
  <r>
    <s v="D0002172"/>
    <n v="202303"/>
    <x v="0"/>
    <n v="3"/>
    <x v="3"/>
    <s v="NEW-00070"/>
    <s v="03 Meter/Reg Install - Res"/>
    <s v="RET MTR &amp; REG INSTL-RESIDENTIAL"/>
    <n v="113.06"/>
    <n v="2"/>
    <x v="0"/>
  </r>
  <r>
    <s v="D0017508"/>
    <n v="202303"/>
    <x v="0"/>
    <n v="3"/>
    <x v="3"/>
    <s v="NEW-00070"/>
    <s v="03 Meter/Reg Install - Res"/>
    <s v="METER-REG INSTL RESIDENTIAL"/>
    <n v="44242.86"/>
    <n v="619"/>
    <x v="0"/>
  </r>
  <r>
    <s v="D0098760"/>
    <n v="202304"/>
    <x v="0"/>
    <n v="4"/>
    <x v="0"/>
    <s v="REL-00103"/>
    <s v="04 Municipal Improvements"/>
    <s v="Wymore Rd"/>
    <n v="4251.49"/>
    <n v="5"/>
    <x v="0"/>
  </r>
  <r>
    <s v="D0098725"/>
    <n v="202302"/>
    <x v="0"/>
    <n v="2"/>
    <x v="1"/>
    <s v="REL-00103"/>
    <s v="04 Municipal Improvements"/>
    <s v="EE Williamson Rd (Road Project)"/>
    <n v="-640.89"/>
    <n v="0"/>
    <x v="0"/>
  </r>
  <r>
    <s v="D0100684"/>
    <n v="202301"/>
    <x v="0"/>
    <n v="1"/>
    <x v="2"/>
    <s v="REL-00103"/>
    <s v="04 Municipal Improvements"/>
    <s v="OBT &amp; Princeton Rd Project"/>
    <n v="24489.29"/>
    <n v="3"/>
    <x v="0"/>
  </r>
  <r>
    <s v="D0100681"/>
    <n v="202301"/>
    <x v="0"/>
    <n v="1"/>
    <x v="2"/>
    <s v="REL-00103"/>
    <s v="04 Municipal Improvements"/>
    <s v="445210-1 OBT Rd Project"/>
    <n v="2290.42"/>
    <n v="1"/>
    <x v="0"/>
  </r>
  <r>
    <s v="D0100681"/>
    <n v="202304"/>
    <x v="0"/>
    <n v="4"/>
    <x v="0"/>
    <s v="REL-00103"/>
    <s v="04 Municipal Improvements"/>
    <s v="445210-1 OBT Rd Project"/>
    <n v="1116.31"/>
    <n v="1"/>
    <x v="0"/>
  </r>
  <r>
    <s v="D0100501"/>
    <n v="202302"/>
    <x v="0"/>
    <n v="2"/>
    <x v="1"/>
    <s v="REL-00103"/>
    <s v="04 Municipal Improvements"/>
    <s v="Osceola &amp; OBT 4&quot;  FDOT 445801-1"/>
    <n v="221.54"/>
    <n v="0"/>
    <x v="0"/>
  </r>
  <r>
    <s v="D0101378"/>
    <n v="202304"/>
    <x v="0"/>
    <n v="4"/>
    <x v="0"/>
    <s v="NCP-00083"/>
    <s v="04 Tools and Shop Equipment"/>
    <s v="Sensit G2"/>
    <n v="19751.57"/>
    <n v="8"/>
    <x v="0"/>
  </r>
  <r>
    <s v="D0042342"/>
    <n v="202304"/>
    <x v="0"/>
    <n v="4"/>
    <x v="0"/>
    <s v="NEW-00010"/>
    <s v="01 New Revenue Mains"/>
    <s v="Village at Victoria Park MEP Credit"/>
    <n v="-217.5"/>
    <n v="0"/>
    <x v="0"/>
  </r>
  <r>
    <s v="D0099057"/>
    <n v="202303"/>
    <x v="0"/>
    <n v="3"/>
    <x v="3"/>
    <s v="NEW-00010"/>
    <s v="01 New Revenue Mains"/>
    <s v="9243 Bay View Dr."/>
    <n v="-65316.380000000005"/>
    <n v="-1"/>
    <x v="0"/>
  </r>
  <r>
    <s v="D0099692"/>
    <n v="202301"/>
    <x v="0"/>
    <n v="1"/>
    <x v="2"/>
    <s v="NEW-00010"/>
    <s v="01 New Revenue Mains"/>
    <s v="150 S Flamingo Rd (Pho Nin)"/>
    <n v="33372.300000000003"/>
    <n v="1"/>
    <x v="0"/>
  </r>
  <r>
    <s v="D0100601"/>
    <n v="202301"/>
    <x v="0"/>
    <n v="1"/>
    <x v="2"/>
    <s v="NEW-00010"/>
    <s v="01 New Revenue Mains"/>
    <s v="900 W Sistrunk (Provident Market)"/>
    <n v="186.06"/>
    <n v="1"/>
    <x v="0"/>
  </r>
  <r>
    <s v="D0099219"/>
    <n v="202302"/>
    <x v="0"/>
    <n v="2"/>
    <x v="1"/>
    <s v="NEW-00010"/>
    <s v="01 New Revenue Mains"/>
    <s v="Bal Harbour Shops Expansion"/>
    <n v="2392.5300000000002"/>
    <n v="1"/>
    <x v="0"/>
  </r>
  <r>
    <s v="D0100373"/>
    <n v="202301"/>
    <x v="0"/>
    <n v="1"/>
    <x v="2"/>
    <s v="NEW-00010"/>
    <s v="01 New Revenue Mains"/>
    <s v="3501 N Dixie Hwy (Satellite Pinball"/>
    <n v="1862.58"/>
    <n v="1"/>
    <x v="0"/>
  </r>
  <r>
    <s v="D0099162"/>
    <n v="202303"/>
    <x v="0"/>
    <n v="3"/>
    <x v="3"/>
    <s v="NEW-00010"/>
    <s v="01 New Revenue Mains"/>
    <s v="4455-4443 W. Tradewinds Ave."/>
    <n v="26827.170000000002"/>
    <n v="0"/>
    <x v="0"/>
  </r>
  <r>
    <s v="D0099162"/>
    <n v="202304"/>
    <x v="0"/>
    <n v="4"/>
    <x v="0"/>
    <s v="NEW-00010"/>
    <s v="01 New Revenue Mains"/>
    <s v="4455-4443 W. Tradewinds Ave."/>
    <n v="3009.87"/>
    <n v="1"/>
    <x v="0"/>
  </r>
  <r>
    <s v="D0100441"/>
    <n v="202301"/>
    <x v="0"/>
    <n v="1"/>
    <x v="2"/>
    <s v="NEW-00010"/>
    <s v="01 New Revenue Mains"/>
    <s v="2050 N. Federal Hwy. Lighthouse"/>
    <n v="1746.4"/>
    <n v="505"/>
    <x v="0"/>
  </r>
  <r>
    <s v="D0100530"/>
    <n v="202303"/>
    <x v="0"/>
    <n v="3"/>
    <x v="3"/>
    <s v="NEW-00010"/>
    <s v="01 New Revenue Mains"/>
    <s v="1116 North Ocean Blvd. Pompano"/>
    <n v="60048.18"/>
    <n v="3"/>
    <x v="0"/>
  </r>
  <r>
    <s v="D0101126"/>
    <n v="202302"/>
    <x v="0"/>
    <n v="2"/>
    <x v="1"/>
    <s v="NEW-00010"/>
    <s v="01 New Revenue Mains"/>
    <s v="225 N. Pompano Beach Blvd."/>
    <n v="1047.92"/>
    <n v="502"/>
    <x v="0"/>
  </r>
  <r>
    <s v="G00000204"/>
    <n v="202304"/>
    <x v="0"/>
    <n v="4"/>
    <x v="0"/>
    <s v="NEW-00010"/>
    <s v="01 New Revenue Mains"/>
    <s v="250 NE 167th St (Cleanzone)"/>
    <n v="2237.73"/>
    <n v="1"/>
    <x v="0"/>
  </r>
  <r>
    <s v="D0011996"/>
    <n v="202304"/>
    <x v="0"/>
    <n v="4"/>
    <x v="0"/>
    <s v="NEW-00038"/>
    <s v="02 New Revenue Services"/>
    <s v="RES-SCATTERED-STEEL-NEW REV SERVICE"/>
    <n v="5885.6500000000005"/>
    <n v="3"/>
    <x v="0"/>
  </r>
  <r>
    <s v="D0011998"/>
    <n v="202303"/>
    <x v="0"/>
    <n v="3"/>
    <x v="3"/>
    <s v="NEW-00038"/>
    <s v="02 New Revenue Services"/>
    <s v="COMM-PROJECT-STEEL-NEW REV SERVICE"/>
    <n v="4751.0200000000004"/>
    <n v="2"/>
    <x v="0"/>
  </r>
  <r>
    <s v="D0006340"/>
    <n v="202303"/>
    <x v="0"/>
    <n v="3"/>
    <x v="3"/>
    <s v="NEW-00038"/>
    <s v="02 New Revenue Services"/>
    <s v="RET SERVICE LINES - COATED"/>
    <n v="16511.87"/>
    <n v="118"/>
    <x v="0"/>
  </r>
  <r>
    <s v="D0020937"/>
    <n v="202304"/>
    <x v="0"/>
    <n v="4"/>
    <x v="0"/>
    <s v="NEW-00038"/>
    <s v="02 New Revenue Services"/>
    <s v="STEEL-NEW Service Line MATERIALS"/>
    <n v="7726.2300000000005"/>
    <n v="63"/>
    <x v="0"/>
  </r>
  <r>
    <s v="D0020936"/>
    <n v="202302"/>
    <x v="0"/>
    <n v="2"/>
    <x v="1"/>
    <s v="NEW-00038"/>
    <s v="02 New Revenue Services"/>
    <s v="PLASTIC-NEW Service Line MATERIALS"/>
    <n v="58977.17"/>
    <n v="22917"/>
    <x v="0"/>
  </r>
  <r>
    <s v="D0020936"/>
    <n v="202304"/>
    <x v="0"/>
    <n v="4"/>
    <x v="0"/>
    <s v="NEW-00038"/>
    <s v="02 New Revenue Services"/>
    <s v="PLASTIC-NEW Service Line MATERIALS"/>
    <n v="8588.44"/>
    <n v="642"/>
    <x v="0"/>
  </r>
  <r>
    <s v="D0100029"/>
    <n v="202303"/>
    <x v="0"/>
    <n v="3"/>
    <x v="3"/>
    <s v="NEW-00201"/>
    <s v="09 Meas Reg Station Equip"/>
    <s v="Spring Lake Palm Coast Reg Station"/>
    <n v="13654.970000000001"/>
    <n v="1"/>
    <x v="0"/>
  </r>
  <r>
    <s v="D0098359"/>
    <n v="202301"/>
    <x v="0"/>
    <n v="1"/>
    <x v="2"/>
    <s v="NCP-00007"/>
    <s v="01 Improvements to Property"/>
    <s v="Improvements to North Miami Facilit"/>
    <n v="-10103.24"/>
    <n v="0"/>
    <x v="0"/>
  </r>
  <r>
    <s v="D0099806"/>
    <n v="202304"/>
    <x v="0"/>
    <n v="4"/>
    <x v="0"/>
    <s v="NCP-00007"/>
    <s v="01 Improvements to Property"/>
    <s v="Fencing north side of property"/>
    <n v="0"/>
    <n v="0"/>
    <x v="0"/>
  </r>
  <r>
    <s v="D0096986"/>
    <n v="202302"/>
    <x v="0"/>
    <n v="2"/>
    <x v="1"/>
    <s v="CRR-00216"/>
    <s v="09 Main Replacements"/>
    <s v="09 Emergency Gas Main Replacements"/>
    <n v="9911.35"/>
    <n v="23"/>
    <x v="0"/>
  </r>
  <r>
    <s v="D0002216"/>
    <n v="202302"/>
    <x v="0"/>
    <n v="2"/>
    <x v="1"/>
    <s v="NEW-00149"/>
    <s v="06 Regulators"/>
    <s v="REGULATORS"/>
    <n v="2972.1"/>
    <n v="1"/>
    <x v="0"/>
  </r>
  <r>
    <s v="D0002216"/>
    <n v="202303"/>
    <x v="0"/>
    <n v="3"/>
    <x v="3"/>
    <s v="NEW-00149"/>
    <s v="06 Regulators"/>
    <s v="REGULATORS"/>
    <n v="20.69"/>
    <n v="0"/>
    <x v="0"/>
  </r>
  <r>
    <s v="D0004638"/>
    <n v="202303"/>
    <x v="0"/>
    <n v="3"/>
    <x v="3"/>
    <s v="NEW-00095"/>
    <s v="04 Regulators"/>
    <s v="REGULATORS"/>
    <n v="274.53000000000003"/>
    <n v="0"/>
    <x v="0"/>
  </r>
  <r>
    <s v="D0017719"/>
    <n v="202301"/>
    <x v="0"/>
    <n v="1"/>
    <x v="2"/>
    <s v="NEW-00177"/>
    <s v="08 Meter/Reg Install - Comm"/>
    <s v="METER-REG INSTL  COMMERCIAL"/>
    <n v="-2539.02"/>
    <n v="11.5"/>
    <x v="0"/>
  </r>
  <r>
    <s v="D0017676"/>
    <n v="202303"/>
    <x v="0"/>
    <n v="3"/>
    <x v="3"/>
    <s v="NEW-00096"/>
    <s v="04 Meter/Reg Install - Comm"/>
    <s v="METER-REG INSTL  COMMERCIAL"/>
    <n v="31736.030000000002"/>
    <n v="1212.5"/>
    <x v="0"/>
  </r>
  <r>
    <s v="D0002264"/>
    <n v="202301"/>
    <x v="0"/>
    <n v="1"/>
    <x v="2"/>
    <s v="REL-00155"/>
    <s v="06 Service Line Replacements"/>
    <s v="REPLACEMENT SER-4 PLASTIC"/>
    <n v="336.17"/>
    <n v="0"/>
    <x v="0"/>
  </r>
  <r>
    <s v="D0100226"/>
    <n v="202302"/>
    <x v="0"/>
    <n v="2"/>
    <x v="1"/>
    <s v="PRE-00159"/>
    <s v="06 Cast Iron/Bare Steel Main Repl."/>
    <s v="63rd ST W Bare Steel Replacement"/>
    <n v="1295.95"/>
    <n v="1"/>
    <x v="0"/>
  </r>
  <r>
    <s v="D0007730"/>
    <n v="202302"/>
    <x v="0"/>
    <n v="2"/>
    <x v="1"/>
    <s v="PRE-00322"/>
    <s v="14 Cathodic Protection"/>
    <s v="CATHODIC PROTECTION-MAINS"/>
    <n v="35.96"/>
    <n v="0"/>
    <x v="0"/>
  </r>
  <r>
    <s v="D0005059"/>
    <n v="202302"/>
    <x v="0"/>
    <n v="2"/>
    <x v="1"/>
    <s v="PRE-00214"/>
    <s v="09 Cathodic Protection"/>
    <s v="CATHODIC PROTECTION-MAINS"/>
    <n v="1900.18"/>
    <n v="28"/>
    <x v="0"/>
  </r>
  <r>
    <s v="D0097086"/>
    <n v="202301"/>
    <x v="0"/>
    <n v="1"/>
    <x v="2"/>
    <s v="NEW-00307"/>
    <s v="14 New Revenue Mains"/>
    <s v="PARK PLACE DEVELOPMENT"/>
    <n v="10101.620000000001"/>
    <n v="6544"/>
    <x v="0"/>
  </r>
  <r>
    <s v="D0100287"/>
    <n v="202301"/>
    <x v="0"/>
    <n v="1"/>
    <x v="2"/>
    <s v="NEW-00307"/>
    <s v="14 New Revenue Mains"/>
    <s v="MARGARITAVILLE PHASE 4"/>
    <n v="71708.45"/>
    <n v="12130"/>
    <x v="0"/>
  </r>
  <r>
    <s v="D0100202"/>
    <n v="202304"/>
    <x v="0"/>
    <n v="4"/>
    <x v="0"/>
    <s v="NEW-00307"/>
    <s v="14 New Revenue Mains"/>
    <s v="6709 S LAGOON DR"/>
    <n v="4429.59"/>
    <n v="1"/>
    <x v="0"/>
  </r>
  <r>
    <s v="D0100680"/>
    <n v="202301"/>
    <x v="0"/>
    <n v="1"/>
    <x v="2"/>
    <s v="NEW-00307"/>
    <s v="14 New Revenue Mains"/>
    <s v="16210 SKY AVE"/>
    <n v="1119.05"/>
    <n v="721"/>
    <x v="0"/>
  </r>
  <r>
    <s v="D0100148"/>
    <n v="202301"/>
    <x v="0"/>
    <n v="1"/>
    <x v="2"/>
    <s v="NEW-00307"/>
    <s v="14 New Revenue Mains"/>
    <s v="8100 COMMERCE BLVD"/>
    <n v="2714.73"/>
    <n v="1"/>
    <x v="0"/>
  </r>
  <r>
    <s v="D0099477"/>
    <n v="202303"/>
    <x v="0"/>
    <n v="3"/>
    <x v="3"/>
    <s v="NEW-00307"/>
    <s v="14 New Revenue Mains"/>
    <s v="MARGARITAVILLE PHASE 3"/>
    <n v="264.69"/>
    <n v="1"/>
    <x v="0"/>
  </r>
  <r>
    <s v="G00000157"/>
    <n v="202304"/>
    <x v="0"/>
    <n v="4"/>
    <x v="0"/>
    <s v="NEW-00307"/>
    <s v="14 New Revenue Mains"/>
    <s v="Ext2&quot;PE Main161' for 503 Dolphin St"/>
    <n v="2858.88"/>
    <n v="0"/>
    <x v="0"/>
  </r>
  <r>
    <s v="D0012093"/>
    <n v="202304"/>
    <x v="0"/>
    <n v="4"/>
    <x v="0"/>
    <s v="NEW-00362"/>
    <s v="16 New Revenue Services"/>
    <s v="COM-PROJECT-PLASTIC-NEW REV SERVICE"/>
    <n v="85559.180000000008"/>
    <n v="7118.6"/>
    <x v="0"/>
  </r>
  <r>
    <s v="D0021008"/>
    <n v="202303"/>
    <x v="0"/>
    <n v="3"/>
    <x v="3"/>
    <s v="NEW-00362"/>
    <s v="16 New Revenue Services"/>
    <s v="PLASTIC-NEW Service Line MATERIALS"/>
    <n v="21215.41"/>
    <n v="341"/>
    <x v="0"/>
  </r>
  <r>
    <s v="D0012053"/>
    <n v="202303"/>
    <x v="0"/>
    <n v="3"/>
    <x v="3"/>
    <s v="NEW-00227"/>
    <s v="10 New Revenue Services"/>
    <s v="RES-SCATT-PLASTIC-NEW REV SERVICE"/>
    <n v="3422.04"/>
    <n v="1"/>
    <x v="0"/>
  </r>
  <r>
    <s v="D0012053"/>
    <n v="202304"/>
    <x v="0"/>
    <n v="4"/>
    <x v="0"/>
    <s v="NEW-00227"/>
    <s v="10 New Revenue Services"/>
    <s v="RES-SCATT-PLASTIC-NEW REV SERVICE"/>
    <n v="77.59"/>
    <n v="0"/>
    <x v="0"/>
  </r>
  <r>
    <s v="D0002960"/>
    <n v="202302"/>
    <x v="0"/>
    <n v="2"/>
    <x v="1"/>
    <s v="NEW-00173"/>
    <s v="08 New Revenue Services"/>
    <s v="RET SERVICE LINES - COATED"/>
    <n v="231.91"/>
    <n v="1"/>
    <x v="0"/>
  </r>
  <r>
    <s v="D0012040"/>
    <n v="202303"/>
    <x v="0"/>
    <n v="3"/>
    <x v="3"/>
    <s v="NEW-00173"/>
    <s v="08 New Revenue Services"/>
    <s v="COM-SCATTERED-STEEL-NEW REV SERVICE"/>
    <n v="95081.09"/>
    <n v="1"/>
    <x v="0"/>
  </r>
  <r>
    <s v="D0012041"/>
    <n v="202301"/>
    <x v="0"/>
    <n v="1"/>
    <x v="2"/>
    <s v="NEW-00173"/>
    <s v="08 New Revenue Services"/>
    <s v="COM-SCATT-PLASTIC-NEW REV SERVICE"/>
    <n v="6517.9400000000005"/>
    <n v="22.48"/>
    <x v="0"/>
  </r>
  <r>
    <s v="D0012041"/>
    <n v="202302"/>
    <x v="0"/>
    <n v="2"/>
    <x v="1"/>
    <s v="NEW-00173"/>
    <s v="08 New Revenue Services"/>
    <s v="COM-SCATT-PLASTIC-NEW REV SERVICE"/>
    <n v="5809.87"/>
    <n v="26.2"/>
    <x v="0"/>
  </r>
  <r>
    <s v="D0012041"/>
    <n v="202304"/>
    <x v="0"/>
    <n v="4"/>
    <x v="0"/>
    <s v="NEW-00173"/>
    <s v="08 New Revenue Services"/>
    <s v="COM-SCATT-PLASTIC-NEW REV SERVICE"/>
    <n v="3782.81"/>
    <n v="26.240000000000002"/>
    <x v="0"/>
  </r>
  <r>
    <s v="D0012038"/>
    <n v="202303"/>
    <x v="0"/>
    <n v="3"/>
    <x v="3"/>
    <s v="NEW-00173"/>
    <s v="08 New Revenue Services"/>
    <s v="COM-PROJECT-STEEL-NEW REV SERVICE"/>
    <n v="6192.59"/>
    <n v="1"/>
    <x v="0"/>
  </r>
  <r>
    <s v="D0012010"/>
    <n v="202301"/>
    <x v="0"/>
    <n v="1"/>
    <x v="2"/>
    <s v="NEW-00092"/>
    <s v="04 New Revenue Services"/>
    <s v="RES-PROJECT-STEEL-NEW REV SERVICE"/>
    <n v="22816.799999999999"/>
    <n v="1"/>
    <x v="0"/>
  </r>
  <r>
    <s v="D0101395"/>
    <n v="202304"/>
    <x v="0"/>
    <n v="4"/>
    <x v="0"/>
    <s v="NCP-00003"/>
    <s v="01 Transportation Vehicles"/>
    <s v="FORD Explorer ST RWD 01-1178"/>
    <n v="56254.62"/>
    <n v="1"/>
    <x v="0"/>
  </r>
  <r>
    <s v="D0099567"/>
    <n v="202302"/>
    <x v="0"/>
    <n v="2"/>
    <x v="1"/>
    <s v="NCP-00006"/>
    <s v="01 Office Equipment"/>
    <s v="Laptops (10ea) Added Head Count"/>
    <n v="738.14"/>
    <n v="1"/>
    <x v="0"/>
  </r>
  <r>
    <s v="D0099621"/>
    <n v="202302"/>
    <x v="0"/>
    <n v="2"/>
    <x v="1"/>
    <s v="PRE-06981"/>
    <s v="02 PPP Main Replacement"/>
    <s v="Pre Eng Davis Island PPP Repl"/>
    <n v="32817.33"/>
    <n v="1"/>
    <x v="0"/>
  </r>
  <r>
    <s v="D0100826"/>
    <n v="202301"/>
    <x v="0"/>
    <n v="1"/>
    <x v="2"/>
    <s v="PRE-06982"/>
    <s v="03 PPP Main Replacement"/>
    <s v="PPP_Ulmerton &amp; Belcher_Repl 2&quot;"/>
    <n v="12810.07"/>
    <n v="6"/>
    <x v="0"/>
  </r>
  <r>
    <s v="D0100826"/>
    <n v="202302"/>
    <x v="0"/>
    <n v="2"/>
    <x v="1"/>
    <s v="PRE-06982"/>
    <s v="03 PPP Main Replacement"/>
    <s v="PPP_Ulmerton &amp; Belcher_Repl 2&quot;"/>
    <n v="92789.05"/>
    <n v="0"/>
    <x v="0"/>
  </r>
  <r>
    <s v="D0099265"/>
    <n v="202302"/>
    <x v="0"/>
    <n v="2"/>
    <x v="1"/>
    <s v="PRE-06983"/>
    <s v="04 PPP Main Replacement"/>
    <s v="PRELIM ENG  Ivanhoe Estates PPP"/>
    <n v="109973.65000000001"/>
    <n v="330"/>
    <x v="0"/>
  </r>
  <r>
    <s v="D0099956"/>
    <n v="202302"/>
    <x v="0"/>
    <n v="2"/>
    <x v="1"/>
    <s v="PRE-06984"/>
    <s v="05 PPP Main Replacement"/>
    <s v="Country Club Estates PPP"/>
    <n v="90587.77"/>
    <n v="2638.5"/>
    <x v="0"/>
  </r>
  <r>
    <s v="D0098544"/>
    <n v="202301"/>
    <x v="0"/>
    <n v="1"/>
    <x v="2"/>
    <s v="PRE-06985"/>
    <s v="06 PPP Main Replacement"/>
    <s v="Prelim Eng - PPP Springfield North"/>
    <n v="133.92000000000002"/>
    <n v="1"/>
    <x v="0"/>
  </r>
  <r>
    <s v="D0098544"/>
    <n v="202302"/>
    <x v="0"/>
    <n v="2"/>
    <x v="1"/>
    <s v="PRE-06985"/>
    <s v="06 PPP Main Replacement"/>
    <s v="Prelim Eng - PPP Springfield North"/>
    <n v="57341.53"/>
    <n v="3"/>
    <x v="0"/>
  </r>
  <r>
    <s v="D0098781"/>
    <n v="202302"/>
    <x v="0"/>
    <n v="2"/>
    <x v="1"/>
    <s v="PRE-06987"/>
    <s v="09 PPP Main Replacement"/>
    <s v="Downtown Daytona PPP Preliminary"/>
    <n v="37817.270000000004"/>
    <n v="1"/>
    <x v="0"/>
  </r>
  <r>
    <s v="D0100068"/>
    <n v="202303"/>
    <x v="0"/>
    <n v="3"/>
    <x v="3"/>
    <s v="PRE-06987"/>
    <s v="09 PPP Main Replacement"/>
    <s v="Palmetto Park Hud PPP"/>
    <n v="18525.98"/>
    <n v="1"/>
    <x v="0"/>
  </r>
  <r>
    <s v="D0100984"/>
    <n v="202304"/>
    <x v="0"/>
    <n v="4"/>
    <x v="0"/>
    <s v="PRE-06987"/>
    <s v="09 PPP Main Replacement"/>
    <s v="Downtown North PPP Reg Stations"/>
    <n v="39008.270000000004"/>
    <n v="1"/>
    <x v="0"/>
  </r>
  <r>
    <s v="D0097545"/>
    <n v="202301"/>
    <x v="0"/>
    <n v="1"/>
    <x v="2"/>
    <s v="PRE-06992"/>
    <s v="15 PPP Main Replacement"/>
    <s v="Ne 48th Ave PPP Replacement"/>
    <n v="8.2900000000000009"/>
    <n v="0"/>
    <x v="0"/>
  </r>
  <r>
    <s v="D0099955"/>
    <n v="202303"/>
    <x v="0"/>
    <n v="3"/>
    <x v="3"/>
    <s v="PRE-06992"/>
    <s v="15 PPP Main Replacement"/>
    <s v="NW16th &amp; NW 21st PPP replacement"/>
    <n v="5048.74"/>
    <n v="2"/>
    <x v="0"/>
  </r>
  <r>
    <s v="G00000076"/>
    <n v="202303"/>
    <x v="0"/>
    <n v="3"/>
    <x v="3"/>
    <s v="PRE-06992"/>
    <s v="15 PPP Main Replacement"/>
    <s v="NE 30TH &amp; NE 21ST PPP"/>
    <n v="6914.47"/>
    <n v="1"/>
    <x v="0"/>
  </r>
  <r>
    <s v="D0098995"/>
    <n v="202303"/>
    <x v="0"/>
    <n v="3"/>
    <x v="3"/>
    <s v="NCP-11245"/>
    <s v="PC Hardware Upgrade"/>
    <s v="PGS PC Hardware Replacement Project"/>
    <n v="8343.59"/>
    <n v="0"/>
    <x v="1"/>
  </r>
  <r>
    <s v="D0100964"/>
    <n v="202302"/>
    <x v="0"/>
    <n v="2"/>
    <x v="1"/>
    <s v="NEW-10864"/>
    <s v="Clay County Expansion"/>
    <s v="Copper Ridge Phase 1B"/>
    <n v="1293.23"/>
    <n v="4"/>
    <x v="1"/>
  </r>
  <r>
    <s v="D0100964"/>
    <n v="202304"/>
    <x v="0"/>
    <n v="4"/>
    <x v="0"/>
    <s v="NEW-10864"/>
    <s v="Clay County Expansion"/>
    <s v="Copper Ridge Phase 1B"/>
    <n v="-210.20000000000002"/>
    <n v="-1"/>
    <x v="1"/>
  </r>
  <r>
    <s v="D0073541"/>
    <n v="202303"/>
    <x v="0"/>
    <n v="3"/>
    <x v="3"/>
    <s v="NEW-12863"/>
    <s v="Main-Baldwin Compressor Station"/>
    <s v="Baldwin Compressor Station"/>
    <n v="1015.13"/>
    <n v="0"/>
    <x v="1"/>
  </r>
  <r>
    <s v="D0081430"/>
    <n v="202304"/>
    <x v="0"/>
    <n v="4"/>
    <x v="0"/>
    <s v="NEW-12932"/>
    <s v="Orlando South (Sandlake) gate"/>
    <s v="Orlando S-Sandlake"/>
    <n v="97965.86"/>
    <n v="34"/>
    <x v="1"/>
  </r>
  <r>
    <s v="D0073366"/>
    <n v="202301"/>
    <x v="0"/>
    <n v="1"/>
    <x v="2"/>
    <s v="NEW-13004"/>
    <s v="Sumterville Dade City Connector"/>
    <s v="Sumterville/Dade Connect Construct"/>
    <n v="6772578.1900000004"/>
    <n v="55628.3"/>
    <x v="1"/>
  </r>
  <r>
    <s v="D0096326"/>
    <n v="202304"/>
    <x v="0"/>
    <n v="4"/>
    <x v="0"/>
    <s v="NEW-13703"/>
    <s v="Main-New River"/>
    <s v="RNG New River"/>
    <n v="44036.67"/>
    <n v="87"/>
    <x v="1"/>
  </r>
  <r>
    <s v="D0087267"/>
    <n v="202302"/>
    <x v="0"/>
    <n v="2"/>
    <x v="1"/>
    <s v="NEW-13803"/>
    <s v="Main-MacDill AFB Generation"/>
    <s v="MacDill AFB"/>
    <n v="145635.55000000002"/>
    <n v="118"/>
    <x v="1"/>
  </r>
  <r>
    <s v="G00000080"/>
    <n v="202303"/>
    <x v="0"/>
    <n v="3"/>
    <x v="3"/>
    <s v="NEW-14444"/>
    <s v="Main-Silverleaf Village Developer"/>
    <s v="Silverleaf Parcel 29-B2"/>
    <n v="27619.31"/>
    <n v="10837"/>
    <x v="1"/>
  </r>
  <r>
    <s v="D0099306"/>
    <n v="202302"/>
    <x v="0"/>
    <n v="2"/>
    <x v="1"/>
    <s v="CRR-16116"/>
    <s v="Main Replace-Casing&amp;Above Grnd Pipe"/>
    <s v="NE 24th Street Corridor"/>
    <n v="0"/>
    <n v="0"/>
    <x v="1"/>
  </r>
  <r>
    <s v="D0101123"/>
    <n v="202301"/>
    <x v="0"/>
    <n v="1"/>
    <x v="2"/>
    <s v="CRR-16116"/>
    <s v="Main Replace-Casing&amp;Above Grnd Pipe"/>
    <s v="Atlantic Blvd at 11th Avenue"/>
    <n v="2086.94"/>
    <n v="16"/>
    <x v="1"/>
  </r>
  <r>
    <s v="D0094026"/>
    <n v="202302"/>
    <x v="0"/>
    <n v="2"/>
    <x v="1"/>
    <s v="NEW-14967"/>
    <s v="Main-Universal Orlando Project P304"/>
    <s v="universal studios P304"/>
    <n v="82392.47"/>
    <n v="6"/>
    <x v="1"/>
  </r>
  <r>
    <s v="D0097099"/>
    <n v="202303"/>
    <x v="0"/>
    <n v="3"/>
    <x v="3"/>
    <s v="NEW-15003"/>
    <s v="Main-FGT to Big Bend Lateral Ph2"/>
    <s v="FGT to Big Bend PH2"/>
    <n v="45690.400000000001"/>
    <n v="18"/>
    <x v="1"/>
  </r>
  <r>
    <s v="D0097067"/>
    <n v="202303"/>
    <x v="0"/>
    <n v="3"/>
    <x v="3"/>
    <s v="NEW-15419"/>
    <s v="Main-Winding Ridge"/>
    <s v="Winding Ridge YR 2020"/>
    <n v="1593.5"/>
    <n v="1"/>
    <x v="1"/>
  </r>
  <r>
    <s v="D0097646"/>
    <n v="202303"/>
    <x v="0"/>
    <n v="3"/>
    <x v="3"/>
    <s v="NEW-15435"/>
    <s v="RNG Station Brightmark"/>
    <s v="RNG Station Brightmark"/>
    <n v="53.74"/>
    <n v="0"/>
    <x v="1"/>
  </r>
  <r>
    <s v="D0098494"/>
    <n v="202303"/>
    <x v="0"/>
    <n v="3"/>
    <x v="3"/>
    <s v="NEW-15454"/>
    <s v="RNG Equipment Alliance"/>
    <s v="Alliance RNG Equipment"/>
    <n v="-182.73"/>
    <n v="9.5"/>
    <x v="1"/>
  </r>
  <r>
    <s v="D0100334"/>
    <n v="202301"/>
    <x v="0"/>
    <n v="1"/>
    <x v="2"/>
    <s v="NEW-15462"/>
    <s v="Main - Verdana Village"/>
    <s v="VERDANA VILLAGE 2A2B 2022 MAINX2022"/>
    <n v="8600.07"/>
    <n v="12"/>
    <x v="1"/>
  </r>
  <r>
    <s v="D0099842"/>
    <n v="202302"/>
    <x v="0"/>
    <n v="2"/>
    <x v="1"/>
    <s v="NEW-15544"/>
    <s v="Main-Terreno-Valencia Golf CC"/>
    <s v="Terreno@ValenciaCC,Naples,FM,22"/>
    <n v="3086.15"/>
    <n v="3"/>
    <x v="1"/>
  </r>
  <r>
    <s v="D0100595"/>
    <n v="202302"/>
    <x v="0"/>
    <n v="2"/>
    <x v="1"/>
    <s v="NEW-15544"/>
    <s v="Main-Terreno-Valencia Golf CC"/>
    <s v="TERRENO PHASE 1 NAPLES 2&quot; AND 4&quot;"/>
    <n v="7086.82"/>
    <n v="54"/>
    <x v="1"/>
  </r>
  <r>
    <s v="D0100016"/>
    <n v="202304"/>
    <x v="0"/>
    <n v="4"/>
    <x v="0"/>
    <s v="NCP-16037"/>
    <s v="PGS Project Tampa Building"/>
    <s v="PGS Midtown Corporate Office Buildi"/>
    <n v="497102.57"/>
    <n v="0"/>
    <x v="1"/>
  </r>
  <r>
    <s v="D0098245"/>
    <n v="202304"/>
    <x v="0"/>
    <n v="4"/>
    <x v="0"/>
    <s v="NEW-15491"/>
    <s v="Main-SkySail - Oil Well Rd Collier"/>
    <s v="SkySail,OilWellRd Phase 1"/>
    <n v="1121"/>
    <n v="1"/>
    <x v="1"/>
  </r>
  <r>
    <s v="D0099037"/>
    <n v="202304"/>
    <x v="0"/>
    <n v="4"/>
    <x v="0"/>
    <s v="NCP-15958"/>
    <s v="PGS Safety Training Schdlng &amp; Trck"/>
    <s v="Safety Training Scheduling &amp; Trackn"/>
    <n v="1487.13"/>
    <n v="0"/>
    <x v="1"/>
  </r>
  <r>
    <s v="D0099837"/>
    <n v="202302"/>
    <x v="0"/>
    <n v="2"/>
    <x v="1"/>
    <s v="REL-05974"/>
    <s v="Big Bend &amp; I-75"/>
    <s v="Big Bend &amp; I-75 Relocation"/>
    <n v="42303.41"/>
    <n v="1"/>
    <x v="1"/>
  </r>
  <r>
    <s v="D0100312"/>
    <n v="202301"/>
    <x v="0"/>
    <n v="1"/>
    <x v="2"/>
    <s v="NEW-15624"/>
    <s v="Main to The Isles of Old Tampa Bay"/>
    <s v="THE ISLES OF OLD TAMPA BAY"/>
    <n v="20448.02"/>
    <n v="3507"/>
    <x v="1"/>
  </r>
  <r>
    <s v="D0100217"/>
    <n v="202303"/>
    <x v="0"/>
    <n v="3"/>
    <x v="3"/>
    <s v="NEW-15625"/>
    <s v="Main-Two Rivers Sub ph I &amp; II"/>
    <s v="Two Rivers Trunk Line"/>
    <n v="74417.86"/>
    <n v="10"/>
    <x v="1"/>
  </r>
  <r>
    <s v="D0100077"/>
    <n v="202304"/>
    <x v="0"/>
    <n v="4"/>
    <x v="0"/>
    <s v="NEW-15657"/>
    <s v="Main-South Shore Bay"/>
    <s v="South Shore Bay 4&quot; and 2&quot; PE"/>
    <n v="-5247.8"/>
    <n v="2"/>
    <x v="1"/>
  </r>
  <r>
    <s v="D0100558"/>
    <n v="202301"/>
    <x v="0"/>
    <n v="1"/>
    <x v="2"/>
    <s v="REL-05970"/>
    <s v="North River Road MI"/>
    <s v="N River Rd Relocation"/>
    <n v="76602.28"/>
    <n v="191"/>
    <x v="1"/>
  </r>
  <r>
    <s v="D0100219"/>
    <n v="202302"/>
    <x v="0"/>
    <n v="2"/>
    <x v="1"/>
    <s v="REL-05970"/>
    <s v="North River Road MI"/>
    <s v="Preliminary Eng - River Rd"/>
    <n v="5313.47"/>
    <n v="100"/>
    <x v="1"/>
  </r>
  <r>
    <s v="D0100126"/>
    <n v="202301"/>
    <x v="0"/>
    <n v="1"/>
    <x v="2"/>
    <s v="NCP-16208"/>
    <s v="PGS IT SW Projects"/>
    <s v="ERP Upgrade Operating System - PGS"/>
    <n v="1425.55"/>
    <n v="0"/>
    <x v="1"/>
  </r>
  <r>
    <s v="D0099982"/>
    <n v="202302"/>
    <x v="0"/>
    <n v="2"/>
    <x v="1"/>
    <s v="NCP-16208"/>
    <s v="PGS IT SW Projects"/>
    <s v="PGS Corporate System Hardening Ph 2"/>
    <n v="-122.61"/>
    <n v="0"/>
    <x v="1"/>
  </r>
  <r>
    <s v="D0099984"/>
    <n v="202303"/>
    <x v="0"/>
    <n v="3"/>
    <x v="3"/>
    <s v="NCP-16208"/>
    <s v="PGS IT SW Projects"/>
    <s v="PGS Solution Manager Ph 2"/>
    <n v="746.92"/>
    <n v="0"/>
    <x v="1"/>
  </r>
  <r>
    <s v="D0099990"/>
    <n v="202301"/>
    <x v="0"/>
    <n v="1"/>
    <x v="2"/>
    <s v="NCP-16208"/>
    <s v="PGS IT SW Projects"/>
    <s v="PGS Biztalk Interface Migration"/>
    <n v="566.31000000000006"/>
    <n v="0"/>
    <x v="1"/>
  </r>
  <r>
    <s v="D0099990"/>
    <n v="202303"/>
    <x v="0"/>
    <n v="3"/>
    <x v="3"/>
    <s v="NCP-16208"/>
    <s v="PGS IT SW Projects"/>
    <s v="PGS Biztalk Interface Migration"/>
    <n v="-366.45"/>
    <n v="0"/>
    <x v="1"/>
  </r>
  <r>
    <s v="D0099996"/>
    <n v="202301"/>
    <x v="0"/>
    <n v="1"/>
    <x v="2"/>
    <s v="NCP-16208"/>
    <s v="PGS IT SW Projects"/>
    <s v="PGS ERP Technical Enhancements"/>
    <n v="14867.25"/>
    <n v="0"/>
    <x v="1"/>
  </r>
  <r>
    <s v="D0099972"/>
    <n v="202302"/>
    <x v="0"/>
    <n v="2"/>
    <x v="1"/>
    <s v="NCP-16208"/>
    <s v="PGS IT SW Projects"/>
    <s v="PGS  Enterprise Vulnerability Manag"/>
    <n v="465.40000000000003"/>
    <n v="0"/>
    <x v="1"/>
  </r>
  <r>
    <s v="D0101243"/>
    <n v="202304"/>
    <x v="0"/>
    <n v="4"/>
    <x v="0"/>
    <s v="NCP-16208"/>
    <s v="PGS IT SW Projects"/>
    <s v="SOFTWARE_Threat Intelligence Platfo"/>
    <n v="20.3"/>
    <n v="0"/>
    <x v="1"/>
  </r>
  <r>
    <s v="D0100097"/>
    <n v="202304"/>
    <x v="0"/>
    <n v="4"/>
    <x v="0"/>
    <s v="NCP-16265"/>
    <s v="PGS HR SW Projects"/>
    <s v="Project for SAP Enhancements  PGS"/>
    <n v="6651.85"/>
    <n v="0"/>
    <x v="1"/>
  </r>
  <r>
    <s v="D0100383"/>
    <n v="202301"/>
    <x v="0"/>
    <n v="1"/>
    <x v="2"/>
    <s v="NEW-15678"/>
    <s v="Main-Whispering Pines"/>
    <s v="Whispering Pines"/>
    <n v="201.92000000000002"/>
    <n v="8"/>
    <x v="1"/>
  </r>
  <r>
    <s v="D0100087"/>
    <n v="202301"/>
    <x v="0"/>
    <n v="1"/>
    <x v="2"/>
    <s v="NCP-16237"/>
    <s v="Paper Re-Design    PGS"/>
    <s v="Paper Re-Design PGS"/>
    <n v="25458.45"/>
    <n v="0"/>
    <x v="1"/>
  </r>
  <r>
    <s v="D0100087"/>
    <n v="202304"/>
    <x v="0"/>
    <n v="4"/>
    <x v="0"/>
    <s v="NCP-16237"/>
    <s v="Paper Re-Design    PGS"/>
    <s v="Paper Re-Design PGS"/>
    <n v="9240.8000000000011"/>
    <n v="0"/>
    <x v="1"/>
  </r>
  <r>
    <s v="D0101049"/>
    <n v="202304"/>
    <x v="0"/>
    <n v="4"/>
    <x v="0"/>
    <s v="NEW-15726"/>
    <s v="Main-Grand Cypress Resort Timeshare"/>
    <s v="Grand Cypress Resort 4&quot; PE"/>
    <n v="-17468.77"/>
    <n v="18"/>
    <x v="1"/>
  </r>
  <r>
    <s v="D0100828"/>
    <n v="202303"/>
    <x v="0"/>
    <n v="3"/>
    <x v="3"/>
    <s v="NEW-00172"/>
    <s v="08 New Revenue Mains"/>
    <s v="930 Chestnut st / Frensa"/>
    <n v="1742.21"/>
    <n v="1"/>
    <x v="0"/>
  </r>
  <r>
    <s v="D0092086"/>
    <n v="202302"/>
    <x v="0"/>
    <n v="2"/>
    <x v="1"/>
    <s v="NEW-00037"/>
    <s v="02 New Revenue Mains"/>
    <s v="10032 Gibsonton Dr"/>
    <n v="23.85"/>
    <n v="0"/>
    <x v="0"/>
  </r>
  <r>
    <s v="D0098552"/>
    <n v="202304"/>
    <x v="0"/>
    <n v="4"/>
    <x v="0"/>
    <s v="NEW-00037"/>
    <s v="02 New Revenue Mains"/>
    <s v="1 Tampa General Cir"/>
    <n v="20.97"/>
    <n v="0"/>
    <x v="0"/>
  </r>
  <r>
    <s v="D0098071"/>
    <n v="202303"/>
    <x v="0"/>
    <n v="3"/>
    <x v="3"/>
    <s v="NEW-00037"/>
    <s v="02 New Revenue Mains"/>
    <s v="3007-3015 West Shore Blvd"/>
    <n v="2075.9299999999998"/>
    <n v="1"/>
    <x v="0"/>
  </r>
  <r>
    <s v="D0099963"/>
    <n v="202302"/>
    <x v="0"/>
    <n v="2"/>
    <x v="1"/>
    <s v="NEW-00037"/>
    <s v="02 New Revenue Mains"/>
    <s v="4705 E 18th Ave"/>
    <n v="3944.61"/>
    <n v="225"/>
    <x v="0"/>
  </r>
  <r>
    <s v="D0100434"/>
    <n v="202301"/>
    <x v="0"/>
    <n v="1"/>
    <x v="2"/>
    <s v="NEW-00037"/>
    <s v="02 New Revenue Mains"/>
    <s v="5426 BAY CENTER DR"/>
    <n v="43.42"/>
    <n v="1"/>
    <x v="0"/>
  </r>
  <r>
    <s v="D0100225"/>
    <n v="202301"/>
    <x v="0"/>
    <n v="1"/>
    <x v="2"/>
    <s v="NEW-00037"/>
    <s v="02 New Revenue Mains"/>
    <s v="11135 &amp; 11137 Causeway Blvd"/>
    <n v="17017.82"/>
    <n v="1"/>
    <x v="0"/>
  </r>
  <r>
    <s v="D0100793"/>
    <n v="202303"/>
    <x v="0"/>
    <n v="3"/>
    <x v="3"/>
    <s v="NEW-00037"/>
    <s v="02 New Revenue Mains"/>
    <s v="310 W NORTH ST"/>
    <n v="210.29"/>
    <n v="0"/>
    <x v="0"/>
  </r>
  <r>
    <s v="D0100821"/>
    <n v="202302"/>
    <x v="0"/>
    <n v="2"/>
    <x v="1"/>
    <s v="NEW-00037"/>
    <s v="02 New Revenue Mains"/>
    <s v="21362 WALMART WAY"/>
    <n v="11086.41"/>
    <n v="950"/>
    <x v="0"/>
  </r>
  <r>
    <s v="D0100317"/>
    <n v="202301"/>
    <x v="0"/>
    <n v="1"/>
    <x v="2"/>
    <s v="NEW-00037"/>
    <s v="02 New Revenue Mains"/>
    <s v="4405 W VASCONIA ST"/>
    <n v="2431.94"/>
    <n v="502"/>
    <x v="0"/>
  </r>
  <r>
    <s v="D0099951"/>
    <n v="202304"/>
    <x v="0"/>
    <n v="4"/>
    <x v="0"/>
    <s v="NEW-00037"/>
    <s v="02 New Revenue Mains"/>
    <s v="Bell Creek Landings"/>
    <n v="8749.48"/>
    <n v="4"/>
    <x v="0"/>
  </r>
  <r>
    <s v="D0099553"/>
    <n v="202304"/>
    <x v="0"/>
    <n v="4"/>
    <x v="0"/>
    <s v="NEW-00037"/>
    <s v="02 New Revenue Mains"/>
    <s v="South Creek Phase 2"/>
    <n v="2612.65"/>
    <n v="1"/>
    <x v="0"/>
  </r>
  <r>
    <s v="D0099183"/>
    <n v="202301"/>
    <x v="0"/>
    <n v="1"/>
    <x v="2"/>
    <s v="NEW-00037"/>
    <s v="02 New Revenue Mains"/>
    <s v="Valeri Forest"/>
    <n v="233.92000000000002"/>
    <n v="12"/>
    <x v="0"/>
  </r>
  <r>
    <s v="D0100666"/>
    <n v="202301"/>
    <x v="0"/>
    <n v="1"/>
    <x v="2"/>
    <s v="NEW-00037"/>
    <s v="02 New Revenue Mains"/>
    <s v="2703 N Myrtle Ave"/>
    <n v="29856.57"/>
    <n v="1003"/>
    <x v="0"/>
  </r>
  <r>
    <s v="D0100652"/>
    <n v="202301"/>
    <x v="0"/>
    <n v="1"/>
    <x v="2"/>
    <s v="NEW-00037"/>
    <s v="02 New Revenue Mains"/>
    <s v="4106 Henderson Blvd"/>
    <n v="26964.33"/>
    <n v="302"/>
    <x v="0"/>
  </r>
  <r>
    <s v="D0100760"/>
    <n v="202303"/>
    <x v="0"/>
    <n v="3"/>
    <x v="3"/>
    <s v="NEW-00037"/>
    <s v="02 New Revenue Mains"/>
    <s v="13520 Prestige Place"/>
    <n v="980.75"/>
    <n v="625"/>
    <x v="0"/>
  </r>
  <r>
    <s v="D0100778"/>
    <n v="202302"/>
    <x v="0"/>
    <n v="2"/>
    <x v="1"/>
    <s v="NEW-00037"/>
    <s v="02 New Revenue Mains"/>
    <s v="4204 N Clearfield Ave"/>
    <n v="723.85"/>
    <n v="450"/>
    <x v="0"/>
  </r>
  <r>
    <s v="D0100468"/>
    <n v="202302"/>
    <x v="0"/>
    <n v="2"/>
    <x v="1"/>
    <s v="NEW-00037"/>
    <s v="02 New Revenue Mains"/>
    <s v="2523 W Jetton Ave"/>
    <n v="209.11"/>
    <n v="130"/>
    <x v="0"/>
  </r>
  <r>
    <s v="D0100332"/>
    <n v="202301"/>
    <x v="0"/>
    <n v="1"/>
    <x v="2"/>
    <s v="NEW-00037"/>
    <s v="02 New Revenue Mains"/>
    <s v="14124 5th Street Dade City FL"/>
    <n v="6968.75"/>
    <n v="4"/>
    <x v="0"/>
  </r>
  <r>
    <s v="D0100332"/>
    <n v="202302"/>
    <x v="0"/>
    <n v="2"/>
    <x v="1"/>
    <s v="NEW-00037"/>
    <s v="02 New Revenue Mains"/>
    <s v="14124 5th Street Dade City FL"/>
    <n v="369.96"/>
    <n v="230"/>
    <x v="0"/>
  </r>
  <r>
    <s v="D0099141"/>
    <n v="202302"/>
    <x v="0"/>
    <n v="2"/>
    <x v="1"/>
    <s v="NEW-00037"/>
    <s v="02 New Revenue Mains"/>
    <s v="2308 S Cardenas Ave"/>
    <n v="587.12"/>
    <n v="365"/>
    <x v="0"/>
  </r>
  <r>
    <s v="D0099437"/>
    <n v="202304"/>
    <x v="0"/>
    <n v="4"/>
    <x v="0"/>
    <s v="NEW-00037"/>
    <s v="02 New Revenue Mains"/>
    <s v="7210 Interbay Blvd"/>
    <n v="2956.15"/>
    <n v="1"/>
    <x v="0"/>
  </r>
  <r>
    <s v="G00000025"/>
    <n v="202302"/>
    <x v="0"/>
    <n v="2"/>
    <x v="1"/>
    <s v="NEW-00037"/>
    <s v="02 New Revenue Mains"/>
    <s v="25297 Sierra Center Blvd"/>
    <n v="25935.600000000002"/>
    <n v="0"/>
    <x v="0"/>
  </r>
  <r>
    <s v="D0100870"/>
    <n v="202301"/>
    <x v="0"/>
    <n v="1"/>
    <x v="2"/>
    <s v="NEW-00037"/>
    <s v="02 New Revenue Mains"/>
    <s v="2351 W Mississippi"/>
    <n v="7176.42"/>
    <n v="2"/>
    <x v="0"/>
  </r>
  <r>
    <s v="G00000015"/>
    <n v="202304"/>
    <x v="0"/>
    <n v="4"/>
    <x v="0"/>
    <s v="NEW-00037"/>
    <s v="02 New Revenue Mains"/>
    <s v="901 W Green St"/>
    <n v="6302.21"/>
    <n v="1"/>
    <x v="0"/>
  </r>
  <r>
    <s v="D0100878"/>
    <n v="202303"/>
    <x v="0"/>
    <n v="3"/>
    <x v="3"/>
    <s v="NEW-00037"/>
    <s v="02 New Revenue Mains"/>
    <s v="301 E 7th Ave Morgan St Townhomes"/>
    <n v="4233.5"/>
    <n v="0"/>
    <x v="0"/>
  </r>
  <r>
    <s v="D0100878"/>
    <n v="202304"/>
    <x v="0"/>
    <n v="4"/>
    <x v="0"/>
    <s v="NEW-00037"/>
    <s v="02 New Revenue Mains"/>
    <s v="301 E 7th Ave Morgan St Townhomes"/>
    <n v="772.43000000000006"/>
    <n v="1"/>
    <x v="0"/>
  </r>
  <r>
    <s v="G00000008"/>
    <n v="202303"/>
    <x v="0"/>
    <n v="3"/>
    <x v="3"/>
    <s v="NEW-00037"/>
    <s v="02 New Revenue Mains"/>
    <s v="12407 US Highway 19"/>
    <n v="856.22"/>
    <n v="1"/>
    <x v="0"/>
  </r>
  <r>
    <s v="D0012087"/>
    <n v="202302"/>
    <x v="0"/>
    <n v="2"/>
    <x v="1"/>
    <s v="NEW-00335"/>
    <s v="15 New Revenue Services"/>
    <s v="COM-PROJECT-PLASTIC-NEW REV SERVICE"/>
    <n v="4238.74"/>
    <n v="1"/>
    <x v="0"/>
  </r>
  <r>
    <s v="D0021004"/>
    <n v="202302"/>
    <x v="0"/>
    <n v="2"/>
    <x v="1"/>
    <s v="NEW-00335"/>
    <s v="15 New Revenue Services"/>
    <s v="PLASTIC-NEW Service Line MATERIALS"/>
    <n v="7082.26"/>
    <n v="7306"/>
    <x v="0"/>
  </r>
  <r>
    <s v="D0097384"/>
    <n v="202302"/>
    <x v="0"/>
    <n v="2"/>
    <x v="1"/>
    <s v="NCP-00390"/>
    <s v="90 Transportation Vehicles"/>
    <s v="Retire Vehicle 90-3028"/>
    <n v="15.4"/>
    <n v="0"/>
    <x v="0"/>
  </r>
  <r>
    <s v="D0100729"/>
    <n v="202301"/>
    <x v="0"/>
    <n v="1"/>
    <x v="2"/>
    <s v="NCP-00390"/>
    <s v="90 Transportation Vehicles"/>
    <s v="FORD F-450 90-4046"/>
    <n v="8395.1200000000008"/>
    <n v="3"/>
    <x v="0"/>
  </r>
  <r>
    <s v="D0101343"/>
    <n v="202304"/>
    <x v="0"/>
    <n v="4"/>
    <x v="0"/>
    <s v="NCP-00057"/>
    <s v="03 Transportation Vehicles"/>
    <s v="RETIRE 03-2001"/>
    <n v="242.82"/>
    <n v="1"/>
    <x v="0"/>
  </r>
  <r>
    <s v="D0065530"/>
    <n v="202303"/>
    <x v="0"/>
    <n v="3"/>
    <x v="3"/>
    <s v="CRR-00324"/>
    <s v="14 Main Replacements"/>
    <s v="ACCRUAL ORDER - GAS MAINS"/>
    <n v="-10773.7"/>
    <n v="0"/>
    <x v="0"/>
  </r>
  <r>
    <s v="D0002476"/>
    <n v="202301"/>
    <x v="0"/>
    <n v="1"/>
    <x v="2"/>
    <s v="NEW-00338"/>
    <s v="15 Regulators"/>
    <s v="REGULATORS"/>
    <n v="215.61"/>
    <n v="0"/>
    <x v="0"/>
  </r>
  <r>
    <s v="D0017664"/>
    <n v="202302"/>
    <x v="0"/>
    <n v="2"/>
    <x v="1"/>
    <s v="NEW-00259"/>
    <s v="11 Meter/Reg Install - Res"/>
    <s v="METER-REG INSTL RESIDENTIAL"/>
    <n v="104224.55"/>
    <n v="2523"/>
    <x v="0"/>
  </r>
  <r>
    <s v="D0101316"/>
    <n v="202304"/>
    <x v="0"/>
    <n v="4"/>
    <x v="0"/>
    <s v="NCP-00139"/>
    <s v="06 Testing and Measuring Equipment"/>
    <s v="RMLD &amp; Battery"/>
    <n v="17775.510000000002"/>
    <n v="0"/>
    <x v="0"/>
  </r>
  <r>
    <s v="D0005999"/>
    <n v="202302"/>
    <x v="0"/>
    <n v="2"/>
    <x v="1"/>
    <s v="PRE-00106"/>
    <s v="04 Cathodic Protection"/>
    <s v="CATHODIC PROTECTION-MAINS"/>
    <n v="14736.76"/>
    <n v="9"/>
    <x v="0"/>
  </r>
  <r>
    <s v="D0101132"/>
    <n v="202304"/>
    <x v="0"/>
    <n v="4"/>
    <x v="0"/>
    <s v="PRE-00106"/>
    <s v="04 Cathodic Protection"/>
    <s v="Landstreet Rd &amp; SR 528 (CP)"/>
    <n v="4297.05"/>
    <n v="1"/>
    <x v="0"/>
  </r>
  <r>
    <s v="D0094446"/>
    <n v="202304"/>
    <x v="0"/>
    <n v="4"/>
    <x v="0"/>
    <s v="NEW-00334"/>
    <s v="15 New Revenue Mains"/>
    <s v="The Wilds at Trailwinds"/>
    <n v="2883.9900000000002"/>
    <n v="7"/>
    <x v="0"/>
  </r>
  <r>
    <s v="D0098680"/>
    <n v="202301"/>
    <x v="0"/>
    <n v="1"/>
    <x v="2"/>
    <s v="NEW-00334"/>
    <s v="15 New Revenue Mains"/>
    <s v="Lumen Park Lady Lake Main Extension"/>
    <n v="5112.33"/>
    <n v="3"/>
    <x v="0"/>
  </r>
  <r>
    <s v="D0098291"/>
    <n v="202301"/>
    <x v="0"/>
    <n v="1"/>
    <x v="2"/>
    <s v="NEW-00334"/>
    <s v="15 New Revenue Mains"/>
    <s v="OTOW Long Leaf Ridge Phase 3"/>
    <n v="968.4"/>
    <n v="1"/>
    <x v="0"/>
  </r>
  <r>
    <s v="D0100734"/>
    <n v="202302"/>
    <x v="0"/>
    <n v="2"/>
    <x v="1"/>
    <s v="NEW-00334"/>
    <s v="15 New Revenue Mains"/>
    <s v="Ocala Preserve (Trilogy) Phase 12"/>
    <n v="13975.9"/>
    <n v="3"/>
    <x v="0"/>
  </r>
  <r>
    <s v="D0100248"/>
    <n v="202304"/>
    <x v="0"/>
    <n v="4"/>
    <x v="0"/>
    <s v="NEW-00334"/>
    <s v="15 New Revenue Mains"/>
    <s v="Trademark Metals 991 CR 529A"/>
    <n v="38.6"/>
    <n v="1"/>
    <x v="0"/>
  </r>
  <r>
    <s v="D0100842"/>
    <n v="202301"/>
    <x v="0"/>
    <n v="1"/>
    <x v="2"/>
    <s v="NEW-00334"/>
    <s v="15 New Revenue Mains"/>
    <s v="OTOW Longleaf Ridge Road Ext."/>
    <n v="671.19"/>
    <n v="4"/>
    <x v="0"/>
  </r>
  <r>
    <s v="G00000098"/>
    <n v="202303"/>
    <x v="0"/>
    <n v="3"/>
    <x v="3"/>
    <s v="NEW-00334"/>
    <s v="15 New Revenue Mains"/>
    <s v="OTOW Weybourne Landing Phase 2"/>
    <n v="22848.21"/>
    <n v="8143"/>
    <x v="0"/>
  </r>
  <r>
    <s v="D0100913"/>
    <n v="202303"/>
    <x v="0"/>
    <n v="3"/>
    <x v="3"/>
    <s v="NEW-00334"/>
    <s v="15 New Revenue Mains"/>
    <s v="OTOW Longleaf Ridge Phase 6"/>
    <n v="2354.88"/>
    <n v="10"/>
    <x v="0"/>
  </r>
  <r>
    <s v="D0056607"/>
    <n v="202301"/>
    <x v="0"/>
    <n v="1"/>
    <x v="2"/>
    <s v="NEW-00145"/>
    <s v="06 New Revenue Mains"/>
    <s v="MEP Credits for Celestina Developme"/>
    <n v="-3905.25"/>
    <n v="0"/>
    <x v="0"/>
  </r>
  <r>
    <s v="D0100310"/>
    <n v="202302"/>
    <x v="0"/>
    <n v="2"/>
    <x v="1"/>
    <s v="NEW-00145"/>
    <s v="06 New Revenue Mains"/>
    <s v="Bartram Ranch Phase 4"/>
    <n v="16888.05"/>
    <n v="8045"/>
    <x v="0"/>
  </r>
  <r>
    <s v="D0100465"/>
    <n v="202302"/>
    <x v="0"/>
    <n v="2"/>
    <x v="1"/>
    <s v="NEW-00145"/>
    <s v="06 New Revenue Mains"/>
    <s v="St Johns Marketplace"/>
    <n v="1373.05"/>
    <n v="2"/>
    <x v="0"/>
  </r>
  <r>
    <s v="D0100309"/>
    <n v="202302"/>
    <x v="0"/>
    <n v="2"/>
    <x v="1"/>
    <s v="NEW-00145"/>
    <s v="06 New Revenue Mains"/>
    <s v="6682 103rd St Main Ext"/>
    <n v="6242.91"/>
    <n v="3"/>
    <x v="0"/>
  </r>
  <r>
    <s v="D0100663"/>
    <n v="202302"/>
    <x v="0"/>
    <n v="2"/>
    <x v="1"/>
    <s v="NEW-00145"/>
    <s v="06 New Revenue Mains"/>
    <s v="33 Old Mission Ave, St Aug"/>
    <n v="1641.03"/>
    <n v="1000"/>
    <x v="0"/>
  </r>
  <r>
    <s v="D0100663"/>
    <n v="202303"/>
    <x v="0"/>
    <n v="3"/>
    <x v="3"/>
    <s v="NEW-00145"/>
    <s v="06 New Revenue Mains"/>
    <s v="33 Old Mission Ave, St Aug"/>
    <n v="1635.77"/>
    <n v="512"/>
    <x v="0"/>
  </r>
  <r>
    <s v="D0100095"/>
    <n v="202304"/>
    <x v="0"/>
    <n v="4"/>
    <x v="0"/>
    <s v="NEW-00145"/>
    <s v="06 New Revenue Mains"/>
    <s v="Audubon Pl, St. Johns"/>
    <n v="18333.5"/>
    <n v="2"/>
    <x v="0"/>
  </r>
  <r>
    <s v="D0100080"/>
    <n v="202302"/>
    <x v="0"/>
    <n v="2"/>
    <x v="1"/>
    <s v="NEW-00145"/>
    <s v="06 New Revenue Mains"/>
    <s v="Middlebourne Phase 1"/>
    <n v="874.47"/>
    <n v="1"/>
    <x v="0"/>
  </r>
  <r>
    <s v="D0099665"/>
    <n v="202304"/>
    <x v="0"/>
    <n v="4"/>
    <x v="0"/>
    <s v="NEW-00145"/>
    <s v="06 New Revenue Mains"/>
    <s v="Rolac Rd Main Extension"/>
    <n v="35.97"/>
    <n v="0"/>
    <x v="0"/>
  </r>
  <r>
    <s v="D0100275"/>
    <n v="202302"/>
    <x v="0"/>
    <n v="2"/>
    <x v="1"/>
    <s v="NEW-00145"/>
    <s v="06 New Revenue Mains"/>
    <s v="Sugarleaf Farms Phase 1 &amp; 2"/>
    <n v="14228.73"/>
    <n v="10"/>
    <x v="0"/>
  </r>
  <r>
    <s v="D0099819"/>
    <n v="202303"/>
    <x v="0"/>
    <n v="3"/>
    <x v="3"/>
    <s v="NEW-00145"/>
    <s v="06 New Revenue Mains"/>
    <s v="E-Town David Weekley Parcel E-10"/>
    <n v="60241.79"/>
    <n v="2566"/>
    <x v="0"/>
  </r>
  <r>
    <s v="D0100641"/>
    <n v="202302"/>
    <x v="0"/>
    <n v="2"/>
    <x v="1"/>
    <s v="NEW-00145"/>
    <s v="06 New Revenue Mains"/>
    <s v="Whites Wharf COSA"/>
    <n v="5314.04"/>
    <n v="2"/>
    <x v="0"/>
  </r>
  <r>
    <s v="D0100764"/>
    <n v="202302"/>
    <x v="0"/>
    <n v="2"/>
    <x v="1"/>
    <s v="NEW-00145"/>
    <s v="06 New Revenue Mains"/>
    <s v="Cordova Palms Phase 1"/>
    <n v="20190.34"/>
    <n v="6"/>
    <x v="0"/>
  </r>
  <r>
    <s v="D0100762"/>
    <n v="202303"/>
    <x v="0"/>
    <n v="3"/>
    <x v="3"/>
    <s v="NEW-00145"/>
    <s v="06 New Revenue Mains"/>
    <s v="Park 295 Ignition Dr Main Phase 3"/>
    <n v="28646.28"/>
    <n v="3"/>
    <x v="0"/>
  </r>
  <r>
    <s v="D0100328"/>
    <n v="202301"/>
    <x v="0"/>
    <n v="1"/>
    <x v="2"/>
    <s v="NEW-00145"/>
    <s v="06 New Revenue Mains"/>
    <s v="Perry St Main Ext 1923"/>
    <n v="3703.41"/>
    <n v="1"/>
    <x v="0"/>
  </r>
  <r>
    <s v="D0100328"/>
    <n v="202302"/>
    <x v="0"/>
    <n v="2"/>
    <x v="1"/>
    <s v="NEW-00145"/>
    <s v="06 New Revenue Mains"/>
    <s v="Perry St Main Ext 1923"/>
    <n v="655.84"/>
    <n v="1"/>
    <x v="0"/>
  </r>
  <r>
    <s v="D0100381"/>
    <n v="202304"/>
    <x v="0"/>
    <n v="4"/>
    <x v="0"/>
    <s v="NEW-00145"/>
    <s v="06 New Revenue Mains"/>
    <s v="Baymeadows E Main Ext"/>
    <n v="7470.78"/>
    <n v="2"/>
    <x v="0"/>
  </r>
  <r>
    <s v="D0101029"/>
    <n v="202301"/>
    <x v="0"/>
    <n v="1"/>
    <x v="2"/>
    <s v="NEW-00145"/>
    <s v="06 New Revenue Mains"/>
    <s v="Marietta Estates Developement Main"/>
    <n v="90769.07"/>
    <n v="2"/>
    <x v="0"/>
  </r>
  <r>
    <s v="G00000259"/>
    <n v="202304"/>
    <x v="0"/>
    <n v="4"/>
    <x v="0"/>
    <s v="NEW-00145"/>
    <s v="06 New Revenue Mains"/>
    <s v="Brookside Preserve Phase 2"/>
    <n v="37398.06"/>
    <n v="3018"/>
    <x v="0"/>
  </r>
  <r>
    <s v="G00000277"/>
    <n v="202304"/>
    <x v="0"/>
    <n v="4"/>
    <x v="0"/>
    <s v="NEW-00145"/>
    <s v="06 New Revenue Mains"/>
    <s v="Stonecrest"/>
    <n v="20713.189999999999"/>
    <n v="11527"/>
    <x v="0"/>
  </r>
  <r>
    <s v="D0101031"/>
    <n v="202303"/>
    <x v="0"/>
    <n v="3"/>
    <x v="3"/>
    <s v="NEW-00145"/>
    <s v="06 New Revenue Mains"/>
    <s v="4101 San Pablo Pkwy Main Extension"/>
    <n v="4634.1900000000005"/>
    <n v="2025"/>
    <x v="0"/>
  </r>
  <r>
    <s v="D0100965"/>
    <n v="202302"/>
    <x v="0"/>
    <n v="2"/>
    <x v="1"/>
    <s v="NEW-00145"/>
    <s v="06 New Revenue Mains"/>
    <s v="Trailmark 11B"/>
    <n v="10217.31"/>
    <n v="14"/>
    <x v="0"/>
  </r>
  <r>
    <s v="G00000319"/>
    <n v="202304"/>
    <x v="0"/>
    <n v="4"/>
    <x v="0"/>
    <s v="NEW-00145"/>
    <s v="06 New Revenue Mains"/>
    <s v="Nocatee Palmetto Cove"/>
    <n v="13631.91"/>
    <n v="5019"/>
    <x v="0"/>
  </r>
  <r>
    <s v="D0101033"/>
    <n v="202303"/>
    <x v="0"/>
    <n v="3"/>
    <x v="3"/>
    <s v="NEW-00145"/>
    <s v="06 New Revenue Mains"/>
    <s v="Riversedge Development Mains"/>
    <n v="6783.24"/>
    <n v="7"/>
    <x v="0"/>
  </r>
  <r>
    <s v="D0012043"/>
    <n v="202301"/>
    <x v="0"/>
    <n v="1"/>
    <x v="2"/>
    <s v="NEW-00200"/>
    <s v="09 New Revenue Services"/>
    <s v="RES-PROJECT-PLASTIC-NEW REV SERVICE"/>
    <n v="61216.49"/>
    <n v="6582"/>
    <x v="0"/>
  </r>
  <r>
    <s v="D0012048"/>
    <n v="202301"/>
    <x v="0"/>
    <n v="1"/>
    <x v="2"/>
    <s v="NEW-00200"/>
    <s v="09 New Revenue Services"/>
    <s v="COM-SCATT-STEEL-NEW REV SERVICE"/>
    <n v="9982.44"/>
    <n v="2"/>
    <x v="0"/>
  </r>
  <r>
    <s v="D0012048"/>
    <n v="202304"/>
    <x v="0"/>
    <n v="4"/>
    <x v="0"/>
    <s v="NEW-00200"/>
    <s v="09 New Revenue Services"/>
    <s v="COM-SCATT-STEEL-NEW REV SERVICE"/>
    <n v="5439.32"/>
    <n v="13"/>
    <x v="0"/>
  </r>
  <r>
    <s v="D0012049"/>
    <n v="202302"/>
    <x v="0"/>
    <n v="2"/>
    <x v="1"/>
    <s v="NEW-00200"/>
    <s v="09 New Revenue Services"/>
    <s v="COM-SCATT-PLASTIC-NEW REV SERVICE"/>
    <n v="16775.580000000002"/>
    <n v="618.6"/>
    <x v="0"/>
  </r>
  <r>
    <s v="D0020975"/>
    <n v="202302"/>
    <x v="0"/>
    <n v="2"/>
    <x v="1"/>
    <s v="NEW-00200"/>
    <s v="09 New Revenue Services"/>
    <s v="STEEL-NEW Service Line MATERIALS"/>
    <n v="4374.78"/>
    <n v="645"/>
    <x v="0"/>
  </r>
  <r>
    <s v="D0100269"/>
    <n v="202303"/>
    <x v="0"/>
    <n v="3"/>
    <x v="3"/>
    <s v="NEW-00012"/>
    <s v="01 Meas Reg Station Equip"/>
    <s v="Install pressure point"/>
    <n v="10883.08"/>
    <n v="1"/>
    <x v="0"/>
  </r>
  <r>
    <s v="D0099548"/>
    <n v="202304"/>
    <x v="0"/>
    <n v="4"/>
    <x v="0"/>
    <s v="NEW-00012"/>
    <s v="01 Meas Reg Station Equip"/>
    <s v="Replace  DRS NW 21 Ter &amp; NW 22 Ave"/>
    <n v="4790.5600000000004"/>
    <n v="1"/>
    <x v="0"/>
  </r>
  <r>
    <s v="D0017514"/>
    <n v="202302"/>
    <x v="0"/>
    <n v="2"/>
    <x v="1"/>
    <s v="NEW-00366"/>
    <s v="16 Meter/Reg Install - Comm"/>
    <s v="METER-REG INSTL  COMMERCIAL"/>
    <n v="31981.13"/>
    <n v="5183.75"/>
    <x v="0"/>
  </r>
  <r>
    <s v="D0017370"/>
    <n v="202303"/>
    <x v="0"/>
    <n v="3"/>
    <x v="3"/>
    <s v="NEW-00258"/>
    <s v="11 Meter/Reg Install - Comm"/>
    <s v="METER-REG INSTL  COMMERCIAL"/>
    <n v="33318.550000000003"/>
    <n v="1513"/>
    <x v="0"/>
  </r>
  <r>
    <s v="D0001754"/>
    <n v="202301"/>
    <x v="0"/>
    <n v="1"/>
    <x v="2"/>
    <s v="PRE-00295"/>
    <s v="13 Cathodic Protection"/>
    <s v="CATHODIC PROTECTION-SERVICE"/>
    <n v="495.94"/>
    <n v="8"/>
    <x v="0"/>
  </r>
  <r>
    <s v="D0017718"/>
    <n v="202302"/>
    <x v="0"/>
    <n v="2"/>
    <x v="1"/>
    <s v="NEW-00178"/>
    <s v="08 Meter/Reg Install - Res"/>
    <s v="METER-REG INSTL RESIDENTIAL"/>
    <n v="207.81"/>
    <n v="3"/>
    <x v="0"/>
  </r>
  <r>
    <s v="D0000321"/>
    <n v="202303"/>
    <x v="0"/>
    <n v="3"/>
    <x v="3"/>
    <s v="PRE-00388"/>
    <s v="90 Misc. Non-Revenue Producing"/>
    <s v="C0190GA General and Admin Allo"/>
    <n v="6352.84"/>
    <n v="0"/>
    <x v="0"/>
  </r>
  <r>
    <s v="D0000321"/>
    <n v="202304"/>
    <x v="0"/>
    <n v="4"/>
    <x v="0"/>
    <s v="PRE-00388"/>
    <s v="90 Misc. Non-Revenue Producing"/>
    <s v="C0190GA General and Admin Allo"/>
    <n v="8250.18"/>
    <n v="0"/>
    <x v="0"/>
  </r>
  <r>
    <s v="D0004906"/>
    <n v="202303"/>
    <x v="0"/>
    <n v="3"/>
    <x v="3"/>
    <s v="PRE-00109"/>
    <s v="05 Misc. Non-Revenue Producing"/>
    <s v="R0105GA General and Admin Allo"/>
    <n v="322.95999999999998"/>
    <n v="0"/>
    <x v="0"/>
  </r>
  <r>
    <s v="D0100564"/>
    <n v="202301"/>
    <x v="0"/>
    <n v="1"/>
    <x v="2"/>
    <s v="NCP-00137"/>
    <s v="06 Tools and Shop Equipment"/>
    <s v="SCBA Tanks"/>
    <n v="10532.23"/>
    <n v="4"/>
    <x v="0"/>
  </r>
  <r>
    <s v="D0101255"/>
    <n v="202303"/>
    <x v="0"/>
    <n v="3"/>
    <x v="3"/>
    <s v="NCP-00056"/>
    <s v="03 Tools and Shop Equipment"/>
    <s v="PIPE SQUEEZERS  Timberlane"/>
    <n v="6067.47"/>
    <n v="1"/>
    <x v="0"/>
  </r>
  <r>
    <s v="D0101329"/>
    <n v="202304"/>
    <x v="0"/>
    <n v="4"/>
    <x v="0"/>
    <s v="NCP-00056"/>
    <s v="03 Tools and Shop Equipment"/>
    <s v="PCMx LOCATOR"/>
    <n v="6647.52"/>
    <n v="1"/>
    <x v="0"/>
  </r>
  <r>
    <s v="D0012075"/>
    <n v="202301"/>
    <x v="0"/>
    <n v="1"/>
    <x v="2"/>
    <s v="NEW-00308"/>
    <s v="14 New Revenue Services"/>
    <s v="RES-PROJECT-PLASTIC-NEW REV SERVICE"/>
    <n v="89269.3"/>
    <n v="134.25"/>
    <x v="0"/>
  </r>
  <r>
    <s v="D0012077"/>
    <n v="202304"/>
    <x v="0"/>
    <n v="4"/>
    <x v="0"/>
    <s v="NEW-00308"/>
    <s v="14 New Revenue Services"/>
    <s v="RES-SCATT-PLASTIC-NEW REV SERVICE"/>
    <n v="96212.81"/>
    <n v="81.75"/>
    <x v="0"/>
  </r>
  <r>
    <s v="D0012081"/>
    <n v="202302"/>
    <x v="0"/>
    <n v="2"/>
    <x v="1"/>
    <s v="NEW-00308"/>
    <s v="14 New Revenue Services"/>
    <s v="COM-SCATT-PLASTIC-NEW REV SERVICE"/>
    <n v="46875.24"/>
    <n v="35"/>
    <x v="0"/>
  </r>
  <r>
    <s v="D0020998"/>
    <n v="202304"/>
    <x v="0"/>
    <n v="4"/>
    <x v="0"/>
    <s v="NEW-00308"/>
    <s v="14 New Revenue Services"/>
    <s v="PLASTIC-NEW Service Line MATERIALS"/>
    <n v="56893.1"/>
    <n v="9441"/>
    <x v="0"/>
  </r>
  <r>
    <s v="D0012029"/>
    <n v="202304"/>
    <x v="0"/>
    <n v="4"/>
    <x v="0"/>
    <s v="NEW-00146"/>
    <s v="06 New Revenue Services"/>
    <s v="RES-SCATT-PLASTIC-NEW REV SERVICE"/>
    <n v="106158.6"/>
    <n v="33"/>
    <x v="0"/>
  </r>
  <r>
    <s v="D0020963"/>
    <n v="202301"/>
    <x v="0"/>
    <n v="1"/>
    <x v="2"/>
    <s v="NEW-00146"/>
    <s v="06 New Revenue Services"/>
    <s v="STEEL-NEW Service Line MATERIALS"/>
    <n v="365.14"/>
    <n v="110"/>
    <x v="0"/>
  </r>
  <r>
    <s v="D0020963"/>
    <n v="202303"/>
    <x v="0"/>
    <n v="3"/>
    <x v="3"/>
    <s v="NEW-00146"/>
    <s v="06 New Revenue Services"/>
    <s v="STEEL-NEW Service Line MATERIALS"/>
    <n v="6422.49"/>
    <n v="90"/>
    <x v="0"/>
  </r>
  <r>
    <s v="D0020962"/>
    <n v="202302"/>
    <x v="0"/>
    <n v="2"/>
    <x v="1"/>
    <s v="NEW-00146"/>
    <s v="06 New Revenue Services"/>
    <s v="PLASTIC-NEW Service Line MATERIALS"/>
    <n v="123631.25"/>
    <n v="10751"/>
    <x v="0"/>
  </r>
  <r>
    <s v="D0011987"/>
    <n v="202303"/>
    <x v="0"/>
    <n v="3"/>
    <x v="3"/>
    <s v="NEW-00011"/>
    <s v="01 New Revenue Services"/>
    <s v="RES-PROJ-PLASTIC-NEW REV SERVICE"/>
    <n v="65599"/>
    <n v="2"/>
    <x v="0"/>
  </r>
  <r>
    <s v="D0011987"/>
    <n v="202304"/>
    <x v="0"/>
    <n v="4"/>
    <x v="0"/>
    <s v="NEW-00011"/>
    <s v="01 New Revenue Services"/>
    <s v="RES-PROJ-PLASTIC-NEW REV SERVICE"/>
    <n v="65814.880000000005"/>
    <n v="18"/>
    <x v="0"/>
  </r>
  <r>
    <s v="D0011993"/>
    <n v="202301"/>
    <x v="0"/>
    <n v="1"/>
    <x v="2"/>
    <s v="NEW-00011"/>
    <s v="01 New Revenue Services"/>
    <s v="COMM-SCATTERED-PLASTIC-NEW REV SERV"/>
    <n v="9395.52"/>
    <n v="155.08000000000001"/>
    <x v="0"/>
  </r>
  <r>
    <s v="D0011993"/>
    <n v="202303"/>
    <x v="0"/>
    <n v="3"/>
    <x v="3"/>
    <s v="NEW-00011"/>
    <s v="01 New Revenue Services"/>
    <s v="COMM-SCATTERED-PLASTIC-NEW REV SERV"/>
    <n v="76546.53"/>
    <n v="160.76"/>
    <x v="0"/>
  </r>
  <r>
    <s v="D0000163"/>
    <n v="202302"/>
    <x v="0"/>
    <n v="2"/>
    <x v="1"/>
    <s v="NEW-00011"/>
    <s v="01 New Revenue Services"/>
    <s v="COM-REV-SL PROJECT 1 1/4&quot; PL"/>
    <n v="105.68"/>
    <n v="0"/>
    <x v="0"/>
  </r>
  <r>
    <s v="D0000163"/>
    <n v="202304"/>
    <x v="0"/>
    <n v="4"/>
    <x v="0"/>
    <s v="NEW-00011"/>
    <s v="01 New Revenue Services"/>
    <s v="COM-REV-SL PROJECT 1 1/4&quot; PL"/>
    <n v="31.45"/>
    <n v="0"/>
    <x v="0"/>
  </r>
  <r>
    <s v="D0002969"/>
    <n v="202301"/>
    <x v="0"/>
    <n v="1"/>
    <x v="2"/>
    <s v="NEW-00011"/>
    <s v="01 New Revenue Services"/>
    <s v="RET SERVICE LINES - COATED"/>
    <n v="367830.67"/>
    <n v="386"/>
    <x v="0"/>
  </r>
  <r>
    <s v="D0009296"/>
    <n v="202304"/>
    <x v="0"/>
    <n v="4"/>
    <x v="0"/>
    <s v="NEW-00011"/>
    <s v="01 New Revenue Services"/>
    <s v="RES-REV-SL SCATTERED 3/4&quot; ST"/>
    <n v="6311.01"/>
    <n v="1"/>
    <x v="0"/>
  </r>
  <r>
    <s v="D0009480"/>
    <n v="202302"/>
    <x v="0"/>
    <n v="2"/>
    <x v="1"/>
    <s v="NEW-00365"/>
    <s v="16 Regulators"/>
    <s v="REGULATOR RETIREMENTS"/>
    <n v="1411.13"/>
    <n v="13.5"/>
    <x v="0"/>
  </r>
  <r>
    <s v="D0009480"/>
    <n v="202303"/>
    <x v="0"/>
    <n v="3"/>
    <x v="3"/>
    <s v="NEW-00365"/>
    <s v="16 Regulators"/>
    <s v="REGULATOR RETIREMENTS"/>
    <n v="946.54"/>
    <n v="7"/>
    <x v="0"/>
  </r>
  <r>
    <s v="D0097832"/>
    <n v="202304"/>
    <x v="0"/>
    <n v="4"/>
    <x v="0"/>
    <s v="NEW-00361"/>
    <s v="16 New Revenue Mains"/>
    <s v="CoastGuardAux,719SanCarlos,FMB"/>
    <n v="2831"/>
    <n v="1"/>
    <x v="0"/>
  </r>
  <r>
    <s v="D0100665"/>
    <n v="202302"/>
    <x v="0"/>
    <n v="2"/>
    <x v="1"/>
    <s v="NEW-00361"/>
    <s v="16 New Revenue Mains"/>
    <s v="BabcockNationalPhase6"/>
    <n v="14725"/>
    <n v="550"/>
    <x v="0"/>
  </r>
  <r>
    <s v="D0100665"/>
    <n v="202304"/>
    <x v="0"/>
    <n v="4"/>
    <x v="0"/>
    <s v="NEW-00361"/>
    <s v="16 New Revenue Mains"/>
    <s v="BabcockNationalPhase6"/>
    <n v="28152.400000000001"/>
    <n v="2"/>
    <x v="0"/>
  </r>
  <r>
    <s v="D0099888"/>
    <n v="202302"/>
    <x v="0"/>
    <n v="2"/>
    <x v="1"/>
    <s v="NEW-00361"/>
    <s v="16 New Revenue Mains"/>
    <s v="Staybridge&amp;MillennialBrewingCo"/>
    <n v="8783.25"/>
    <n v="28"/>
    <x v="0"/>
  </r>
  <r>
    <s v="D0099389"/>
    <n v="202303"/>
    <x v="0"/>
    <n v="3"/>
    <x v="3"/>
    <s v="NEW-00361"/>
    <s v="16 New Revenue Mains"/>
    <s v="BabcockRanch,Northridge,3NW,SWF"/>
    <n v="8258.0400000000009"/>
    <n v="22"/>
    <x v="0"/>
  </r>
  <r>
    <s v="D0100396"/>
    <n v="202302"/>
    <x v="0"/>
    <n v="2"/>
    <x v="1"/>
    <s v="NEW-00361"/>
    <s v="16 New Revenue Mains"/>
    <s v="BabcockRanchSpineYYBabcockTrail"/>
    <n v="5116.6400000000003"/>
    <n v="8"/>
    <x v="0"/>
  </r>
  <r>
    <s v="D0099192"/>
    <n v="202304"/>
    <x v="0"/>
    <n v="4"/>
    <x v="0"/>
    <s v="NEW-00361"/>
    <s v="16 New Revenue Mains"/>
    <s v="Messina,MiromarLakes,Ft.Myers,21"/>
    <n v="2335.58"/>
    <n v="1"/>
    <x v="0"/>
  </r>
  <r>
    <s v="D0099049"/>
    <n v="202302"/>
    <x v="0"/>
    <n v="2"/>
    <x v="1"/>
    <s v="NEW-00361"/>
    <s v="16 New Revenue Mains"/>
    <s v="6100CollierBlvd,Naples,FortMyers,21"/>
    <n v="2455.36"/>
    <n v="0"/>
    <x v="0"/>
  </r>
  <r>
    <s v="D0100480"/>
    <n v="202302"/>
    <x v="0"/>
    <n v="2"/>
    <x v="1"/>
    <s v="NEW-00361"/>
    <s v="16 New Revenue Mains"/>
    <s v="BabcockRanchVillageIIISoutheast"/>
    <n v="775.06000000000006"/>
    <n v="31"/>
    <x v="0"/>
  </r>
  <r>
    <s v="D0099087"/>
    <n v="202303"/>
    <x v="0"/>
    <n v="3"/>
    <x v="3"/>
    <s v="NEW-00361"/>
    <s v="16 New Revenue Mains"/>
    <s v="OysterHarbor,FiddlersCreek,NewRes"/>
    <n v="292.17"/>
    <n v="1"/>
    <x v="0"/>
  </r>
  <r>
    <s v="G00000215"/>
    <n v="202303"/>
    <x v="0"/>
    <n v="3"/>
    <x v="3"/>
    <s v="NEW-00361"/>
    <s v="16 New Revenue Mains"/>
    <s v="CAMBRIDGE PARK 2023 MAIN X 4&quot; X 500"/>
    <n v="-133900"/>
    <n v="0"/>
    <x v="0"/>
  </r>
  <r>
    <s v="G00000215"/>
    <n v="202304"/>
    <x v="0"/>
    <n v="4"/>
    <x v="0"/>
    <s v="NEW-00361"/>
    <s v="16 New Revenue Mains"/>
    <s v="CAMBRIDGE PARK 2023 MAIN X 4&quot; X 500"/>
    <n v="-133900"/>
    <n v="0"/>
    <x v="0"/>
  </r>
  <r>
    <s v="G00000075"/>
    <n v="202303"/>
    <x v="0"/>
    <n v="3"/>
    <x v="3"/>
    <s v="NEW-00361"/>
    <s v="16 New Revenue Mains"/>
    <s v="VERDANA VILLAGE PHASE 2C ESTERO FL"/>
    <n v="4993.74"/>
    <n v="184"/>
    <x v="0"/>
  </r>
  <r>
    <s v="D0101313"/>
    <n v="202303"/>
    <x v="0"/>
    <n v="3"/>
    <x v="3"/>
    <s v="NCP-00142"/>
    <s v="06 Improvements to Property"/>
    <s v="Daytona Building Improvements"/>
    <n v="61656.55"/>
    <n v="1"/>
    <x v="0"/>
  </r>
  <r>
    <s v="D0067429"/>
    <n v="202304"/>
    <x v="0"/>
    <n v="4"/>
    <x v="0"/>
    <s v="CRR-00378"/>
    <s v="16 Main Replacements"/>
    <s v="Charlotte Cty Lift Station Relo2018"/>
    <n v="0"/>
    <n v="0"/>
    <x v="0"/>
  </r>
  <r>
    <s v="D0098631"/>
    <n v="202302"/>
    <x v="0"/>
    <n v="2"/>
    <x v="1"/>
    <s v="CRR-00162"/>
    <s v="06 Main Replacements"/>
    <s v="LEAK REP - Lone Star and Mill Creek"/>
    <n v="4834.1000000000004"/>
    <n v="0"/>
    <x v="0"/>
  </r>
  <r>
    <s v="D0100552"/>
    <n v="202302"/>
    <x v="0"/>
    <n v="2"/>
    <x v="1"/>
    <s v="CRR-00162"/>
    <s v="06 Main Replacements"/>
    <s v="Crestwood Main Ext"/>
    <n v="20518.689999999999"/>
    <n v="515"/>
    <x v="0"/>
  </r>
  <r>
    <s v="D0101017"/>
    <n v="202302"/>
    <x v="0"/>
    <n v="2"/>
    <x v="1"/>
    <s v="CRR-00135"/>
    <s v="05 Main Replacements"/>
    <s v="Citrus Ave Relocation for Duke Ener"/>
    <n v="1322.73"/>
    <n v="1"/>
    <x v="0"/>
  </r>
  <r>
    <s v="D0100027"/>
    <n v="202301"/>
    <x v="0"/>
    <n v="1"/>
    <x v="2"/>
    <s v="CRR-00108"/>
    <s v="04 Main Replacements"/>
    <s v="5501 Willow Trace"/>
    <n v="2723.7400000000002"/>
    <n v="0"/>
    <x v="0"/>
  </r>
  <r>
    <s v="D0100693"/>
    <n v="202303"/>
    <x v="0"/>
    <n v="3"/>
    <x v="3"/>
    <s v="CRR-00108"/>
    <s v="04 Main Replacements"/>
    <s v="5900 Westgate Dr Relocation"/>
    <n v="63617.840000000004"/>
    <n v="3"/>
    <x v="0"/>
  </r>
  <r>
    <s v="D0096971"/>
    <n v="202304"/>
    <x v="0"/>
    <n v="4"/>
    <x v="0"/>
    <s v="CRR-00027"/>
    <s v="01 Main Replacements"/>
    <s v="01 Emergency Gas Main Replacements"/>
    <n v="476039.59"/>
    <n v="120"/>
    <x v="0"/>
  </r>
  <r>
    <s v="D0100646"/>
    <n v="202301"/>
    <x v="0"/>
    <n v="1"/>
    <x v="2"/>
    <s v="CRR-00027"/>
    <s v="01 Main Replacements"/>
    <s v="HL-1370 S VENETIAN CSWY MIAMI BCH"/>
    <n v="27488.84"/>
    <n v="1"/>
    <x v="0"/>
  </r>
  <r>
    <s v="D0098716"/>
    <n v="202301"/>
    <x v="0"/>
    <n v="1"/>
    <x v="2"/>
    <s v="CRR-00027"/>
    <s v="01 Main Replacements"/>
    <s v="Repl reg's, fittings, Govt Ctr. Sta"/>
    <n v="608.84"/>
    <n v="6"/>
    <x v="0"/>
  </r>
  <r>
    <s v="D0101012"/>
    <n v="202304"/>
    <x v="0"/>
    <n v="4"/>
    <x v="0"/>
    <s v="CRR-00027"/>
    <s v="01 Main Replacements"/>
    <s v="HL-1054 NE MIAMI GARDENS DR NMB"/>
    <n v="8781.15"/>
    <n v="0"/>
    <x v="0"/>
  </r>
  <r>
    <s v="D0101052"/>
    <n v="202301"/>
    <x v="0"/>
    <n v="1"/>
    <x v="2"/>
    <s v="CRR-00027"/>
    <s v="01 Main Replacements"/>
    <s v="HL-SW 68 ST AND 196 AVE PEMBROKE PI"/>
    <n v="343.92"/>
    <n v="1"/>
    <x v="0"/>
  </r>
  <r>
    <s v="D0017513"/>
    <n v="202304"/>
    <x v="0"/>
    <n v="4"/>
    <x v="0"/>
    <s v="NEW-00367"/>
    <s v="16 Meter/Reg Install - Res"/>
    <s v="METER-REG INSTL RESIDENTIAL"/>
    <n v="41456.700000000004"/>
    <n v="361"/>
    <x v="0"/>
  </r>
  <r>
    <s v="D0017450"/>
    <n v="202304"/>
    <x v="0"/>
    <n v="4"/>
    <x v="0"/>
    <s v="NEW-00313"/>
    <s v="14 Meter/Reg Install - Res"/>
    <s v="METER-REG INSTL RESIDENTIAL"/>
    <n v="21881.7"/>
    <n v="797"/>
    <x v="0"/>
  </r>
  <r>
    <s v="D0097455"/>
    <n v="202301"/>
    <x v="0"/>
    <n v="1"/>
    <x v="2"/>
    <s v="REL-00265"/>
    <s v="11 Municipal Improvements"/>
    <s v="18th Street E Ellenton"/>
    <n v="25711.15"/>
    <n v="3008"/>
    <x v="0"/>
  </r>
  <r>
    <s v="G00000053"/>
    <n v="202302"/>
    <x v="0"/>
    <n v="2"/>
    <x v="1"/>
    <s v="PRE-00050"/>
    <s v="02 Distribution System Improvements"/>
    <s v="5104 W EVELYN DR 100' 2&quot; CS Main ex"/>
    <n v="362.83"/>
    <n v="151"/>
    <x v="0"/>
  </r>
  <r>
    <s v="D0020924"/>
    <n v="202301"/>
    <x v="0"/>
    <n v="1"/>
    <x v="2"/>
    <s v="PRE-00024"/>
    <s v="01 Cast Iron/Bare Steel Main Repl."/>
    <s v="Repl CI/BS Service w PLASTIC pipe"/>
    <n v="1681.6100000000001"/>
    <n v="2"/>
    <x v="0"/>
  </r>
  <r>
    <s v="D0020924"/>
    <n v="202302"/>
    <x v="0"/>
    <n v="2"/>
    <x v="1"/>
    <s v="PRE-00024"/>
    <s v="01 Cast Iron/Bare Steel Main Repl."/>
    <s v="Repl CI/BS Service w PLASTIC pipe"/>
    <n v="66276.83"/>
    <n v="2"/>
    <x v="0"/>
  </r>
  <r>
    <s v="D0065414"/>
    <n v="202303"/>
    <x v="0"/>
    <n v="3"/>
    <x v="3"/>
    <s v="PRE-00024"/>
    <s v="01 Cast Iron/Bare Steel Main Repl."/>
    <s v="CIBS SW 8th - SW phase &amp; East Phase"/>
    <n v="3655.83"/>
    <n v="1"/>
    <x v="0"/>
  </r>
  <r>
    <s v="D0097874"/>
    <n v="202304"/>
    <x v="0"/>
    <n v="4"/>
    <x v="0"/>
    <s v="PRE-00024"/>
    <s v="01 Cast Iron/Bare Steel Main Repl."/>
    <s v="CIBS-NW 3 St, NW 4 St, NW 4th Ave."/>
    <n v="88972.91"/>
    <n v="8"/>
    <x v="0"/>
  </r>
  <r>
    <s v="D0098399"/>
    <n v="202304"/>
    <x v="0"/>
    <n v="4"/>
    <x v="0"/>
    <s v="PRE-00024"/>
    <s v="01 Cast Iron/Bare Steel Main Repl."/>
    <s v="CI/BS SW 46th Ave SW 49th Ave Repla"/>
    <n v="3590.4300000000003"/>
    <n v="1"/>
    <x v="0"/>
  </r>
  <r>
    <s v="D0100596"/>
    <n v="202304"/>
    <x v="0"/>
    <n v="4"/>
    <x v="0"/>
    <s v="PRE-00024"/>
    <s v="01 Cast Iron/Bare Steel Main Repl."/>
    <s v="Retire Galv. NW 2nd &amp;16 Av. Pomp"/>
    <n v="2588.81"/>
    <n v="0"/>
    <x v="0"/>
  </r>
  <r>
    <s v="D0099299"/>
    <n v="202301"/>
    <x v="0"/>
    <n v="1"/>
    <x v="2"/>
    <s v="NCP-00009"/>
    <s v="01 Communication Equipment"/>
    <s v="Ft Lauderdale Access Control"/>
    <n v="-1633.13"/>
    <n v="0"/>
    <x v="0"/>
  </r>
  <r>
    <s v="D0096909"/>
    <n v="202301"/>
    <x v="0"/>
    <n v="1"/>
    <x v="2"/>
    <s v="CRR-00351"/>
    <s v="15 Main Replacements"/>
    <s v="15 Emergency Gas Main Replacements"/>
    <n v="6940.1"/>
    <n v="3"/>
    <x v="0"/>
  </r>
  <r>
    <s v="G00000188"/>
    <n v="202304"/>
    <x v="0"/>
    <n v="4"/>
    <x v="0"/>
    <s v="CRR-00351"/>
    <s v="15 Main Replacements"/>
    <s v="CR 466 &amp; Tatonka 6&quot; steel relocatio"/>
    <n v="4877.9000000000005"/>
    <n v="2"/>
    <x v="0"/>
  </r>
  <r>
    <s v="D0096973"/>
    <n v="202302"/>
    <x v="0"/>
    <n v="2"/>
    <x v="1"/>
    <s v="CRR-00081"/>
    <s v="03 Main Replacements"/>
    <s v="03 Emergency Gas Main Replacements"/>
    <n v="18137.07"/>
    <n v="0"/>
    <x v="0"/>
  </r>
  <r>
    <s v="D0098460"/>
    <n v="202301"/>
    <x v="0"/>
    <n v="1"/>
    <x v="2"/>
    <s v="CRR-00081"/>
    <s v="03 Main Replacements"/>
    <s v="(leak) 1010 Central Ave  Repl 2&quot;"/>
    <n v="24.61"/>
    <n v="0"/>
    <x v="0"/>
  </r>
  <r>
    <s v="D0064243"/>
    <n v="202303"/>
    <x v="0"/>
    <n v="3"/>
    <x v="3"/>
    <s v="CRR-00054"/>
    <s v="02 Main Replacements"/>
    <s v="ACCRUAL ORDER - GAS MAINS"/>
    <n v="-227895.42"/>
    <n v="0"/>
    <x v="0"/>
  </r>
  <r>
    <s v="D0096972"/>
    <n v="202301"/>
    <x v="0"/>
    <n v="1"/>
    <x v="2"/>
    <s v="CRR-00054"/>
    <s v="02 Main Replacements"/>
    <s v="02 Emergency Gas Main Replacements"/>
    <n v="2719.3"/>
    <n v="40.800000000000004"/>
    <x v="0"/>
  </r>
  <r>
    <s v="D0099106"/>
    <n v="202302"/>
    <x v="0"/>
    <n v="2"/>
    <x v="1"/>
    <s v="CRR-00054"/>
    <s v="02 Main Replacements"/>
    <s v="Metro Recycling"/>
    <n v="54.24"/>
    <n v="0"/>
    <x v="0"/>
  </r>
  <r>
    <s v="D0101145"/>
    <n v="202303"/>
    <x v="0"/>
    <n v="3"/>
    <x v="3"/>
    <s v="CRR-00054"/>
    <s v="02 Main Replacements"/>
    <s v="University Mall Relocate"/>
    <n v="108368.61"/>
    <n v="5"/>
    <x v="0"/>
  </r>
  <r>
    <s v="D0020996"/>
    <n v="202304"/>
    <x v="0"/>
    <n v="4"/>
    <x v="0"/>
    <s v="REL-00317"/>
    <s v="14 Service Line Replacements"/>
    <s v="Repl Existng Servc w Plastic NOT CI"/>
    <n v="1554.94"/>
    <n v="3.5"/>
    <x v="0"/>
  </r>
  <r>
    <s v="D0020984"/>
    <n v="202302"/>
    <x v="0"/>
    <n v="2"/>
    <x v="1"/>
    <s v="REL-00263"/>
    <s v="11 Service Line Replacements"/>
    <s v="Repl Existng Servc w Plastic NOT CI"/>
    <n v="11628.83"/>
    <n v="9"/>
    <x v="0"/>
  </r>
  <r>
    <s v="D0020984"/>
    <n v="202304"/>
    <x v="0"/>
    <n v="4"/>
    <x v="0"/>
    <s v="REL-00263"/>
    <s v="11 Service Line Replacements"/>
    <s v="Repl Existng Servc w Plastic NOT CI"/>
    <n v="29648.52"/>
    <n v="27"/>
    <x v="0"/>
  </r>
  <r>
    <s v="D0020972"/>
    <n v="202302"/>
    <x v="0"/>
    <n v="2"/>
    <x v="1"/>
    <s v="REL-00209"/>
    <s v="09 Service Line Replacements"/>
    <s v="Repl Existng Servc W Plastic NOT CI"/>
    <n v="-1797.15"/>
    <n v="0"/>
    <x v="0"/>
  </r>
  <r>
    <s v="D0020926"/>
    <n v="202304"/>
    <x v="0"/>
    <n v="4"/>
    <x v="0"/>
    <s v="REL-00020"/>
    <s v="01 Service Line Replacements"/>
    <s v="Repl Existng Servc w Plastic NOT CI"/>
    <n v="173289.65"/>
    <n v="262.75"/>
    <x v="0"/>
  </r>
  <r>
    <s v="D0077648"/>
    <n v="202304"/>
    <x v="0"/>
    <n v="4"/>
    <x v="0"/>
    <s v="PRE-00266"/>
    <s v="11 Distribution System Improvements"/>
    <s v="AsBuild Undetectable Mains Sarasota"/>
    <n v="2378.9500000000003"/>
    <n v="1"/>
    <x v="0"/>
  </r>
  <r>
    <s v="D0020970"/>
    <n v="202304"/>
    <x v="0"/>
    <n v="4"/>
    <x v="0"/>
    <s v="PRE-00213"/>
    <s v="09 Cast Iron/Bare Steel Main Repl."/>
    <s v="Repl CI/BS Service w PLASTIC pipe"/>
    <n v="61.52"/>
    <n v="1"/>
    <x v="0"/>
  </r>
  <r>
    <s v="D0101242"/>
    <n v="202302"/>
    <x v="0"/>
    <n v="2"/>
    <x v="1"/>
    <s v="NCP-00245"/>
    <s v="11 Tools and Shop Equipment"/>
    <s v="Vivax-Metrotech vLoc 3-ML - 3 units"/>
    <n v="22418.57"/>
    <n v="12"/>
    <x v="0"/>
  </r>
  <r>
    <s v="D0057997"/>
    <n v="202304"/>
    <x v="0"/>
    <n v="4"/>
    <x v="0"/>
    <s v="NEW-00253"/>
    <s v="11 New Revenue Mains"/>
    <s v="MEP Credits for Artistry Premises"/>
    <n v="-975"/>
    <n v="0"/>
    <x v="0"/>
  </r>
  <r>
    <s v="D0088928"/>
    <n v="202304"/>
    <x v="0"/>
    <n v="4"/>
    <x v="0"/>
    <s v="NEW-00253"/>
    <s v="11 New Revenue Mains"/>
    <s v="Villages of Manasota Beach SR776"/>
    <n v="23663.95"/>
    <n v="10536"/>
    <x v="0"/>
  </r>
  <r>
    <s v="D0097081"/>
    <n v="202304"/>
    <x v="0"/>
    <n v="4"/>
    <x v="0"/>
    <s v="NEW-00253"/>
    <s v="11 New Revenue Mains"/>
    <s v="Artisan Lakes 5 Phase II YR 2020"/>
    <n v="24068.97"/>
    <n v="3514"/>
    <x v="0"/>
  </r>
  <r>
    <s v="D0098717"/>
    <n v="202302"/>
    <x v="0"/>
    <n v="2"/>
    <x v="1"/>
    <s v="NEW-00253"/>
    <s v="11 New Revenue Mains"/>
    <s v="Cresswind @ LWR PH2 yr 2021"/>
    <n v="2247.66"/>
    <n v="1"/>
    <x v="0"/>
  </r>
  <r>
    <s v="D0099023"/>
    <n v="202302"/>
    <x v="0"/>
    <n v="2"/>
    <x v="1"/>
    <s v="NEW-00253"/>
    <s v="11 New Revenue Mains"/>
    <s v="Crosswind Point Ph1 Yr 2021"/>
    <n v="1525.96"/>
    <n v="2"/>
    <x v="0"/>
  </r>
  <r>
    <s v="D0100644"/>
    <n v="202304"/>
    <x v="0"/>
    <n v="4"/>
    <x v="0"/>
    <s v="NEW-00253"/>
    <s v="11 New Revenue Mains"/>
    <s v="11635 Moccasin Wallow Road"/>
    <n v="10891.84"/>
    <n v="1"/>
    <x v="0"/>
  </r>
  <r>
    <s v="D0100677"/>
    <n v="202304"/>
    <x v="0"/>
    <n v="4"/>
    <x v="0"/>
    <s v="NEW-00253"/>
    <s v="11 New Revenue Mains"/>
    <s v="4115 14th Street W"/>
    <n v="695.68000000000006"/>
    <n v="1"/>
    <x v="0"/>
  </r>
  <r>
    <s v="D0100587"/>
    <n v="202304"/>
    <x v="0"/>
    <n v="4"/>
    <x v="0"/>
    <s v="NEW-00253"/>
    <s v="11 New Revenue Mains"/>
    <s v="5722 Eastwind Dr"/>
    <n v="532"/>
    <n v="1"/>
    <x v="0"/>
  </r>
  <r>
    <s v="D0100633"/>
    <n v="202302"/>
    <x v="0"/>
    <n v="2"/>
    <x v="1"/>
    <s v="NEW-00253"/>
    <s v="11 New Revenue Mains"/>
    <s v="Lakehouse Cove Ph 5 Yr 2022"/>
    <n v="2041.24"/>
    <n v="60"/>
    <x v="0"/>
  </r>
  <r>
    <s v="D0099902"/>
    <n v="202301"/>
    <x v="0"/>
    <n v="1"/>
    <x v="2"/>
    <s v="NEW-00253"/>
    <s v="11 New Revenue Mains"/>
    <s v="Grand Place Subdivision"/>
    <n v="3197.4700000000003"/>
    <n v="1"/>
    <x v="0"/>
  </r>
  <r>
    <s v="D0100482"/>
    <n v="202304"/>
    <x v="0"/>
    <n v="4"/>
    <x v="0"/>
    <s v="NEW-00253"/>
    <s v="11 New Revenue Mains"/>
    <s v="115 Manatee Ave W"/>
    <n v="1023.0500000000001"/>
    <n v="2"/>
    <x v="0"/>
  </r>
  <r>
    <s v="D0100715"/>
    <n v="202301"/>
    <x v="0"/>
    <n v="1"/>
    <x v="2"/>
    <s v="NEW-00253"/>
    <s v="11 New Revenue Mains"/>
    <s v="12215 Upper Manatee River Rd"/>
    <n v="3397.46"/>
    <n v="1"/>
    <x v="0"/>
  </r>
  <r>
    <s v="D0100732"/>
    <n v="202301"/>
    <x v="0"/>
    <n v="1"/>
    <x v="2"/>
    <s v="NEW-00253"/>
    <s v="11 New Revenue Mains"/>
    <s v="555 S Tamiami Trl Venice"/>
    <n v="9499.4500000000007"/>
    <n v="2"/>
    <x v="0"/>
  </r>
  <r>
    <s v="D0099666"/>
    <n v="202302"/>
    <x v="0"/>
    <n v="2"/>
    <x v="1"/>
    <s v="NEW-00253"/>
    <s v="11 New Revenue Mains"/>
    <s v="2715 Manatee Ave W"/>
    <n v="9021.6200000000008"/>
    <n v="1"/>
    <x v="0"/>
  </r>
  <r>
    <s v="G00000077"/>
    <n v="202303"/>
    <x v="0"/>
    <n v="3"/>
    <x v="3"/>
    <s v="NEW-00253"/>
    <s v="11 New Revenue Mains"/>
    <s v="Alcove (Waterside North)"/>
    <n v="3944.8"/>
    <n v="2334"/>
    <x v="0"/>
  </r>
  <r>
    <s v="D0101095"/>
    <n v="202304"/>
    <x v="0"/>
    <n v="4"/>
    <x v="0"/>
    <s v="NEW-00253"/>
    <s v="11 New Revenue Mains"/>
    <s v="15205 Garnet Trail"/>
    <n v="576.66"/>
    <n v="0"/>
    <x v="0"/>
  </r>
  <r>
    <s v="G00000143"/>
    <n v="202304"/>
    <x v="0"/>
    <n v="4"/>
    <x v="0"/>
    <s v="NEW-00253"/>
    <s v="11 New Revenue Mains"/>
    <s v="Monarch Acres Subdivision"/>
    <n v="461.97"/>
    <n v="4"/>
    <x v="0"/>
  </r>
  <r>
    <s v="D0100932"/>
    <n v="202302"/>
    <x v="0"/>
    <n v="2"/>
    <x v="1"/>
    <s v="NEW-00253"/>
    <s v="11 New Revenue Mains"/>
    <s v="2021 51st Avenue E"/>
    <n v="20611.45"/>
    <n v="3531"/>
    <x v="0"/>
  </r>
  <r>
    <s v="D0101101"/>
    <n v="202304"/>
    <x v="0"/>
    <n v="4"/>
    <x v="0"/>
    <s v="NEW-00253"/>
    <s v="11 New Revenue Mains"/>
    <s v="525, 548, 549, 572, 573 Cutter Ln"/>
    <n v="2458.92"/>
    <n v="2"/>
    <x v="0"/>
  </r>
  <r>
    <s v="D0101103"/>
    <n v="202304"/>
    <x v="0"/>
    <n v="4"/>
    <x v="0"/>
    <s v="NEW-00253"/>
    <s v="11 New Revenue Mains"/>
    <s v="2520 PURITAN TER"/>
    <n v="3762.7000000000003"/>
    <n v="1"/>
    <x v="0"/>
  </r>
  <r>
    <s v="D0100867"/>
    <n v="202304"/>
    <x v="0"/>
    <n v="4"/>
    <x v="0"/>
    <s v="NEW-00253"/>
    <s v="11 New Revenue Mains"/>
    <s v="Kenilworth St and Rebecca Ln"/>
    <n v="277.84000000000003"/>
    <n v="0"/>
    <x v="0"/>
  </r>
  <r>
    <s v="D0085166"/>
    <n v="202302"/>
    <x v="0"/>
    <n v="2"/>
    <x v="1"/>
    <s v="NEW-00091"/>
    <s v="04 New Revenue Mains"/>
    <s v="Isles of Lake Nona Subdivision"/>
    <n v="11787.43"/>
    <n v="1"/>
    <x v="0"/>
  </r>
  <r>
    <s v="D0097397"/>
    <n v="202303"/>
    <x v="0"/>
    <n v="3"/>
    <x v="3"/>
    <s v="NEW-00091"/>
    <s v="04 New Revenue Mains"/>
    <s v="9349 Randal Park Rd"/>
    <n v="171735.67999999999"/>
    <n v="6"/>
    <x v="0"/>
  </r>
  <r>
    <s v="D0096984"/>
    <n v="202303"/>
    <x v="0"/>
    <n v="3"/>
    <x v="3"/>
    <s v="NEW-00091"/>
    <s v="04 New Revenue Mains"/>
    <s v="2120 Hestia Loop"/>
    <n v="127"/>
    <n v="1"/>
    <x v="0"/>
  </r>
  <r>
    <s v="D0098968"/>
    <n v="202303"/>
    <x v="0"/>
    <n v="3"/>
    <x v="3"/>
    <s v="NEW-00091"/>
    <s v="04 New Revenue Mains"/>
    <s v="444 Baker St, Orlando"/>
    <n v="10123.61"/>
    <n v="2"/>
    <x v="0"/>
  </r>
  <r>
    <s v="D0097577"/>
    <n v="202302"/>
    <x v="0"/>
    <n v="2"/>
    <x v="1"/>
    <s v="NEW-00091"/>
    <s v="04 New Revenue Mains"/>
    <s v="O-Town Orlando"/>
    <n v="246.97"/>
    <n v="1"/>
    <x v="0"/>
  </r>
  <r>
    <s v="D0098913"/>
    <n v="202301"/>
    <x v="0"/>
    <n v="1"/>
    <x v="2"/>
    <s v="NEW-00091"/>
    <s v="04 New Revenue Mains"/>
    <s v="Celebration Island Village"/>
    <n v="2362.89"/>
    <n v="2"/>
    <x v="0"/>
  </r>
  <r>
    <s v="D0098630"/>
    <n v="202303"/>
    <x v="0"/>
    <n v="3"/>
    <x v="3"/>
    <s v="NEW-00091"/>
    <s v="04 New Revenue Mains"/>
    <s v="5 unit Townhomes E. Ridgewood St,"/>
    <n v="-4313.67"/>
    <n v="0"/>
    <x v="0"/>
  </r>
  <r>
    <s v="D0099456"/>
    <n v="202304"/>
    <x v="0"/>
    <n v="4"/>
    <x v="0"/>
    <s v="NEW-00091"/>
    <s v="04 New Revenue Mains"/>
    <s v="Celebration Point"/>
    <n v="4370.7700000000004"/>
    <n v="54"/>
    <x v="0"/>
  </r>
  <r>
    <s v="D0100435"/>
    <n v="202302"/>
    <x v="0"/>
    <n v="2"/>
    <x v="1"/>
    <s v="NEW-00091"/>
    <s v="04 New Revenue Mains"/>
    <s v="Encore at Ovation phase 3"/>
    <n v="3.33"/>
    <n v="1"/>
    <x v="0"/>
  </r>
  <r>
    <s v="D0100435"/>
    <n v="202304"/>
    <x v="0"/>
    <n v="4"/>
    <x v="0"/>
    <s v="NEW-00091"/>
    <s v="04 New Revenue Mains"/>
    <s v="Encore at Ovation phase 3"/>
    <n v="1688.1200000000001"/>
    <n v="3"/>
    <x v="0"/>
  </r>
  <r>
    <s v="D0100173"/>
    <n v="202301"/>
    <x v="0"/>
    <n v="1"/>
    <x v="2"/>
    <s v="NEW-00091"/>
    <s v="04 New Revenue Mains"/>
    <s v="3000 Lake Shore Dr"/>
    <n v="319.65000000000003"/>
    <n v="2"/>
    <x v="0"/>
  </r>
  <r>
    <s v="D0100423"/>
    <n v="202304"/>
    <x v="0"/>
    <n v="4"/>
    <x v="0"/>
    <s v="NEW-00091"/>
    <s v="04 New Revenue Mains"/>
    <s v="Trinity Industrial Park"/>
    <n v="1319.43"/>
    <n v="1"/>
    <x v="0"/>
  </r>
  <r>
    <s v="D0100425"/>
    <n v="202301"/>
    <x v="0"/>
    <n v="1"/>
    <x v="2"/>
    <s v="NEW-00091"/>
    <s v="04 New Revenue Mains"/>
    <s v="Pinnacle Apartments"/>
    <n v="25494.66"/>
    <n v="2"/>
    <x v="0"/>
  </r>
  <r>
    <s v="D0100425"/>
    <n v="202303"/>
    <x v="0"/>
    <n v="3"/>
    <x v="3"/>
    <s v="NEW-00091"/>
    <s v="04 New Revenue Mains"/>
    <s v="Pinnacle Apartments"/>
    <n v="32962.120000000003"/>
    <n v="6"/>
    <x v="0"/>
  </r>
  <r>
    <s v="D0099226"/>
    <n v="202303"/>
    <x v="0"/>
    <n v="3"/>
    <x v="3"/>
    <s v="NEW-00091"/>
    <s v="04 New Revenue Mains"/>
    <s v="1020 &amp; 960 Keyes Ave, Winter Park"/>
    <n v="2576.81"/>
    <n v="1"/>
    <x v="0"/>
  </r>
  <r>
    <s v="D0100059"/>
    <n v="202304"/>
    <x v="0"/>
    <n v="4"/>
    <x v="0"/>
    <s v="NEW-00091"/>
    <s v="04 New Revenue Mains"/>
    <s v="Winter Park Villages (Salon)"/>
    <n v="1286.44"/>
    <n v="1"/>
    <x v="0"/>
  </r>
  <r>
    <s v="D0100872"/>
    <n v="202303"/>
    <x v="0"/>
    <n v="3"/>
    <x v="3"/>
    <s v="NEW-00091"/>
    <s v="04 New Revenue Mains"/>
    <s v="222 E Mitchell Hammock RD"/>
    <n v="506.14"/>
    <n v="11"/>
    <x v="0"/>
  </r>
  <r>
    <s v="D0101070"/>
    <n v="202301"/>
    <x v="0"/>
    <n v="1"/>
    <x v="2"/>
    <s v="NEW-00091"/>
    <s v="04 New Revenue Mains"/>
    <s v="1760 Legion Dr"/>
    <n v="17.940000000000001"/>
    <n v="4"/>
    <x v="0"/>
  </r>
  <r>
    <s v="D0101070"/>
    <n v="202302"/>
    <x v="0"/>
    <n v="2"/>
    <x v="1"/>
    <s v="NEW-00091"/>
    <s v="04 New Revenue Mains"/>
    <s v="1760 Legion Dr"/>
    <n v="1803.3"/>
    <n v="0"/>
    <x v="0"/>
  </r>
  <r>
    <s v="D0101070"/>
    <n v="202303"/>
    <x v="0"/>
    <n v="3"/>
    <x v="3"/>
    <s v="NEW-00091"/>
    <s v="04 New Revenue Mains"/>
    <s v="1760 Legion Dr"/>
    <n v="11886.130000000001"/>
    <n v="4"/>
    <x v="0"/>
  </r>
  <r>
    <s v="D0101155"/>
    <n v="202303"/>
    <x v="0"/>
    <n v="3"/>
    <x v="3"/>
    <s v="NEW-00091"/>
    <s v="04 New Revenue Mains"/>
    <s v="Four Seasons phase 4"/>
    <n v="75529.73"/>
    <n v="6"/>
    <x v="0"/>
  </r>
  <r>
    <s v="G00000069"/>
    <n v="202303"/>
    <x v="0"/>
    <n v="3"/>
    <x v="3"/>
    <s v="NEW-00091"/>
    <s v="04 New Revenue Mains"/>
    <s v="2710 N Hiawassee rd 2&quot; CS main ext"/>
    <n v="72.95"/>
    <n v="3"/>
    <x v="0"/>
  </r>
  <r>
    <s v="D0100597"/>
    <n v="202302"/>
    <x v="0"/>
    <n v="2"/>
    <x v="1"/>
    <s v="NCP-00002"/>
    <s v="01 Tools and Shop Equipment"/>
    <s v="Tools &amp; Equip  Distribution Crews"/>
    <n v="107.21000000000001"/>
    <n v="0"/>
    <x v="0"/>
  </r>
  <r>
    <s v="D0100686"/>
    <n v="202302"/>
    <x v="0"/>
    <n v="2"/>
    <x v="1"/>
    <s v="NCP-00087"/>
    <s v="04 Office Equipment"/>
    <s v="Office Equipment"/>
    <n v="590.51"/>
    <n v="1"/>
    <x v="0"/>
  </r>
  <r>
    <s v="D0101165"/>
    <n v="202302"/>
    <x v="0"/>
    <n v="2"/>
    <x v="1"/>
    <s v="NCP-00088"/>
    <s v="04 Improvements to Property"/>
    <s v="Upgrade outside Lighting"/>
    <n v="5420.66"/>
    <n v="2"/>
    <x v="0"/>
  </r>
  <r>
    <s v="D0001761"/>
    <n v="202304"/>
    <x v="0"/>
    <n v="4"/>
    <x v="0"/>
    <s v="NEW-00284"/>
    <s v="13 Regulators"/>
    <s v="REGULATORS"/>
    <n v="11797.98"/>
    <n v="52"/>
    <x v="0"/>
  </r>
  <r>
    <s v="D0017921"/>
    <n v="202301"/>
    <x v="0"/>
    <n v="1"/>
    <x v="2"/>
    <s v="NEW-00015"/>
    <s v="01 Meter/Reg Install - Comm"/>
    <s v="METER-REG INSTL  COMMERCIAL"/>
    <n v="83589.59"/>
    <n v="3368"/>
    <x v="0"/>
  </r>
  <r>
    <s v="D0101136"/>
    <n v="202301"/>
    <x v="0"/>
    <n v="1"/>
    <x v="2"/>
    <s v="NEW-00015"/>
    <s v="01 Meter/Reg Install - Comm"/>
    <s v="HOLLYWOOD MEM M&amp;R STATION"/>
    <n v="31643.119999999999"/>
    <n v="1"/>
    <x v="0"/>
  </r>
  <r>
    <s v="D0017548"/>
    <n v="202303"/>
    <x v="0"/>
    <n v="3"/>
    <x v="3"/>
    <s v="NEW-00340"/>
    <s v="15 Meter/Reg Install - Res"/>
    <s v="METER-REG INSTL RESIDENTIAL"/>
    <n v="55420.26"/>
    <n v="1619.5"/>
    <x v="0"/>
  </r>
  <r>
    <s v="D0017675"/>
    <n v="202302"/>
    <x v="0"/>
    <n v="2"/>
    <x v="1"/>
    <s v="NEW-00097"/>
    <s v="04 Meter/Reg Install - Res"/>
    <s v="METER-REG INSTL RESIDENTIAL"/>
    <n v="24372.959999999999"/>
    <n v="1448"/>
    <x v="0"/>
  </r>
  <r>
    <s v="D0017675"/>
    <n v="202303"/>
    <x v="0"/>
    <n v="3"/>
    <x v="3"/>
    <s v="NEW-00097"/>
    <s v="04 Meter/Reg Install - Res"/>
    <s v="METER-REG INSTL RESIDENTIAL"/>
    <n v="60062.15"/>
    <n v="1704.5"/>
    <x v="0"/>
  </r>
  <r>
    <s v="D0002971"/>
    <n v="202301"/>
    <x v="0"/>
    <n v="1"/>
    <x v="2"/>
    <s v="NEW-00016"/>
    <s v="01 Meter/Reg Install - Res"/>
    <s v="RET MTR &amp; REG INSTL-RESIDENTIAL"/>
    <n v="-26973.95"/>
    <n v="25"/>
    <x v="0"/>
  </r>
  <r>
    <s v="D0017920"/>
    <n v="202304"/>
    <x v="0"/>
    <n v="4"/>
    <x v="0"/>
    <s v="NEW-00016"/>
    <s v="01 Meter/Reg Install - Res"/>
    <s v="METER-REG INSTL RESIDENTIAL"/>
    <n v="63087.87"/>
    <n v="312.75"/>
    <x v="0"/>
  </r>
  <r>
    <s v="D0002233"/>
    <n v="202304"/>
    <x v="0"/>
    <n v="4"/>
    <x v="0"/>
    <s v="REL-00371"/>
    <s v="16 Service Line Replacements"/>
    <s v="REPLACEMENT SER-3/4 PLS"/>
    <n v="184.9"/>
    <n v="16"/>
    <x v="0"/>
  </r>
  <r>
    <s v="D0066492"/>
    <n v="202302"/>
    <x v="0"/>
    <n v="2"/>
    <x v="1"/>
    <s v="REL-00157"/>
    <s v="06 Municipal Improvements"/>
    <s v="Lakeside Drive Main Replacement"/>
    <n v="12315.49"/>
    <n v="1"/>
    <x v="0"/>
  </r>
  <r>
    <s v="D0100335"/>
    <n v="202303"/>
    <x v="0"/>
    <n v="3"/>
    <x v="3"/>
    <s v="PRE-00104"/>
    <s v="04 Distribution System Improvements"/>
    <s v="Lake Gifford &amp; Avalon Road - MAIN"/>
    <n v="474756.60000000003"/>
    <n v="22"/>
    <x v="0"/>
  </r>
  <r>
    <s v="D0099234"/>
    <n v="202301"/>
    <x v="0"/>
    <n v="1"/>
    <x v="2"/>
    <s v="PRE-00077"/>
    <s v="03 Distribution System Improvements"/>
    <s v="7TH AVE S &amp; 30TH ST S"/>
    <n v="3959.8"/>
    <n v="3"/>
    <x v="0"/>
  </r>
  <r>
    <s v="D0099234"/>
    <n v="202304"/>
    <x v="0"/>
    <n v="4"/>
    <x v="0"/>
    <s v="PRE-00077"/>
    <s v="03 Distribution System Improvements"/>
    <s v="7TH AVE S &amp; 30TH ST S"/>
    <n v="70598.880000000005"/>
    <n v="21"/>
    <x v="0"/>
  </r>
  <r>
    <s v="D0100607"/>
    <n v="202301"/>
    <x v="0"/>
    <n v="1"/>
    <x v="2"/>
    <s v="PRE-00077"/>
    <s v="03 Distribution System Improvements"/>
    <s v="BRIGHTWATERS BLVD NE &amp; CORDOVA BLVD"/>
    <n v="2283.6"/>
    <n v="1000"/>
    <x v="0"/>
  </r>
  <r>
    <s v="D0004617"/>
    <n v="202303"/>
    <x v="0"/>
    <n v="3"/>
    <x v="3"/>
    <s v="PRE-00298"/>
    <s v="14 Misc. Non-Revenue Producing"/>
    <s v="R0114T0 Transportation Allocat"/>
    <n v="4826.62"/>
    <n v="0"/>
    <x v="0"/>
  </r>
  <r>
    <s v="D0100140"/>
    <n v="202304"/>
    <x v="0"/>
    <n v="4"/>
    <x v="0"/>
    <s v="NEW-00064"/>
    <s v="03 New Revenue Mains"/>
    <s v="8031 114TH AVE N"/>
    <n v="487.45"/>
    <n v="1"/>
    <x v="0"/>
  </r>
  <r>
    <s v="D0099823"/>
    <n v="202303"/>
    <x v="0"/>
    <n v="3"/>
    <x v="3"/>
    <s v="NEW-00064"/>
    <s v="03 New Revenue Mains"/>
    <s v="2926 COFFEE POT BLVD NE"/>
    <n v="5122"/>
    <n v="4"/>
    <x v="0"/>
  </r>
  <r>
    <s v="D0099727"/>
    <n v="202301"/>
    <x v="0"/>
    <n v="1"/>
    <x v="2"/>
    <s v="NEW-00064"/>
    <s v="03 New Revenue Mains"/>
    <s v="2609 SUNSET WAY"/>
    <n v="342.53000000000003"/>
    <n v="150"/>
    <x v="0"/>
  </r>
  <r>
    <s v="D0100773"/>
    <n v="202301"/>
    <x v="0"/>
    <n v="1"/>
    <x v="2"/>
    <s v="NEW-00064"/>
    <s v="03 New Revenue Mains"/>
    <s v="6472 1ST PALM PT"/>
    <n v="1220.33"/>
    <n v="502"/>
    <x v="0"/>
  </r>
  <r>
    <s v="D0100840"/>
    <n v="202302"/>
    <x v="0"/>
    <n v="2"/>
    <x v="1"/>
    <s v="NEW-00064"/>
    <s v="03 New Revenue Mains"/>
    <s v="10000 BAY PINES BLVD - VA CAMPUS"/>
    <n v="11002.710000000001"/>
    <n v="5"/>
    <x v="0"/>
  </r>
  <r>
    <s v="D0100254"/>
    <n v="202301"/>
    <x v="0"/>
    <n v="1"/>
    <x v="2"/>
    <s v="NEW-00064"/>
    <s v="03 New Revenue Mains"/>
    <s v="1430 45TH AVE NE"/>
    <n v="399.63"/>
    <n v="175"/>
    <x v="0"/>
  </r>
  <r>
    <s v="D0100513"/>
    <n v="202302"/>
    <x v="0"/>
    <n v="2"/>
    <x v="1"/>
    <s v="NEW-00064"/>
    <s v="03 New Revenue Mains"/>
    <s v="7282 123RD CIR N"/>
    <n v="50814.23"/>
    <n v="1"/>
    <x v="0"/>
  </r>
  <r>
    <s v="D0100513"/>
    <n v="202303"/>
    <x v="0"/>
    <n v="3"/>
    <x v="3"/>
    <s v="NEW-00064"/>
    <s v="03 New Revenue Mains"/>
    <s v="7282 123RD CIR N"/>
    <n v="70137.790000000008"/>
    <n v="15"/>
    <x v="0"/>
  </r>
  <r>
    <s v="D0100515"/>
    <n v="202302"/>
    <x v="0"/>
    <n v="2"/>
    <x v="1"/>
    <s v="NEW-00064"/>
    <s v="03 New Revenue Mains"/>
    <s v="6800 GULF BLVD"/>
    <n v="133.42000000000002"/>
    <n v="1"/>
    <x v="0"/>
  </r>
  <r>
    <s v="D0101040"/>
    <n v="202304"/>
    <x v="0"/>
    <n v="4"/>
    <x v="0"/>
    <s v="NEW-00064"/>
    <s v="03 New Revenue Mains"/>
    <s v="201 38TH AVE N - WHOLE FOODS"/>
    <n v="13699.15"/>
    <n v="604"/>
    <x v="0"/>
  </r>
  <r>
    <s v="G00000252"/>
    <n v="202304"/>
    <x v="0"/>
    <n v="4"/>
    <x v="0"/>
    <s v="NEW-00064"/>
    <s v="03 New Revenue Mains"/>
    <s v="1800 66TH ST N - BAYFRONT HOSPITAL"/>
    <n v="7348.87"/>
    <n v="713"/>
    <x v="0"/>
  </r>
  <r>
    <s v="D0002529"/>
    <n v="202301"/>
    <x v="0"/>
    <n v="1"/>
    <x v="2"/>
    <s v="NEW-00281"/>
    <s v="13 New Revenue Services"/>
    <s v="RET SERVICE LINES - PLASTIC"/>
    <n v="1993.01"/>
    <n v="8.5"/>
    <x v="0"/>
  </r>
  <r>
    <s v="D0012067"/>
    <n v="202302"/>
    <x v="0"/>
    <n v="2"/>
    <x v="1"/>
    <s v="NEW-00281"/>
    <s v="13 New Revenue Services"/>
    <s v="RES-PROJECT-PLASTIC-NEW REV SERVICE"/>
    <n v="65316.41"/>
    <n v="31"/>
    <x v="0"/>
  </r>
  <r>
    <s v="D0012067"/>
    <n v="202303"/>
    <x v="0"/>
    <n v="3"/>
    <x v="3"/>
    <s v="NEW-00281"/>
    <s v="13 New Revenue Services"/>
    <s v="RES-PROJECT-PLASTIC-NEW REV SERVICE"/>
    <n v="10429.85"/>
    <n v="5"/>
    <x v="0"/>
  </r>
  <r>
    <s v="D0012003"/>
    <n v="202304"/>
    <x v="0"/>
    <n v="4"/>
    <x v="0"/>
    <s v="NEW-00065"/>
    <s v="03 New Revenue Services"/>
    <s v="RES-PROJECT-PLASTIC-NEW REV SERVICE"/>
    <n v="9257.4500000000007"/>
    <n v="15"/>
    <x v="0"/>
  </r>
  <r>
    <s v="D0012005"/>
    <n v="202302"/>
    <x v="0"/>
    <n v="2"/>
    <x v="1"/>
    <s v="NEW-00065"/>
    <s v="03 New Revenue Services"/>
    <s v="RES-SCATT-PLASTIC-NEW REV SERVICE"/>
    <n v="94620.55"/>
    <n v="252.5"/>
    <x v="0"/>
  </r>
  <r>
    <s v="D0012005"/>
    <n v="202304"/>
    <x v="0"/>
    <n v="4"/>
    <x v="0"/>
    <s v="NEW-00065"/>
    <s v="03 New Revenue Services"/>
    <s v="RES-SCATT-PLASTIC-NEW REV SERVICE"/>
    <n v="156516.42000000001"/>
    <n v="326"/>
    <x v="0"/>
  </r>
  <r>
    <s v="D0012009"/>
    <n v="202304"/>
    <x v="0"/>
    <n v="4"/>
    <x v="0"/>
    <s v="NEW-00065"/>
    <s v="03 New Revenue Services"/>
    <s v="COM-SCAT-PLASTIC-NEW REV SERVICE"/>
    <n v="38731.730000000003"/>
    <n v="14"/>
    <x v="0"/>
  </r>
  <r>
    <s v="D0020944"/>
    <n v="202303"/>
    <x v="0"/>
    <n v="3"/>
    <x v="3"/>
    <s v="NEW-00065"/>
    <s v="03 New Revenue Services"/>
    <s v="PLASTIC-NEW Service Line MATERIALS"/>
    <n v="42929.08"/>
    <n v="2112"/>
    <x v="0"/>
  </r>
  <r>
    <s v="D0098156"/>
    <n v="202303"/>
    <x v="0"/>
    <n v="3"/>
    <x v="3"/>
    <s v="NCP-00277"/>
    <s v="13 Improvements to Property"/>
    <s v="PGS Jupiter Ops Office Remodeling"/>
    <n v="13938.34"/>
    <n v="10"/>
    <x v="0"/>
  </r>
  <r>
    <s v="D0001659"/>
    <n v="202301"/>
    <x v="0"/>
    <n v="1"/>
    <x v="2"/>
    <s v="NEW-00311"/>
    <s v="14 Regulators"/>
    <s v="REGULATORS"/>
    <n v="244.78"/>
    <n v="0"/>
    <x v="0"/>
  </r>
  <r>
    <s v="D0001659"/>
    <n v="202304"/>
    <x v="0"/>
    <n v="4"/>
    <x v="0"/>
    <s v="NEW-00311"/>
    <s v="14 Regulators"/>
    <s v="REGULATORS"/>
    <n v="29460.91"/>
    <n v="294"/>
    <x v="0"/>
  </r>
  <r>
    <s v="D0017535"/>
    <n v="202302"/>
    <x v="0"/>
    <n v="2"/>
    <x v="1"/>
    <s v="NEW-00312"/>
    <s v="14 Meter/Reg Install - Comm"/>
    <s v="METER-REG INSTL  COMMERCIAL"/>
    <n v="32462.560000000001"/>
    <n v="327.5"/>
    <x v="0"/>
  </r>
  <r>
    <s v="D0100545"/>
    <n v="202302"/>
    <x v="0"/>
    <n v="2"/>
    <x v="1"/>
    <s v="REL-00373"/>
    <s v="16 Municipal Improvements"/>
    <s v="Ortiz Ave Widening Relocation"/>
    <n v="29056.09"/>
    <n v="41.300000000000004"/>
    <x v="0"/>
  </r>
  <r>
    <s v="D0100545"/>
    <n v="202304"/>
    <x v="0"/>
    <n v="4"/>
    <x v="0"/>
    <s v="REL-00373"/>
    <s v="16 Municipal Improvements"/>
    <s v="Ortiz Ave Widening Relocation"/>
    <n v="55782.1"/>
    <n v="4"/>
    <x v="0"/>
  </r>
  <r>
    <s v="D0098908"/>
    <n v="202304"/>
    <x v="0"/>
    <n v="4"/>
    <x v="0"/>
    <s v="REL-00022"/>
    <s v="01 Municipal Improvements"/>
    <s v="SW 1st Ave. &amp; SW 9th St."/>
    <n v="4531.28"/>
    <n v="2"/>
    <x v="0"/>
  </r>
  <r>
    <s v="D0066383"/>
    <n v="202302"/>
    <x v="0"/>
    <n v="2"/>
    <x v="1"/>
    <s v="PRE-00105"/>
    <s v="04 Cast Iron/Bare Steel Main Repl."/>
    <s v="Michigan to S Orange Blossom Trl"/>
    <n v="886.94"/>
    <n v="300"/>
    <x v="0"/>
  </r>
  <r>
    <s v="D0066383"/>
    <n v="202303"/>
    <x v="0"/>
    <n v="3"/>
    <x v="3"/>
    <s v="PRE-00105"/>
    <s v="04 Cast Iron/Bare Steel Main Repl."/>
    <s v="Michigan to S Orange Blossom Trl"/>
    <n v="44676.07"/>
    <n v="5"/>
    <x v="0"/>
  </r>
  <r>
    <s v="D0066386"/>
    <n v="202303"/>
    <x v="0"/>
    <n v="3"/>
    <x v="3"/>
    <s v="PRE-00105"/>
    <s v="04 Cast Iron/Bare Steel Main Repl."/>
    <s v="Kaley Street replacement"/>
    <n v="295522.98"/>
    <n v="15"/>
    <x v="0"/>
  </r>
  <r>
    <s v="D0066386"/>
    <n v="202304"/>
    <x v="0"/>
    <n v="4"/>
    <x v="0"/>
    <s v="PRE-00105"/>
    <s v="04 Cast Iron/Bare Steel Main Repl."/>
    <s v="Kaley Street replacement"/>
    <n v="472.66"/>
    <n v="1"/>
    <x v="0"/>
  </r>
  <r>
    <s v="D0098674"/>
    <n v="202303"/>
    <x v="0"/>
    <n v="3"/>
    <x v="3"/>
    <s v="PRE-00105"/>
    <s v="04 Cast Iron/Bare Steel Main Repl."/>
    <s v="CI/BS Replacement S Texas Ave, Orla"/>
    <n v="3816.16"/>
    <n v="2"/>
    <x v="0"/>
  </r>
  <r>
    <s v="D0002192"/>
    <n v="202303"/>
    <x v="0"/>
    <n v="3"/>
    <x v="3"/>
    <s v="PRE-00079"/>
    <s v="03 Cathodic Protection"/>
    <s v="CATHODIC PROTECTION-MAINS"/>
    <n v="2764.89"/>
    <n v="1"/>
    <x v="0"/>
  </r>
  <r>
    <s v="D0007893"/>
    <n v="202304"/>
    <x v="0"/>
    <n v="4"/>
    <x v="0"/>
    <s v="PRE-00079"/>
    <s v="03 Cathodic Protection"/>
    <s v="CATHODIC PROTECTION-SERVICE"/>
    <n v="4099.99"/>
    <n v="56"/>
    <x v="0"/>
  </r>
  <r>
    <s v="D0100326"/>
    <n v="202301"/>
    <x v="0"/>
    <n v="1"/>
    <x v="2"/>
    <s v="NCP-00353"/>
    <s v="16 Tools and Shop Equipment"/>
    <s v="PURCAHSE 2 SQUEEZE TOOLS"/>
    <n v="178.07"/>
    <n v="0"/>
    <x v="0"/>
  </r>
  <r>
    <s v="D0021155"/>
    <n v="202302"/>
    <x v="0"/>
    <n v="2"/>
    <x v="1"/>
    <s v="NEW-00199"/>
    <s v="09 New Revenue Mains"/>
    <s v="Div 09 WAM Cut Over Stand-by WO"/>
    <n v="7125.28"/>
    <n v="652"/>
    <x v="0"/>
  </r>
  <r>
    <s v="D0100308"/>
    <n v="202303"/>
    <x v="0"/>
    <n v="3"/>
    <x v="3"/>
    <s v="NEW-00199"/>
    <s v="09 New Revenue Mains"/>
    <s v="Margaritaville-Latitude Phase 7"/>
    <n v="13405.29"/>
    <n v="5"/>
    <x v="0"/>
  </r>
  <r>
    <s v="D0099633"/>
    <n v="202301"/>
    <x v="0"/>
    <n v="1"/>
    <x v="2"/>
    <s v="NEW-00199"/>
    <s v="09 New Revenue Mains"/>
    <s v="VA Hospital 1776 N Williamson"/>
    <n v="2521.3000000000002"/>
    <n v="3"/>
    <x v="0"/>
  </r>
  <r>
    <s v="D0099633"/>
    <n v="202304"/>
    <x v="0"/>
    <n v="4"/>
    <x v="0"/>
    <s v="NEW-00199"/>
    <s v="09 New Revenue Mains"/>
    <s v="VA Hospital 1776 N Williamson"/>
    <n v="-3115.39"/>
    <n v="-1"/>
    <x v="0"/>
  </r>
  <r>
    <s v="G00000047"/>
    <n v="202303"/>
    <x v="0"/>
    <n v="3"/>
    <x v="3"/>
    <s v="NEW-00199"/>
    <s v="09 New Revenue Mains"/>
    <s v="1211 W Granada Blvd, Ormond Beach"/>
    <n v="2515.69"/>
    <n v="15"/>
    <x v="0"/>
  </r>
  <r>
    <s v="G00000195"/>
    <n v="202304"/>
    <x v="0"/>
    <n v="4"/>
    <x v="0"/>
    <s v="NEW-00199"/>
    <s v="09 New Revenue Mains"/>
    <s v="Latitude Cloar Phase 8"/>
    <n v="42475.85"/>
    <n v="23199"/>
    <x v="0"/>
  </r>
  <r>
    <s v="D0012059"/>
    <n v="202302"/>
    <x v="0"/>
    <n v="2"/>
    <x v="1"/>
    <s v="NEW-00254"/>
    <s v="11 New Revenue Services"/>
    <s v="RES-PROJECT-PLASTIC-NEW REV SERVICE"/>
    <n v="180905.93"/>
    <n v="1050.25"/>
    <x v="0"/>
  </r>
  <r>
    <s v="D0012063"/>
    <n v="202303"/>
    <x v="0"/>
    <n v="3"/>
    <x v="3"/>
    <s v="NEW-00254"/>
    <s v="11 New Revenue Services"/>
    <s v="COM-PROJECT-PLASTIC-NEW REV SERVICE"/>
    <n v="61740.97"/>
    <n v="16"/>
    <x v="0"/>
  </r>
  <r>
    <s v="D0002745"/>
    <n v="202304"/>
    <x v="0"/>
    <n v="4"/>
    <x v="0"/>
    <s v="NEW-00119"/>
    <s v="05 New Revenue Services"/>
    <s v="RET SERVICE LINES - PLASTIC"/>
    <n v="974.75"/>
    <n v="48"/>
    <x v="0"/>
  </r>
  <r>
    <s v="D0012023"/>
    <n v="202302"/>
    <x v="0"/>
    <n v="2"/>
    <x v="1"/>
    <s v="NEW-00119"/>
    <s v="05 New Revenue Services"/>
    <s v="COM-PROJECT-PLASTIC-NEW REV SERVICE"/>
    <n v="4361.2300000000005"/>
    <n v="523"/>
    <x v="0"/>
  </r>
  <r>
    <s v="D0002172"/>
    <n v="202302"/>
    <x v="0"/>
    <n v="2"/>
    <x v="1"/>
    <s v="NEW-00070"/>
    <s v="03 Meter/Reg Install - Res"/>
    <s v="RET MTR &amp; REG INSTL-RESIDENTIAL"/>
    <n v="160"/>
    <n v="3"/>
    <x v="0"/>
  </r>
  <r>
    <s v="D0098760"/>
    <n v="202301"/>
    <x v="0"/>
    <n v="1"/>
    <x v="2"/>
    <s v="REL-00103"/>
    <s v="04 Municipal Improvements"/>
    <s v="Wymore Rd"/>
    <n v="35656.78"/>
    <n v="5"/>
    <x v="0"/>
  </r>
  <r>
    <s v="D0101028"/>
    <n v="202301"/>
    <x v="0"/>
    <n v="1"/>
    <x v="2"/>
    <s v="REL-00103"/>
    <s v="04 Municipal Improvements"/>
    <s v="1451 Elvin Ave Retirement"/>
    <n v="140.97"/>
    <n v="4"/>
    <x v="0"/>
  </r>
  <r>
    <s v="D0099527"/>
    <n v="202302"/>
    <x v="0"/>
    <n v="2"/>
    <x v="1"/>
    <s v="REL-00103"/>
    <s v="04 Municipal Improvements"/>
    <s v="Reroute Main for road project"/>
    <n v="-22199.760000000002"/>
    <n v="0"/>
    <x v="0"/>
  </r>
  <r>
    <s v="G00000125"/>
    <n v="202304"/>
    <x v="0"/>
    <n v="4"/>
    <x v="0"/>
    <s v="REL-00103"/>
    <s v="04 Municipal Improvements"/>
    <s v="Rel 1943ft of 6&quot; CS (GM) Hillview D"/>
    <n v="169103.28"/>
    <n v="1"/>
    <x v="0"/>
  </r>
  <r>
    <s v="D0099953"/>
    <n v="202303"/>
    <x v="0"/>
    <n v="3"/>
    <x v="3"/>
    <s v="REL-00076"/>
    <s v="03 Municipal Improvements"/>
    <s v="40TH AVE NE BRIDGE - NORTH SIDE"/>
    <n v="-181.72"/>
    <n v="0"/>
    <x v="0"/>
  </r>
  <r>
    <s v="D0101400"/>
    <n v="202304"/>
    <x v="0"/>
    <n v="4"/>
    <x v="0"/>
    <s v="NCP-00083"/>
    <s v="04 Tools and Shop Equipment"/>
    <s v="Locator and Transmitter"/>
    <n v="22477.02"/>
    <n v="12"/>
    <x v="0"/>
  </r>
  <r>
    <s v="D0098254"/>
    <n v="202301"/>
    <x v="0"/>
    <n v="1"/>
    <x v="2"/>
    <s v="NEW-00010"/>
    <s v="01 New Revenue Mains"/>
    <s v="2816 W Sunrise Blvd"/>
    <n v="0"/>
    <n v="0"/>
    <x v="0"/>
  </r>
  <r>
    <s v="D0100639"/>
    <n v="202304"/>
    <x v="0"/>
    <n v="4"/>
    <x v="0"/>
    <s v="NEW-00010"/>
    <s v="01 New Revenue Mains"/>
    <s v="228 Imperial Ln"/>
    <n v="23948.93"/>
    <n v="2"/>
    <x v="0"/>
  </r>
  <r>
    <s v="D0100657"/>
    <n v="202304"/>
    <x v="0"/>
    <n v="4"/>
    <x v="0"/>
    <s v="NEW-00010"/>
    <s v="01 New Revenue Mains"/>
    <s v="37 Indian Creek Island Dr."/>
    <n v="1327.01"/>
    <n v="1"/>
    <x v="0"/>
  </r>
  <r>
    <s v="D0099162"/>
    <n v="202302"/>
    <x v="0"/>
    <n v="2"/>
    <x v="1"/>
    <s v="NEW-00010"/>
    <s v="01 New Revenue Mains"/>
    <s v="4455-4443 W. Tradewinds Ave."/>
    <n v="8830.2000000000007"/>
    <n v="509"/>
    <x v="0"/>
  </r>
  <r>
    <s v="D0100803"/>
    <n v="202301"/>
    <x v="0"/>
    <n v="1"/>
    <x v="2"/>
    <s v="NEW-00010"/>
    <s v="01 New Revenue Mains"/>
    <s v="4975 NE 6th Ave"/>
    <n v="6536.26"/>
    <n v="2"/>
    <x v="0"/>
  </r>
  <r>
    <s v="D0012001"/>
    <n v="202301"/>
    <x v="0"/>
    <n v="1"/>
    <x v="2"/>
    <s v="NEW-00038"/>
    <s v="02 New Revenue Services"/>
    <s v="COM-SCATTERED-PLASTIC-NEW REV SERVI"/>
    <n v="39164.840000000004"/>
    <n v="10"/>
    <x v="0"/>
  </r>
  <r>
    <s v="D0012000"/>
    <n v="202303"/>
    <x v="0"/>
    <n v="3"/>
    <x v="3"/>
    <s v="NEW-00038"/>
    <s v="02 New Revenue Services"/>
    <s v="COM-SCATTERED-STEEL-NEW REV SERVICE"/>
    <n v="94349.32"/>
    <n v="68.320000000000007"/>
    <x v="0"/>
  </r>
  <r>
    <s v="D0011997"/>
    <n v="202302"/>
    <x v="0"/>
    <n v="2"/>
    <x v="1"/>
    <s v="NEW-00038"/>
    <s v="02 New Revenue Services"/>
    <s v="RES-SCATTERED-PLASTIC-NEW REV SERVI"/>
    <n v="170084.05000000002"/>
    <n v="39"/>
    <x v="0"/>
  </r>
  <r>
    <s v="D0011997"/>
    <n v="202304"/>
    <x v="0"/>
    <n v="4"/>
    <x v="0"/>
    <s v="NEW-00038"/>
    <s v="02 New Revenue Services"/>
    <s v="RES-SCATTERED-PLASTIC-NEW REV SERVI"/>
    <n v="442682.42"/>
    <n v="160"/>
    <x v="0"/>
  </r>
  <r>
    <s v="D0002974"/>
    <n v="202302"/>
    <x v="0"/>
    <n v="2"/>
    <x v="1"/>
    <s v="NEW-00038"/>
    <s v="02 New Revenue Services"/>
    <s v="RET SERVICE LINES - PLASTIC"/>
    <n v="41698.81"/>
    <n v="726.5"/>
    <x v="0"/>
  </r>
  <r>
    <s v="D0002974"/>
    <n v="202303"/>
    <x v="0"/>
    <n v="3"/>
    <x v="3"/>
    <s v="NEW-00038"/>
    <s v="02 New Revenue Services"/>
    <s v="RET SERVICE LINES - PLASTIC"/>
    <n v="25834.71"/>
    <n v="451"/>
    <x v="0"/>
  </r>
  <r>
    <s v="D0006340"/>
    <n v="202304"/>
    <x v="0"/>
    <n v="4"/>
    <x v="0"/>
    <s v="NEW-00038"/>
    <s v="02 New Revenue Services"/>
    <s v="RET SERVICE LINES - COATED"/>
    <n v="13938.45"/>
    <n v="136.5"/>
    <x v="0"/>
  </r>
  <r>
    <s v="D0020936"/>
    <n v="202301"/>
    <x v="0"/>
    <n v="1"/>
    <x v="2"/>
    <s v="NEW-00038"/>
    <s v="02 New Revenue Services"/>
    <s v="PLASTIC-NEW Service Line MATERIALS"/>
    <n v="111301.48"/>
    <n v="9109"/>
    <x v="0"/>
  </r>
  <r>
    <s v="D0100029"/>
    <n v="202304"/>
    <x v="0"/>
    <n v="4"/>
    <x v="0"/>
    <s v="NEW-00201"/>
    <s v="09 Meas Reg Station Equip"/>
    <s v="Spring Lake Palm Coast Reg Station"/>
    <n v="595.1"/>
    <n v="8"/>
    <x v="0"/>
  </r>
  <r>
    <s v="D0093106"/>
    <n v="202303"/>
    <x v="0"/>
    <n v="3"/>
    <x v="3"/>
    <s v="NCP-00246"/>
    <s v="11 Transportation Vehicles"/>
    <s v="FORD F-150 SuperCab 4X4  11-4059"/>
    <n v="60712.82"/>
    <n v="1"/>
    <x v="0"/>
  </r>
  <r>
    <s v="D0093112"/>
    <n v="202303"/>
    <x v="0"/>
    <n v="3"/>
    <x v="3"/>
    <s v="NCP-00246"/>
    <s v="11 Transportation Vehicles"/>
    <s v="FORD F-150 SuperCab 4X4  11-4062"/>
    <n v="60671.880000000005"/>
    <n v="1"/>
    <x v="0"/>
  </r>
  <r>
    <s v="D0099806"/>
    <n v="202302"/>
    <x v="0"/>
    <n v="2"/>
    <x v="1"/>
    <s v="NCP-00007"/>
    <s v="01 Improvements to Property"/>
    <s v="Fencing north side of property"/>
    <n v="41236"/>
    <n v="0"/>
    <x v="0"/>
  </r>
  <r>
    <s v="D0017710"/>
    <n v="202304"/>
    <x v="0"/>
    <n v="4"/>
    <x v="0"/>
    <s v="NEW-00123"/>
    <s v="05 Meter/Reg Install - Comm"/>
    <s v="METER-REG INSTL  COMMERCIAL"/>
    <n v="20984.75"/>
    <n v="72.5"/>
    <x v="0"/>
  </r>
  <r>
    <s v="D0020960"/>
    <n v="202304"/>
    <x v="0"/>
    <n v="4"/>
    <x v="0"/>
    <s v="REL-00155"/>
    <s v="06 Service Line Replacements"/>
    <s v="Repl Existng Servc w Plastic NOT CI"/>
    <n v="39268.07"/>
    <n v="27.25"/>
    <x v="0"/>
  </r>
  <r>
    <s v="D0098946"/>
    <n v="202302"/>
    <x v="0"/>
    <n v="2"/>
    <x v="1"/>
    <s v="PRE-00158"/>
    <s v="06 Distribution System Improvements"/>
    <s v="San Carlos Repl Pipeline Supports"/>
    <n v="2092.25"/>
    <n v="1"/>
    <x v="0"/>
  </r>
  <r>
    <s v="D0099245"/>
    <n v="202301"/>
    <x v="0"/>
    <n v="1"/>
    <x v="2"/>
    <s v="PRE-00158"/>
    <s v="06 Distribution System Improvements"/>
    <s v="AsBuilt Undetectable Gas Mains"/>
    <n v="9602.7000000000007"/>
    <n v="1"/>
    <x v="0"/>
  </r>
  <r>
    <s v="D0100514"/>
    <n v="202303"/>
    <x v="0"/>
    <n v="3"/>
    <x v="3"/>
    <s v="PRE-00078"/>
    <s v="03 Cast Iron/Bare Steel Main Repl."/>
    <s v="18TH AVE N &amp; 66TH ST N"/>
    <n v="38016.410000000003"/>
    <n v="18"/>
    <x v="0"/>
  </r>
  <r>
    <s v="D0007886"/>
    <n v="202301"/>
    <x v="0"/>
    <n v="1"/>
    <x v="2"/>
    <s v="PRE-00376"/>
    <s v="16 Cathodic Protection"/>
    <s v="CATHODIC PROTECTION-MAINS"/>
    <n v="8472.2100000000009"/>
    <n v="77"/>
    <x v="0"/>
  </r>
  <r>
    <s v="D0007886"/>
    <n v="202303"/>
    <x v="0"/>
    <n v="3"/>
    <x v="3"/>
    <s v="PRE-00376"/>
    <s v="16 Cathodic Protection"/>
    <s v="CATHODIC PROTECTION-MAINS"/>
    <n v="8693.9699999999993"/>
    <n v="100.5"/>
    <x v="0"/>
  </r>
  <r>
    <s v="D0002503"/>
    <n v="202304"/>
    <x v="0"/>
    <n v="4"/>
    <x v="0"/>
    <s v="PRE-00052"/>
    <s v="02 Cathodic Protection"/>
    <s v="CATHODIC PROTECTION-MAINS"/>
    <n v="4805.99"/>
    <n v="1"/>
    <x v="0"/>
  </r>
  <r>
    <s v="D0081527"/>
    <n v="202301"/>
    <x v="0"/>
    <n v="1"/>
    <x v="2"/>
    <s v="PRE-00052"/>
    <s v="02 Cathodic Protection"/>
    <s v="CP Work 9525 Hudson Ave"/>
    <n v="31803.99"/>
    <n v="1"/>
    <x v="0"/>
  </r>
  <r>
    <s v="D0100186"/>
    <n v="202302"/>
    <x v="0"/>
    <n v="2"/>
    <x v="1"/>
    <s v="NEW-00307"/>
    <s v="14 New Revenue Mains"/>
    <s v="BREAKFAST POINT 5"/>
    <n v="3765.52"/>
    <n v="4"/>
    <x v="0"/>
  </r>
  <r>
    <s v="D0099907"/>
    <n v="202302"/>
    <x v="0"/>
    <n v="2"/>
    <x v="1"/>
    <s v="NEW-00307"/>
    <s v="14 New Revenue Mains"/>
    <s v="322 PINETREE DR,2&quot;PE MAIN EX"/>
    <n v="34333.520000000004"/>
    <n v="728"/>
    <x v="0"/>
  </r>
  <r>
    <s v="D0101114"/>
    <n v="202303"/>
    <x v="0"/>
    <n v="3"/>
    <x v="3"/>
    <s v="NEW-00307"/>
    <s v="14 New Revenue Mains"/>
    <s v="DUPLIN WINE CELLAR 2&quot;PE MAIN"/>
    <n v="35466.94"/>
    <n v="5"/>
    <x v="0"/>
  </r>
  <r>
    <s v="D0098949"/>
    <n v="202301"/>
    <x v="0"/>
    <n v="1"/>
    <x v="2"/>
    <s v="NEW-00280"/>
    <s v="13 New Revenue Mains"/>
    <s v="Lifetime Health at The Gardens"/>
    <n v="12.43"/>
    <n v="0"/>
    <x v="0"/>
  </r>
  <r>
    <s v="D0098949"/>
    <n v="202302"/>
    <x v="0"/>
    <n v="2"/>
    <x v="1"/>
    <s v="NEW-00280"/>
    <s v="13 New Revenue Mains"/>
    <s v="Lifetime Health at The Gardens"/>
    <n v="25.47"/>
    <n v="0"/>
    <x v="0"/>
  </r>
  <r>
    <s v="D0000518"/>
    <n v="202302"/>
    <x v="0"/>
    <n v="2"/>
    <x v="1"/>
    <s v="NEW-00362"/>
    <s v="16 New Revenue Services"/>
    <s v="RES-REV-SL PROJECT 3/4&quot; PL"/>
    <n v="867.78"/>
    <n v="0"/>
    <x v="0"/>
  </r>
  <r>
    <s v="D0021008"/>
    <n v="202302"/>
    <x v="0"/>
    <n v="2"/>
    <x v="1"/>
    <s v="NEW-00362"/>
    <s v="16 New Revenue Services"/>
    <s v="PLASTIC-NEW Service Line MATERIALS"/>
    <n v="50485.83"/>
    <n v="1852"/>
    <x v="0"/>
  </r>
  <r>
    <s v="D0012053"/>
    <n v="202302"/>
    <x v="0"/>
    <n v="2"/>
    <x v="1"/>
    <s v="NEW-00227"/>
    <s v="10 New Revenue Services"/>
    <s v="RES-SCATT-PLASTIC-NEW REV SERVICE"/>
    <n v="-2145.2800000000002"/>
    <n v="0"/>
    <x v="0"/>
  </r>
  <r>
    <s v="D0012051"/>
    <n v="202304"/>
    <x v="0"/>
    <n v="4"/>
    <x v="0"/>
    <s v="NEW-00227"/>
    <s v="10 New Revenue Services"/>
    <s v="RES-PROJECT-PLASTIC-NEW REV SERVICE"/>
    <n v="495"/>
    <n v="5"/>
    <x v="0"/>
  </r>
  <r>
    <s v="D0002960"/>
    <n v="202301"/>
    <x v="0"/>
    <n v="1"/>
    <x v="2"/>
    <s v="NEW-00173"/>
    <s v="08 New Revenue Services"/>
    <s v="RET SERVICE LINES - COATED"/>
    <n v="416.41"/>
    <n v="1"/>
    <x v="0"/>
  </r>
  <r>
    <s v="D0012041"/>
    <n v="202303"/>
    <x v="0"/>
    <n v="3"/>
    <x v="3"/>
    <s v="NEW-00173"/>
    <s v="08 New Revenue Services"/>
    <s v="COM-SCATT-PLASTIC-NEW REV SERVICE"/>
    <n v="10613.81"/>
    <n v="29.32"/>
    <x v="0"/>
  </r>
  <r>
    <s v="D0012037"/>
    <n v="202302"/>
    <x v="0"/>
    <n v="2"/>
    <x v="1"/>
    <s v="NEW-00173"/>
    <s v="08 New Revenue Services"/>
    <s v="RES-SCATT-PLASTIC-NEW REV SERVICE"/>
    <n v="1152.92"/>
    <n v="0"/>
    <x v="0"/>
  </r>
  <r>
    <s v="D0020969"/>
    <n v="202303"/>
    <x v="0"/>
    <n v="3"/>
    <x v="3"/>
    <s v="NEW-00173"/>
    <s v="08 New Revenue Services"/>
    <s v="STEEL-NEW Service Line MATERIALS"/>
    <n v="751.72"/>
    <n v="12"/>
    <x v="0"/>
  </r>
  <r>
    <s v="D0002223"/>
    <n v="202301"/>
    <x v="0"/>
    <n v="1"/>
    <x v="2"/>
    <s v="NEW-00092"/>
    <s v="04 New Revenue Services"/>
    <s v="RET SERVICE LINES - COATED"/>
    <n v="23454.37"/>
    <n v="415.5"/>
    <x v="0"/>
  </r>
  <r>
    <s v="D0002223"/>
    <n v="202303"/>
    <x v="0"/>
    <n v="3"/>
    <x v="3"/>
    <s v="NEW-00092"/>
    <s v="04 New Revenue Services"/>
    <s v="RET SERVICE LINES - COATED"/>
    <n v="51102.16"/>
    <n v="706"/>
    <x v="0"/>
  </r>
  <r>
    <s v="D0012010"/>
    <n v="202302"/>
    <x v="0"/>
    <n v="2"/>
    <x v="1"/>
    <s v="NEW-00092"/>
    <s v="04 New Revenue Services"/>
    <s v="RES-PROJECT-STEEL-NEW REV SERVICE"/>
    <n v="-20215.48"/>
    <n v="0"/>
    <x v="0"/>
  </r>
  <r>
    <s v="D0012011"/>
    <n v="202301"/>
    <x v="0"/>
    <n v="1"/>
    <x v="2"/>
    <s v="NEW-00092"/>
    <s v="04 New Revenue Services"/>
    <s v="RES-PROJECT-PLASTIC-NEW REV SERVICE"/>
    <n v="-1146.82"/>
    <n v="27"/>
    <x v="0"/>
  </r>
  <r>
    <s v="D0012014"/>
    <n v="202302"/>
    <x v="0"/>
    <n v="2"/>
    <x v="1"/>
    <s v="NEW-00092"/>
    <s v="04 New Revenue Services"/>
    <s v="COM-PROJECT-STEEL-NEW REV SERVICE"/>
    <n v="-3781.53"/>
    <n v="0"/>
    <x v="0"/>
  </r>
  <r>
    <s v="D0012014"/>
    <n v="202303"/>
    <x v="0"/>
    <n v="3"/>
    <x v="3"/>
    <s v="NEW-00092"/>
    <s v="04 New Revenue Services"/>
    <s v="COM-PROJECT-STEEL-NEW REV SERVICE"/>
    <n v="95774.81"/>
    <n v="23"/>
    <x v="0"/>
  </r>
  <r>
    <s v="D0012014"/>
    <n v="202304"/>
    <x v="0"/>
    <n v="4"/>
    <x v="0"/>
    <s v="NEW-00092"/>
    <s v="04 New Revenue Services"/>
    <s v="COM-PROJECT-STEEL-NEW REV SERVICE"/>
    <n v="98630.46"/>
    <n v="18"/>
    <x v="0"/>
  </r>
  <r>
    <s v="D0012015"/>
    <n v="202304"/>
    <x v="0"/>
    <n v="4"/>
    <x v="0"/>
    <s v="NEW-00092"/>
    <s v="04 New Revenue Services"/>
    <s v="COM-PROJECT-PLASTIC-NEW REV SERVICE"/>
    <n v="-33545.550000000003"/>
    <n v="13.5"/>
    <x v="0"/>
  </r>
  <r>
    <s v="D0012016"/>
    <n v="202303"/>
    <x v="0"/>
    <n v="3"/>
    <x v="3"/>
    <s v="NEW-00092"/>
    <s v="04 New Revenue Services"/>
    <s v="COM-SCATTERED-STEEL-NEW REV SERVICE"/>
    <n v="71766.45"/>
    <n v="52.4"/>
    <x v="0"/>
  </r>
  <r>
    <s v="D0020950"/>
    <n v="202301"/>
    <x v="0"/>
    <n v="1"/>
    <x v="2"/>
    <s v="NEW-00092"/>
    <s v="04 New Revenue Services"/>
    <s v="PLASTIC-NEW Service Line MATERIALS"/>
    <n v="40586.660000000003"/>
    <n v="8887"/>
    <x v="0"/>
  </r>
  <r>
    <s v="D0100149"/>
    <n v="202301"/>
    <x v="0"/>
    <n v="1"/>
    <x v="2"/>
    <s v="NCP-00003"/>
    <s v="01 Transportation Vehicles"/>
    <s v="RETIRE TOYOTA TACOMA  01-3164"/>
    <n v="4977.7"/>
    <n v="1"/>
    <x v="0"/>
  </r>
  <r>
    <s v="D0101390"/>
    <n v="202303"/>
    <x v="0"/>
    <n v="3"/>
    <x v="3"/>
    <s v="NCP-00003"/>
    <s v="01 Transportation Vehicles"/>
    <s v="FORD F-150 Super Crew 4X2 01-3214"/>
    <n v="67093.56"/>
    <n v="1"/>
    <x v="0"/>
  </r>
  <r>
    <s v="D0101394"/>
    <n v="202304"/>
    <x v="0"/>
    <n v="4"/>
    <x v="0"/>
    <s v="NCP-00003"/>
    <s v="01 Transportation Vehicles"/>
    <s v="FORD Explorer ST  RWD 01-1179"/>
    <n v="56254.62"/>
    <n v="1"/>
    <x v="0"/>
  </r>
  <r>
    <s v="D0065177"/>
    <n v="202301"/>
    <x v="0"/>
    <n v="1"/>
    <x v="2"/>
    <s v="PRE-06482"/>
    <s v="Lake Nona-Airport-Wewahootee Rd DSI"/>
    <s v="Wewahootee RD Improvement"/>
    <n v="7736.05"/>
    <n v="1"/>
    <x v="1"/>
  </r>
  <r>
    <s v="D0099621"/>
    <n v="202303"/>
    <x v="0"/>
    <n v="3"/>
    <x v="3"/>
    <s v="PRE-06981"/>
    <s v="02 PPP Main Replacement"/>
    <s v="Pre Eng Davis Island PPP Repl"/>
    <n v="113283.40000000001"/>
    <n v="34"/>
    <x v="0"/>
  </r>
  <r>
    <s v="D0100516"/>
    <n v="202303"/>
    <x v="0"/>
    <n v="3"/>
    <x v="3"/>
    <s v="PRE-06982"/>
    <s v="03 PPP Main Replacement"/>
    <s v="1116 44TH AVE NE"/>
    <n v="0"/>
    <n v="0"/>
    <x v="0"/>
  </r>
  <r>
    <s v="D0099264"/>
    <n v="202304"/>
    <x v="0"/>
    <n v="4"/>
    <x v="0"/>
    <s v="PRE-06983"/>
    <s v="04 PPP Main Replacement"/>
    <s v="PRELIM ENGShadow Hills MHP PPP"/>
    <n v="54040.5"/>
    <n v="2"/>
    <x v="0"/>
  </r>
  <r>
    <s v="D0099139"/>
    <n v="202303"/>
    <x v="0"/>
    <n v="3"/>
    <x v="3"/>
    <s v="PRE-06983"/>
    <s v="04 PPP Main Replacement"/>
    <s v="Pre Eng  Orangewood PPP Repl"/>
    <n v="58823.92"/>
    <n v="181"/>
    <x v="0"/>
  </r>
  <r>
    <s v="D0099139"/>
    <n v="202304"/>
    <x v="0"/>
    <n v="4"/>
    <x v="0"/>
    <s v="PRE-06983"/>
    <s v="04 PPP Main Replacement"/>
    <s v="Pre Eng  Orangewood PPP Repl"/>
    <n v="20164.68"/>
    <n v="4"/>
    <x v="0"/>
  </r>
  <r>
    <s v="D0098161"/>
    <n v="202302"/>
    <x v="0"/>
    <n v="2"/>
    <x v="1"/>
    <s v="PRE-06985"/>
    <s v="06 PPP Main Replacement"/>
    <s v="PPP- Springfield West"/>
    <n v="218730.22"/>
    <n v="139"/>
    <x v="0"/>
  </r>
  <r>
    <s v="D0098162"/>
    <n v="202301"/>
    <x v="0"/>
    <n v="1"/>
    <x v="2"/>
    <s v="PRE-06985"/>
    <s v="06 PPP Main Replacement"/>
    <s v="Prelim Eng PPP Springfield East"/>
    <n v="0"/>
    <n v="1"/>
    <x v="0"/>
  </r>
  <r>
    <s v="D0099584"/>
    <n v="202301"/>
    <x v="0"/>
    <n v="1"/>
    <x v="2"/>
    <s v="PRE-06985"/>
    <s v="06 PPP Main Replacement"/>
    <s v="PPP Avondale"/>
    <n v="323135.59000000003"/>
    <n v="29"/>
    <x v="0"/>
  </r>
  <r>
    <s v="D0099079"/>
    <n v="202303"/>
    <x v="0"/>
    <n v="3"/>
    <x v="3"/>
    <s v="PRE-06987"/>
    <s v="09 PPP Main Replacement"/>
    <s v="Bethune PPP Upgrade"/>
    <n v="63754.520000000004"/>
    <n v="2"/>
    <x v="0"/>
  </r>
  <r>
    <s v="G00000099"/>
    <n v="202304"/>
    <x v="0"/>
    <n v="4"/>
    <x v="0"/>
    <s v="PRE-06987"/>
    <s v="09 PPP Main Replacement"/>
    <s v="Wille Dr &amp; Russell Dr PPP"/>
    <n v="1091.98"/>
    <n v="25"/>
    <x v="0"/>
  </r>
  <r>
    <s v="D0098995"/>
    <n v="202301"/>
    <x v="0"/>
    <n v="1"/>
    <x v="2"/>
    <s v="NCP-11245"/>
    <s v="PC Hardware Upgrade"/>
    <s v="PGS PC Hardware Replacement Project"/>
    <n v="8982.23"/>
    <n v="0"/>
    <x v="1"/>
  </r>
  <r>
    <s v="D0064446"/>
    <n v="202302"/>
    <x v="0"/>
    <n v="2"/>
    <x v="1"/>
    <s v="PRE-07260"/>
    <s v="JAX Transmission Blowdown Relocates"/>
    <s v="Rev Eng/Jax Blowdown Relocates"/>
    <n v="21848.670000000002"/>
    <n v="22"/>
    <x v="1"/>
  </r>
  <r>
    <s v="D0100838"/>
    <n v="202301"/>
    <x v="0"/>
    <n v="1"/>
    <x v="2"/>
    <s v="NEW-10864"/>
    <s v="Clay County Expansion"/>
    <s v="Sugarleaf Farms Supply Main"/>
    <n v="12933.85"/>
    <n v="9"/>
    <x v="1"/>
  </r>
  <r>
    <s v="D0100953"/>
    <n v="202301"/>
    <x v="0"/>
    <n v="1"/>
    <x v="2"/>
    <s v="NEW-10864"/>
    <s v="Clay County Expansion"/>
    <s v="Double Branch Supply &amp; Phase 1"/>
    <n v="8709.33"/>
    <n v="509"/>
    <x v="1"/>
  </r>
  <r>
    <s v="D0100953"/>
    <n v="202303"/>
    <x v="0"/>
    <n v="3"/>
    <x v="3"/>
    <s v="NEW-10864"/>
    <s v="Clay County Expansion"/>
    <s v="Double Branch Supply &amp; Phase 1"/>
    <n v="166496.93"/>
    <n v="2528"/>
    <x v="1"/>
  </r>
  <r>
    <s v="D0072608"/>
    <n v="202301"/>
    <x v="0"/>
    <n v="1"/>
    <x v="2"/>
    <s v="NEW-12204"/>
    <s v="Main-Wilford"/>
    <s v="Wilford Preserve - Dev Main Phase 3"/>
    <n v="870.57"/>
    <n v="1"/>
    <x v="1"/>
  </r>
  <r>
    <s v="D0072608"/>
    <n v="202302"/>
    <x v="0"/>
    <n v="2"/>
    <x v="1"/>
    <s v="NEW-12204"/>
    <s v="Main-Wilford"/>
    <s v="Wilford Preserve - Dev Main Phase 3"/>
    <n v="6833.92"/>
    <n v="3"/>
    <x v="1"/>
  </r>
  <r>
    <s v="D0068900"/>
    <n v="202302"/>
    <x v="0"/>
    <n v="2"/>
    <x v="1"/>
    <s v="NEW-12283"/>
    <s v="Main-Oviedo Expansion"/>
    <s v="Oviedo Expansion"/>
    <n v="-14729.16"/>
    <n v="1"/>
    <x v="1"/>
  </r>
  <r>
    <s v="D0070607"/>
    <n v="202303"/>
    <x v="0"/>
    <n v="3"/>
    <x v="3"/>
    <s v="PRE-08040"/>
    <s v="Gate-Peters Road"/>
    <s v="Peters Road  GATE REBUILD"/>
    <n v="2725.82"/>
    <n v="32"/>
    <x v="1"/>
  </r>
  <r>
    <s v="D0073541"/>
    <n v="202302"/>
    <x v="0"/>
    <n v="2"/>
    <x v="1"/>
    <s v="NEW-12863"/>
    <s v="Main-Baldwin Compressor Station"/>
    <s v="Baldwin Compressor Station"/>
    <n v="-2138.75"/>
    <n v="0"/>
    <x v="1"/>
  </r>
  <r>
    <s v="D0081367"/>
    <n v="202303"/>
    <x v="0"/>
    <n v="3"/>
    <x v="3"/>
    <s v="NEW-13584"/>
    <s v="Gate-Tampa SW Rebuild"/>
    <s v="Tampa SW Gate"/>
    <n v="1715.24"/>
    <n v="16"/>
    <x v="1"/>
  </r>
  <r>
    <s v="D0081846"/>
    <n v="202302"/>
    <x v="0"/>
    <n v="2"/>
    <x v="1"/>
    <s v="REL-05720"/>
    <s v="Cypress Street Outfall"/>
    <s v="17C03 Cypress Street Outfall -"/>
    <n v="2933.88"/>
    <n v="2"/>
    <x v="1"/>
  </r>
  <r>
    <s v="D0099266"/>
    <n v="202301"/>
    <x v="0"/>
    <n v="1"/>
    <x v="2"/>
    <s v="NEW-14444"/>
    <s v="Main-Silverleaf Village Developer"/>
    <s v="Silverleaf Parcel 29-1A &amp; 29-1B"/>
    <n v="5348.59"/>
    <n v="2"/>
    <x v="1"/>
  </r>
  <r>
    <s v="G00000216"/>
    <n v="202303"/>
    <x v="0"/>
    <n v="3"/>
    <x v="3"/>
    <s v="NEW-14444"/>
    <s v="Main-Silverleaf Village Developer"/>
    <s v="Silverlake Drive Phase 2"/>
    <n v="147348.01999999999"/>
    <n v="8550"/>
    <x v="1"/>
  </r>
  <r>
    <s v="D0100931"/>
    <n v="202301"/>
    <x v="0"/>
    <n v="1"/>
    <x v="2"/>
    <s v="NEW-14444"/>
    <s v="Main-Silverleaf Village Developer"/>
    <s v="Waterford Lake PH 2&amp;3"/>
    <n v="5864.06"/>
    <n v="3"/>
    <x v="1"/>
  </r>
  <r>
    <s v="D0100931"/>
    <n v="202304"/>
    <x v="0"/>
    <n v="4"/>
    <x v="0"/>
    <s v="NEW-14444"/>
    <s v="Main-Silverleaf Village Developer"/>
    <s v="Waterford Lake PH 2&amp;3"/>
    <n v="-255.73000000000002"/>
    <n v="-1"/>
    <x v="1"/>
  </r>
  <r>
    <s v="D0099306"/>
    <n v="202301"/>
    <x v="0"/>
    <n v="1"/>
    <x v="2"/>
    <s v="CRR-16116"/>
    <s v="Main Replace-Casing&amp;Above Grnd Pipe"/>
    <s v="NE 24th Street Corridor"/>
    <n v="16657.900000000001"/>
    <n v="1"/>
    <x v="1"/>
  </r>
  <r>
    <s v="D0099440"/>
    <n v="202304"/>
    <x v="0"/>
    <n v="4"/>
    <x v="0"/>
    <s v="CRR-16116"/>
    <s v="Main Replace-Casing&amp;Above Grnd Pipe"/>
    <s v="NE 12th Avenue, 23rd to 24th St."/>
    <n v="4725.8500000000004"/>
    <n v="52"/>
    <x v="1"/>
  </r>
  <r>
    <s v="D0099399"/>
    <n v="202301"/>
    <x v="0"/>
    <n v="1"/>
    <x v="2"/>
    <s v="NEW-15083"/>
    <s v="Main-Villages Buildout"/>
    <s v="Coleman Ridge phase 1 &amp; 2"/>
    <n v="27745"/>
    <n v="9720"/>
    <x v="1"/>
  </r>
  <r>
    <s v="D0097067"/>
    <n v="202301"/>
    <x v="0"/>
    <n v="1"/>
    <x v="2"/>
    <s v="NEW-15419"/>
    <s v="Main-Winding Ridge"/>
    <s v="Winding Ridge YR 2020"/>
    <n v="6518.79"/>
    <n v="4009"/>
    <x v="1"/>
  </r>
  <r>
    <s v="D0097319"/>
    <n v="202301"/>
    <x v="0"/>
    <n v="1"/>
    <x v="2"/>
    <s v="NEW-15425"/>
    <s v="Main-West Villages-Venice"/>
    <s v="Welden Park Phase I"/>
    <n v="1135.21"/>
    <n v="1"/>
    <x v="1"/>
  </r>
  <r>
    <s v="D0097861"/>
    <n v="202301"/>
    <x v="0"/>
    <n v="1"/>
    <x v="2"/>
    <s v="NEW-15453"/>
    <s v="RNG Pipe Alliance"/>
    <s v="REVISION_RNG Alliance Farm to FGT"/>
    <n v="-4217942.29"/>
    <n v="117"/>
    <x v="1"/>
  </r>
  <r>
    <s v="D0101266"/>
    <n v="202304"/>
    <x v="0"/>
    <n v="4"/>
    <x v="0"/>
    <s v="NEW-15453"/>
    <s v="RNG Pipe Alliance"/>
    <s v="Alliance RNG Pipeline"/>
    <n v="28743.350000000002"/>
    <n v="-3"/>
    <x v="1"/>
  </r>
  <r>
    <s v="D0098494"/>
    <n v="202302"/>
    <x v="0"/>
    <n v="2"/>
    <x v="1"/>
    <s v="NEW-15454"/>
    <s v="RNG Equipment Alliance"/>
    <s v="Alliance RNG Equipment"/>
    <n v="55891.360000000001"/>
    <n v="8.5"/>
    <x v="1"/>
  </r>
  <r>
    <s v="D0098494"/>
    <n v="202304"/>
    <x v="0"/>
    <n v="4"/>
    <x v="0"/>
    <s v="NEW-15454"/>
    <s v="RNG Equipment Alliance"/>
    <s v="Alliance RNG Equipment"/>
    <n v="4481.96"/>
    <n v="11.5"/>
    <x v="1"/>
  </r>
  <r>
    <s v="D0099037"/>
    <n v="202301"/>
    <x v="0"/>
    <n v="1"/>
    <x v="2"/>
    <s v="NCP-15958"/>
    <s v="PGS Safety Training Schdlng &amp; Trck"/>
    <s v="Safety Training Scheduling &amp; Trackn"/>
    <n v="542.76"/>
    <n v="0"/>
    <x v="1"/>
  </r>
  <r>
    <s v="D0098498"/>
    <n v="202301"/>
    <x v="0"/>
    <n v="1"/>
    <x v="2"/>
    <s v="NCP-15959"/>
    <s v="Customer Profiles &amp; Retention"/>
    <s v="5164 Customer Profile and Retention"/>
    <n v="97.68"/>
    <n v="0"/>
    <x v="1"/>
  </r>
  <r>
    <s v="D0100077"/>
    <n v="202301"/>
    <x v="0"/>
    <n v="1"/>
    <x v="2"/>
    <s v="NEW-15657"/>
    <s v="Main-South Shore Bay"/>
    <s v="South Shore Bay 4&quot; and 2&quot; PE"/>
    <n v="-41921.58"/>
    <n v="24"/>
    <x v="1"/>
  </r>
  <r>
    <s v="D0099292"/>
    <n v="202302"/>
    <x v="0"/>
    <n v="2"/>
    <x v="1"/>
    <s v="REL-05972"/>
    <s v="I-75 at Colonial Blvd. Fort Myers"/>
    <s v="I-75&amp;ColonialBlvd.,Reloc., Ft.Myers"/>
    <n v="3019.98"/>
    <n v="56"/>
    <x v="1"/>
  </r>
  <r>
    <s v="D0099988"/>
    <n v="202301"/>
    <x v="0"/>
    <n v="1"/>
    <x v="2"/>
    <s v="NCP-16208"/>
    <s v="PGS IT SW Projects"/>
    <s v="PGS Portal Collab &amp; SharePoint Upgr"/>
    <n v="3729.16"/>
    <n v="0"/>
    <x v="1"/>
  </r>
  <r>
    <s v="D0099992"/>
    <n v="202301"/>
    <x v="0"/>
    <n v="1"/>
    <x v="2"/>
    <s v="NCP-16208"/>
    <s v="PGS IT SW Projects"/>
    <s v="PGS ServiceNow Implementation"/>
    <n v="5908.28"/>
    <n v="0"/>
    <x v="1"/>
  </r>
  <r>
    <s v="D0099992"/>
    <n v="202302"/>
    <x v="0"/>
    <n v="2"/>
    <x v="1"/>
    <s v="NCP-16208"/>
    <s v="PGS IT SW Projects"/>
    <s v="PGS ServiceNow Implementation"/>
    <n v="-6044.21"/>
    <n v="0"/>
    <x v="1"/>
  </r>
  <r>
    <s v="D0100099"/>
    <n v="202301"/>
    <x v="0"/>
    <n v="1"/>
    <x v="2"/>
    <s v="NCP-16265"/>
    <s v="PGS HR SW Projects"/>
    <s v="Success Factors Enhancements PGS"/>
    <n v="297.34000000000003"/>
    <n v="0"/>
    <x v="1"/>
  </r>
  <r>
    <s v="D0100099"/>
    <n v="202302"/>
    <x v="0"/>
    <n v="2"/>
    <x v="1"/>
    <s v="NCP-16265"/>
    <s v="PGS HR SW Projects"/>
    <s v="Success Factors Enhancements PGS"/>
    <n v="417.61"/>
    <n v="0"/>
    <x v="1"/>
  </r>
  <r>
    <s v="D0100009"/>
    <n v="202303"/>
    <x v="0"/>
    <n v="3"/>
    <x v="3"/>
    <s v="NCP-16265"/>
    <s v="PGS HR SW Projects"/>
    <s v="PGS HR Metrics and Analytics"/>
    <n v="2067"/>
    <n v="0"/>
    <x v="1"/>
  </r>
  <r>
    <s v="D0100009"/>
    <n v="202304"/>
    <x v="0"/>
    <n v="4"/>
    <x v="0"/>
    <s v="NCP-16265"/>
    <s v="PGS HR SW Projects"/>
    <s v="PGS HR Metrics and Analytics"/>
    <n v="1268.1400000000001"/>
    <n v="0"/>
    <x v="1"/>
  </r>
  <r>
    <s v="D0100672"/>
    <n v="202301"/>
    <x v="0"/>
    <n v="1"/>
    <x v="2"/>
    <s v="NCP-16266"/>
    <s v="TSA"/>
    <s v="5394_TSA_Multifactor Authentication"/>
    <n v="1005.21"/>
    <n v="0"/>
    <x v="1"/>
  </r>
  <r>
    <s v="D0099774"/>
    <n v="202301"/>
    <x v="0"/>
    <n v="1"/>
    <x v="2"/>
    <s v="NEW-15622"/>
    <s v="Main-Annabelle Island Green Cove Sp"/>
    <s v="Annabelle Island Supply Main"/>
    <n v="244713.57"/>
    <n v="563"/>
    <x v="1"/>
  </r>
  <r>
    <s v="D0099774"/>
    <n v="202303"/>
    <x v="0"/>
    <n v="3"/>
    <x v="3"/>
    <s v="NEW-15622"/>
    <s v="Main-Annabelle Island Green Cove Sp"/>
    <s v="Annabelle Island Supply Main"/>
    <n v="207087.92"/>
    <n v="246"/>
    <x v="1"/>
  </r>
  <r>
    <s v="D0099774"/>
    <n v="202304"/>
    <x v="0"/>
    <n v="4"/>
    <x v="0"/>
    <s v="NEW-15622"/>
    <s v="Main-Annabelle Island Green Cove Sp"/>
    <s v="Annabelle Island Supply Main"/>
    <n v="375358.51"/>
    <n v="6"/>
    <x v="1"/>
  </r>
  <r>
    <s v="D0100343"/>
    <n v="202303"/>
    <x v="0"/>
    <n v="3"/>
    <x v="3"/>
    <s v="NCP-16233"/>
    <s v="Digital Billing Experience"/>
    <s v="5470 Interactive Billing Experience"/>
    <n v="157054.81"/>
    <n v="0"/>
    <x v="1"/>
  </r>
  <r>
    <s v="D0100343"/>
    <n v="202304"/>
    <x v="0"/>
    <n v="4"/>
    <x v="0"/>
    <s v="NCP-16233"/>
    <s v="Digital Billing Experience"/>
    <s v="5470 Interactive Billing Experience"/>
    <n v="64645.340000000004"/>
    <n v="0"/>
    <x v="1"/>
  </r>
  <r>
    <s v="D0100087"/>
    <n v="202303"/>
    <x v="0"/>
    <n v="3"/>
    <x v="3"/>
    <s v="NCP-16237"/>
    <s v="Paper Re-Design    PGS"/>
    <s v="Paper Re-Design PGS"/>
    <n v="23961.100000000002"/>
    <n v="0"/>
    <x v="1"/>
  </r>
  <r>
    <s v="G00000017"/>
    <n v="202303"/>
    <x v="0"/>
    <n v="3"/>
    <x v="3"/>
    <s v="NEW-15740"/>
    <s v="Main - Thomas Compressor Stn Upg"/>
    <s v="THOMAS COMPRESSOR STATION EXPANSION"/>
    <n v="13208.02"/>
    <n v="181"/>
    <x v="1"/>
  </r>
  <r>
    <s v="D0101049"/>
    <n v="202301"/>
    <x v="0"/>
    <n v="1"/>
    <x v="2"/>
    <s v="NEW-15726"/>
    <s v="Main-Grand Cypress Resort Timeshare"/>
    <s v="Grand Cypress Resort 4&quot; PE"/>
    <n v="39829.22"/>
    <n v="2"/>
    <x v="1"/>
  </r>
  <r>
    <s v="D0098276"/>
    <n v="202301"/>
    <x v="0"/>
    <n v="1"/>
    <x v="2"/>
    <s v="NEW-00172"/>
    <s v="08 New Revenue Mains"/>
    <s v="1025 George Jenkins Hwy"/>
    <n v="1257.3600000000001"/>
    <n v="1"/>
    <x v="0"/>
  </r>
  <r>
    <s v="D0100769"/>
    <n v="202302"/>
    <x v="0"/>
    <n v="2"/>
    <x v="1"/>
    <s v="NEW-00172"/>
    <s v="08 New Revenue Mains"/>
    <s v="4255 Clubhouse / Culvers"/>
    <n v="61684.29"/>
    <n v="2"/>
    <x v="0"/>
  </r>
  <r>
    <s v="D0099074"/>
    <n v="202302"/>
    <x v="0"/>
    <n v="2"/>
    <x v="1"/>
    <s v="NEW-00037"/>
    <s v="02 New Revenue Mains"/>
    <s v="Patterson Rd Residential"/>
    <n v="1014.49"/>
    <n v="3"/>
    <x v="0"/>
  </r>
  <r>
    <s v="D0099074"/>
    <n v="202303"/>
    <x v="0"/>
    <n v="3"/>
    <x v="3"/>
    <s v="NEW-00037"/>
    <s v="02 New Revenue Mains"/>
    <s v="Patterson Rd Residential"/>
    <n v="40909.93"/>
    <n v="23501"/>
    <x v="0"/>
  </r>
  <r>
    <s v="D0100430"/>
    <n v="202304"/>
    <x v="0"/>
    <n v="4"/>
    <x v="0"/>
    <s v="NEW-00037"/>
    <s v="02 New Revenue Mains"/>
    <s v="212 &amp; 214 S RENELLIE DR"/>
    <n v="1186.54"/>
    <n v="1"/>
    <x v="0"/>
  </r>
  <r>
    <s v="D0100434"/>
    <n v="202302"/>
    <x v="0"/>
    <n v="2"/>
    <x v="1"/>
    <s v="NEW-00037"/>
    <s v="02 New Revenue Mains"/>
    <s v="5426 BAY CENTER DR"/>
    <n v="3619.2000000000003"/>
    <n v="2250"/>
    <x v="0"/>
  </r>
  <r>
    <s v="D0100349"/>
    <n v="202302"/>
    <x v="0"/>
    <n v="2"/>
    <x v="1"/>
    <s v="NEW-00037"/>
    <s v="02 New Revenue Mains"/>
    <s v="3005 W Trilby Ave"/>
    <n v="321.70999999999998"/>
    <n v="200"/>
    <x v="0"/>
  </r>
  <r>
    <s v="D0100590"/>
    <n v="202302"/>
    <x v="0"/>
    <n v="2"/>
    <x v="1"/>
    <s v="NEW-00037"/>
    <s v="02 New Revenue Mains"/>
    <s v="3705 &amp; 3707 W El Prado Blvd"/>
    <n v="838.23"/>
    <n v="402"/>
    <x v="0"/>
  </r>
  <r>
    <s v="D0099713"/>
    <n v="202303"/>
    <x v="0"/>
    <n v="3"/>
    <x v="3"/>
    <s v="NEW-00037"/>
    <s v="02 New Revenue Mains"/>
    <s v="19729 State Road 54"/>
    <n v="339.09000000000003"/>
    <n v="2"/>
    <x v="0"/>
  </r>
  <r>
    <s v="D0099724"/>
    <n v="202302"/>
    <x v="0"/>
    <n v="2"/>
    <x v="1"/>
    <s v="NEW-00037"/>
    <s v="02 New Revenue Mains"/>
    <s v="4009 W VASCONIA ST"/>
    <n v="482.56"/>
    <n v="300"/>
    <x v="0"/>
  </r>
  <r>
    <s v="D0100625"/>
    <n v="202303"/>
    <x v="0"/>
    <n v="3"/>
    <x v="3"/>
    <s v="NEW-00037"/>
    <s v="02 New Revenue Mains"/>
    <s v="12700 USF Sycamore Dr"/>
    <n v="5138.4000000000005"/>
    <n v="11"/>
    <x v="0"/>
  </r>
  <r>
    <s v="D0099951"/>
    <n v="202302"/>
    <x v="0"/>
    <n v="2"/>
    <x v="1"/>
    <s v="NEW-00037"/>
    <s v="02 New Revenue Mains"/>
    <s v="Bell Creek Landings"/>
    <n v="30438.34"/>
    <n v="4611"/>
    <x v="0"/>
  </r>
  <r>
    <s v="D0099952"/>
    <n v="202302"/>
    <x v="0"/>
    <n v="2"/>
    <x v="1"/>
    <s v="NEW-00037"/>
    <s v="02 New Revenue Mains"/>
    <s v="9208 US Highway 301"/>
    <n v="11762.6"/>
    <n v="2000"/>
    <x v="0"/>
  </r>
  <r>
    <s v="D0100666"/>
    <n v="202303"/>
    <x v="0"/>
    <n v="3"/>
    <x v="3"/>
    <s v="NEW-00037"/>
    <s v="02 New Revenue Mains"/>
    <s v="2703 N Myrtle Ave"/>
    <n v="169.55"/>
    <n v="1"/>
    <x v="0"/>
  </r>
  <r>
    <s v="D0100370"/>
    <n v="202302"/>
    <x v="0"/>
    <n v="2"/>
    <x v="1"/>
    <s v="NEW-00037"/>
    <s v="02 New Revenue Mains"/>
    <s v="Hillside Ramble Dr"/>
    <n v="31343.850000000002"/>
    <n v="5501"/>
    <x v="0"/>
  </r>
  <r>
    <s v="D0100370"/>
    <n v="202303"/>
    <x v="0"/>
    <n v="3"/>
    <x v="3"/>
    <s v="NEW-00037"/>
    <s v="02 New Revenue Mains"/>
    <s v="Hillside Ramble Dr"/>
    <n v="39357.020000000004"/>
    <n v="8"/>
    <x v="0"/>
  </r>
  <r>
    <s v="D0100712"/>
    <n v="202301"/>
    <x v="0"/>
    <n v="1"/>
    <x v="2"/>
    <s v="NEW-00037"/>
    <s v="02 New Revenue Mains"/>
    <s v="Wolf Creek Phase G"/>
    <n v="242.03"/>
    <n v="13"/>
    <x v="0"/>
  </r>
  <r>
    <s v="D0100771"/>
    <n v="202301"/>
    <x v="0"/>
    <n v="1"/>
    <x v="2"/>
    <s v="NEW-00037"/>
    <s v="02 New Revenue Mains"/>
    <s v="2106 S GRADY AVE"/>
    <n v="265.08"/>
    <n v="0"/>
    <x v="0"/>
  </r>
  <r>
    <s v="D0100356"/>
    <n v="202302"/>
    <x v="0"/>
    <n v="2"/>
    <x v="1"/>
    <s v="NEW-00037"/>
    <s v="02 New Revenue Mains"/>
    <s v="Stogi @ Hawkstone"/>
    <n v="10912.73"/>
    <n v="5815"/>
    <x v="0"/>
  </r>
  <r>
    <s v="D0100525"/>
    <n v="202303"/>
    <x v="0"/>
    <n v="3"/>
    <x v="3"/>
    <s v="NEW-00037"/>
    <s v="02 New Revenue Mains"/>
    <s v="418 Chippewa Ave"/>
    <n v="11528.08"/>
    <n v="3"/>
    <x v="0"/>
  </r>
  <r>
    <s v="D0099236"/>
    <n v="202302"/>
    <x v="0"/>
    <n v="2"/>
    <x v="1"/>
    <s v="NEW-00037"/>
    <s v="02 New Revenue Mains"/>
    <s v="1030 S 86th St"/>
    <n v="8765.8000000000011"/>
    <n v="500"/>
    <x v="0"/>
  </r>
  <r>
    <s v="D0100560"/>
    <n v="202304"/>
    <x v="0"/>
    <n v="4"/>
    <x v="0"/>
    <s v="NEW-00037"/>
    <s v="02 New Revenue Mains"/>
    <s v="1308 S Howard Ave"/>
    <n v="864.29"/>
    <n v="1"/>
    <x v="0"/>
  </r>
  <r>
    <s v="D0100276"/>
    <n v="202302"/>
    <x v="0"/>
    <n v="2"/>
    <x v="1"/>
    <s v="NEW-00037"/>
    <s v="02 New Revenue Mains"/>
    <s v="5502 S Dale Mabry Hwy"/>
    <n v="73058.17"/>
    <n v="252"/>
    <x v="0"/>
  </r>
  <r>
    <s v="D0100160"/>
    <n v="202302"/>
    <x v="0"/>
    <n v="2"/>
    <x v="1"/>
    <s v="NEW-00037"/>
    <s v="02 New Revenue Mains"/>
    <s v="3913 W INMAN AVE"/>
    <n v="160.85"/>
    <n v="100"/>
    <x v="0"/>
  </r>
  <r>
    <s v="G00000205"/>
    <n v="202304"/>
    <x v="0"/>
    <n v="4"/>
    <x v="0"/>
    <s v="NEW-00037"/>
    <s v="02 New Revenue Mains"/>
    <s v="7021 E Fletcher Ave"/>
    <n v="4865.82"/>
    <n v="1"/>
    <x v="0"/>
  </r>
  <r>
    <s v="G00000106"/>
    <n v="202303"/>
    <x v="0"/>
    <n v="3"/>
    <x v="3"/>
    <s v="NEW-00037"/>
    <s v="02 New Revenue Mains"/>
    <s v="509 N Matanzas Ave"/>
    <n v="156.92000000000002"/>
    <n v="100"/>
    <x v="0"/>
  </r>
  <r>
    <s v="G00000025"/>
    <n v="202303"/>
    <x v="0"/>
    <n v="3"/>
    <x v="3"/>
    <s v="NEW-00037"/>
    <s v="02 New Revenue Mains"/>
    <s v="25297 Sierra Center Blvd"/>
    <n v="7332.07"/>
    <n v="1"/>
    <x v="0"/>
  </r>
  <r>
    <s v="D0100870"/>
    <n v="202302"/>
    <x v="0"/>
    <n v="2"/>
    <x v="1"/>
    <s v="NEW-00037"/>
    <s v="02 New Revenue Mains"/>
    <s v="2351 W Mississippi"/>
    <n v="430.57"/>
    <n v="185"/>
    <x v="0"/>
  </r>
  <r>
    <s v="G00000008"/>
    <n v="202304"/>
    <x v="0"/>
    <n v="4"/>
    <x v="0"/>
    <s v="NEW-00037"/>
    <s v="02 New Revenue Mains"/>
    <s v="12407 US Highway 19"/>
    <n v="31490.98"/>
    <n v="4"/>
    <x v="0"/>
  </r>
  <r>
    <s v="D0101067"/>
    <n v="202303"/>
    <x v="0"/>
    <n v="3"/>
    <x v="3"/>
    <s v="NEW-00037"/>
    <s v="02 New Revenue Mains"/>
    <s v="Whispering Pines Phase 2"/>
    <n v="1140.18"/>
    <n v="1"/>
    <x v="0"/>
  </r>
  <r>
    <s v="D0100952"/>
    <n v="202301"/>
    <x v="0"/>
    <n v="1"/>
    <x v="2"/>
    <s v="NEW-00037"/>
    <s v="02 New Revenue Mains"/>
    <s v="7107 N Florida Ave"/>
    <n v="13741.04"/>
    <n v="0"/>
    <x v="0"/>
  </r>
  <r>
    <s v="D0100952"/>
    <n v="202303"/>
    <x v="0"/>
    <n v="3"/>
    <x v="3"/>
    <s v="NEW-00037"/>
    <s v="02 New Revenue Mains"/>
    <s v="7107 N Florida Ave"/>
    <n v="13933.380000000001"/>
    <n v="4"/>
    <x v="0"/>
  </r>
  <r>
    <s v="G00000010"/>
    <n v="202304"/>
    <x v="0"/>
    <n v="4"/>
    <x v="0"/>
    <s v="NEW-00037"/>
    <s v="02 New Revenue Mains"/>
    <s v="804 &amp; 806 W Braddock St"/>
    <n v="-18247.23"/>
    <n v="1"/>
    <x v="0"/>
  </r>
  <r>
    <s v="D0101055"/>
    <n v="202303"/>
    <x v="0"/>
    <n v="3"/>
    <x v="3"/>
    <s v="NEW-00037"/>
    <s v="02 New Revenue Mains"/>
    <s v="Simone Shores Cir"/>
    <n v="210.29"/>
    <n v="0"/>
    <x v="0"/>
  </r>
  <r>
    <s v="D0012083"/>
    <n v="202304"/>
    <x v="0"/>
    <n v="4"/>
    <x v="0"/>
    <s v="NEW-00335"/>
    <s v="15 New Revenue Services"/>
    <s v="RES-PROJECT-PLASTIC-NEW REV SERVICE"/>
    <n v="94451.540000000008"/>
    <n v="84"/>
    <x v="0"/>
  </r>
  <r>
    <s v="D0012088"/>
    <n v="202301"/>
    <x v="0"/>
    <n v="1"/>
    <x v="2"/>
    <s v="NEW-00335"/>
    <s v="15 New Revenue Services"/>
    <s v="COM-SCATT-STEEL-NEW REV SERVICE"/>
    <n v="76.23"/>
    <n v="1"/>
    <x v="0"/>
  </r>
  <r>
    <s v="D0001611"/>
    <n v="202302"/>
    <x v="0"/>
    <n v="2"/>
    <x v="1"/>
    <s v="NEW-00335"/>
    <s v="15 New Revenue Services"/>
    <s v="RET SERVICE LINES - PLASTIC"/>
    <n v="37615.85"/>
    <n v="24"/>
    <x v="0"/>
  </r>
  <r>
    <s v="D0021004"/>
    <n v="202301"/>
    <x v="0"/>
    <n v="1"/>
    <x v="2"/>
    <s v="NEW-00335"/>
    <s v="15 New Revenue Services"/>
    <s v="PLASTIC-NEW Service Line MATERIALS"/>
    <n v="17390.73"/>
    <n v="1842"/>
    <x v="0"/>
  </r>
  <r>
    <s v="D0002353"/>
    <n v="202301"/>
    <x v="0"/>
    <n v="1"/>
    <x v="2"/>
    <s v="NEW-00397"/>
    <s v="90 Meters"/>
    <s v="METERS"/>
    <n v="1223128.01"/>
    <n v="15101"/>
    <x v="0"/>
  </r>
  <r>
    <s v="D0002353"/>
    <n v="202304"/>
    <x v="0"/>
    <n v="4"/>
    <x v="0"/>
    <s v="NEW-00397"/>
    <s v="90 Meters"/>
    <s v="METERS"/>
    <n v="783729.55"/>
    <n v="5628"/>
    <x v="0"/>
  </r>
  <r>
    <s v="D0097384"/>
    <n v="202304"/>
    <x v="0"/>
    <n v="4"/>
    <x v="0"/>
    <s v="NCP-00390"/>
    <s v="90 Transportation Vehicles"/>
    <s v="Retire Vehicle 90-3028"/>
    <n v="-5937.5"/>
    <n v="0"/>
    <x v="0"/>
  </r>
  <r>
    <s v="D0097385"/>
    <n v="202301"/>
    <x v="0"/>
    <n v="1"/>
    <x v="2"/>
    <s v="NCP-00390"/>
    <s v="90 Transportation Vehicles"/>
    <s v="Retire Vehicle 90-3029"/>
    <n v="150.30000000000001"/>
    <n v="1"/>
    <x v="0"/>
  </r>
  <r>
    <s v="D0101032"/>
    <n v="202301"/>
    <x v="0"/>
    <n v="1"/>
    <x v="2"/>
    <s v="NCP-00356"/>
    <s v="16 Power Operated Equipment"/>
    <s v="TD Williams Tapping Equipment"/>
    <n v="-1544.14"/>
    <n v="0"/>
    <x v="0"/>
  </r>
  <r>
    <s v="D0096981"/>
    <n v="202302"/>
    <x v="0"/>
    <n v="2"/>
    <x v="1"/>
    <s v="CRR-00324"/>
    <s v="14 Main Replacements"/>
    <s v="14 Emergency Gas Main Replacements"/>
    <n v="1426.14"/>
    <n v="1"/>
    <x v="0"/>
  </r>
  <r>
    <s v="G00000137"/>
    <n v="202304"/>
    <x v="0"/>
    <n v="4"/>
    <x v="0"/>
    <s v="CRR-00324"/>
    <s v="14 Main Replacements"/>
    <s v="BACK BEACH RD EMERGENCY REPAIR"/>
    <n v="112626.52"/>
    <n v="5"/>
    <x v="0"/>
  </r>
  <r>
    <s v="D0004953"/>
    <n v="202303"/>
    <x v="0"/>
    <n v="3"/>
    <x v="3"/>
    <s v="PRE-00133"/>
    <s v="05 Cathodic Protection"/>
    <s v="CATHODIC PROTECTION-MAINS"/>
    <n v="768.01"/>
    <n v="12"/>
    <x v="0"/>
  </r>
  <r>
    <s v="D0100743"/>
    <n v="202301"/>
    <x v="0"/>
    <n v="1"/>
    <x v="2"/>
    <s v="PRE-00106"/>
    <s v="04 Cathodic Protection"/>
    <s v="6503 University Blvd CP"/>
    <n v="0"/>
    <n v="0"/>
    <x v="0"/>
  </r>
  <r>
    <s v="D0100717"/>
    <n v="202303"/>
    <x v="0"/>
    <n v="3"/>
    <x v="3"/>
    <s v="PRE-00106"/>
    <s v="04 Cathodic Protection"/>
    <s v="4700 S Orange Blossom Tr (CP)"/>
    <n v="2145.0500000000002"/>
    <n v="1"/>
    <x v="0"/>
  </r>
  <r>
    <s v="D0100914"/>
    <n v="202304"/>
    <x v="0"/>
    <n v="4"/>
    <x v="0"/>
    <s v="PRE-00106"/>
    <s v="04 Cathodic Protection"/>
    <s v="Palmetto Ave &amp; Goldenrod Rd (CP)"/>
    <n v="1960.8400000000001"/>
    <n v="2"/>
    <x v="0"/>
  </r>
  <r>
    <s v="D0021162"/>
    <n v="202301"/>
    <x v="0"/>
    <n v="1"/>
    <x v="2"/>
    <s v="NEW-00334"/>
    <s v="15 New Revenue Mains"/>
    <s v="Div 15 WAM Cut Over Stand-by WO"/>
    <n v="16255.32"/>
    <n v="246"/>
    <x v="0"/>
  </r>
  <r>
    <s v="D0100248"/>
    <n v="202302"/>
    <x v="0"/>
    <n v="2"/>
    <x v="1"/>
    <s v="NEW-00334"/>
    <s v="15 New Revenue Mains"/>
    <s v="Trademark Metals 991 CR 529A"/>
    <n v="34646.75"/>
    <n v="7"/>
    <x v="0"/>
  </r>
  <r>
    <s v="D0100850"/>
    <n v="202301"/>
    <x v="0"/>
    <n v="1"/>
    <x v="2"/>
    <s v="NEW-00334"/>
    <s v="15 New Revenue Mains"/>
    <s v="Ocala Preserve (Trilogy) Phase 18B"/>
    <n v="671.19"/>
    <n v="4"/>
    <x v="0"/>
  </r>
  <r>
    <s v="D0100812"/>
    <n v="202303"/>
    <x v="0"/>
    <n v="3"/>
    <x v="3"/>
    <s v="NEW-00334"/>
    <s v="15 New Revenue Mains"/>
    <s v="4720 NW 78th Ave Res Main Extension"/>
    <n v="1977.66"/>
    <n v="501"/>
    <x v="0"/>
  </r>
  <r>
    <s v="G00000098"/>
    <n v="202304"/>
    <x v="0"/>
    <n v="4"/>
    <x v="0"/>
    <s v="NEW-00334"/>
    <s v="15 New Revenue Mains"/>
    <s v="OTOW Weybourne Landing Phase 2"/>
    <n v="33282.1"/>
    <n v="3"/>
    <x v="0"/>
  </r>
  <r>
    <s v="D0101050"/>
    <n v="202301"/>
    <x v="0"/>
    <n v="1"/>
    <x v="2"/>
    <s v="NEW-00334"/>
    <s v="15 New Revenue Mains"/>
    <s v="OTOW SW 49th Lane Road to HS"/>
    <n v="3551.85"/>
    <n v="1001"/>
    <x v="0"/>
  </r>
  <r>
    <s v="D0101050"/>
    <n v="202303"/>
    <x v="0"/>
    <n v="3"/>
    <x v="3"/>
    <s v="NEW-00334"/>
    <s v="15 New Revenue Mains"/>
    <s v="OTOW SW 49th Lane Road to HS"/>
    <n v="598.54"/>
    <n v="4"/>
    <x v="0"/>
  </r>
  <r>
    <s v="D0097667"/>
    <n v="202304"/>
    <x v="0"/>
    <n v="4"/>
    <x v="0"/>
    <s v="NEW-00145"/>
    <s v="06 New Revenue Mains"/>
    <s v="Northpoint Shopping Center"/>
    <n v="14274.62"/>
    <n v="4"/>
    <x v="0"/>
  </r>
  <r>
    <s v="D0098463"/>
    <n v="202304"/>
    <x v="0"/>
    <n v="4"/>
    <x v="0"/>
    <s v="NEW-00145"/>
    <s v="06 New Revenue Mains"/>
    <s v="Orange Park Highschool Main Ext"/>
    <n v="656.88"/>
    <n v="0"/>
    <x v="0"/>
  </r>
  <r>
    <s v="D0100182"/>
    <n v="202304"/>
    <x v="0"/>
    <n v="4"/>
    <x v="0"/>
    <s v="NEW-00145"/>
    <s v="06 New Revenue Mains"/>
    <s v="Treaty Oaks Shopping Center"/>
    <n v="4725.75"/>
    <n v="0"/>
    <x v="0"/>
  </r>
  <r>
    <s v="D0100311"/>
    <n v="202302"/>
    <x v="0"/>
    <n v="2"/>
    <x v="1"/>
    <s v="NEW-00145"/>
    <s v="06 New Revenue Mains"/>
    <s v="Applecross Rd &amp; Merchants Way Main"/>
    <n v="9086.4600000000009"/>
    <n v="3"/>
    <x v="0"/>
  </r>
  <r>
    <s v="D0100057"/>
    <n v="202302"/>
    <x v="0"/>
    <n v="2"/>
    <x v="1"/>
    <s v="NEW-00145"/>
    <s v="06 New Revenue Mains"/>
    <s v="Grand Cypress Commercial"/>
    <n v="2044.89"/>
    <n v="2"/>
    <x v="0"/>
  </r>
  <r>
    <s v="D0100506"/>
    <n v="202304"/>
    <x v="0"/>
    <n v="4"/>
    <x v="0"/>
    <s v="NEW-00145"/>
    <s v="06 New Revenue Mains"/>
    <s v="VA Hospital Main Ext"/>
    <n v="1960.88"/>
    <n v="2"/>
    <x v="0"/>
  </r>
  <r>
    <s v="D0100101"/>
    <n v="202302"/>
    <x v="0"/>
    <n v="2"/>
    <x v="1"/>
    <s v="NEW-00145"/>
    <s v="06 New Revenue Mains"/>
    <s v="8895 Perimeter Place Bl-Main Ext"/>
    <n v="9224.77"/>
    <n v="939"/>
    <x v="0"/>
  </r>
  <r>
    <s v="D0100101"/>
    <n v="202303"/>
    <x v="0"/>
    <n v="3"/>
    <x v="3"/>
    <s v="NEW-00145"/>
    <s v="06 New Revenue Mains"/>
    <s v="8895 Perimeter Place Bl-Main Ext"/>
    <n v="24063.72"/>
    <n v="3"/>
    <x v="0"/>
  </r>
  <r>
    <s v="D0100610"/>
    <n v="202301"/>
    <x v="0"/>
    <n v="1"/>
    <x v="2"/>
    <s v="NEW-00145"/>
    <s v="06 New Revenue Mains"/>
    <s v="Entrada Ph 2 Units 3B-3C &amp; 4"/>
    <n v="830.4"/>
    <n v="1"/>
    <x v="0"/>
  </r>
  <r>
    <s v="D0100315"/>
    <n v="202301"/>
    <x v="0"/>
    <n v="1"/>
    <x v="2"/>
    <s v="NEW-00145"/>
    <s v="06 New Revenue Mains"/>
    <s v="6 Res homes on 15th St, St Aug"/>
    <n v="18247.03"/>
    <n v="13"/>
    <x v="0"/>
  </r>
  <r>
    <s v="D0100711"/>
    <n v="202303"/>
    <x v="0"/>
    <n v="3"/>
    <x v="3"/>
    <s v="NEW-00145"/>
    <s v="06 New Revenue Mains"/>
    <s v="5868 Approach Rd. Boeing Aircraft"/>
    <n v="549.73"/>
    <n v="1"/>
    <x v="0"/>
  </r>
  <r>
    <s v="D0100721"/>
    <n v="202301"/>
    <x v="0"/>
    <n v="1"/>
    <x v="2"/>
    <s v="NEW-00145"/>
    <s v="06 New Revenue Mains"/>
    <s v="105 Badger Park Dr, St Johns"/>
    <n v="16777.5"/>
    <n v="2"/>
    <x v="0"/>
  </r>
  <r>
    <s v="D0100536"/>
    <n v="202301"/>
    <x v="0"/>
    <n v="1"/>
    <x v="2"/>
    <s v="NEW-00145"/>
    <s v="06 New Revenue Mains"/>
    <s v="5 Old Mission Ave, Main Ext"/>
    <n v="1161.53"/>
    <n v="1"/>
    <x v="0"/>
  </r>
  <r>
    <s v="D0099966"/>
    <n v="202301"/>
    <x v="0"/>
    <n v="1"/>
    <x v="2"/>
    <s v="NEW-00145"/>
    <s v="06 New Revenue Mains"/>
    <s v="Sterling Ventures"/>
    <n v="6211.17"/>
    <n v="9"/>
    <x v="0"/>
  </r>
  <r>
    <s v="D0099966"/>
    <n v="202302"/>
    <x v="0"/>
    <n v="2"/>
    <x v="1"/>
    <s v="NEW-00145"/>
    <s v="06 New Revenue Mains"/>
    <s v="Sterling Ventures"/>
    <n v="38321.54"/>
    <n v="5"/>
    <x v="0"/>
  </r>
  <r>
    <s v="G00000021"/>
    <n v="202304"/>
    <x v="0"/>
    <n v="4"/>
    <x v="0"/>
    <s v="NEW-00145"/>
    <s v="06 New Revenue Mains"/>
    <s v="BUCKFIELD CIRCLE MAIN EXTENSION"/>
    <n v="8544.4"/>
    <n v="2"/>
    <x v="0"/>
  </r>
  <r>
    <s v="G00000315"/>
    <n v="202304"/>
    <x v="0"/>
    <n v="4"/>
    <x v="0"/>
    <s v="NEW-00145"/>
    <s v="06 New Revenue Mains"/>
    <s v="JAMES COOPER CONSTRUCTION"/>
    <n v="12445.7"/>
    <n v="2501"/>
    <x v="0"/>
  </r>
  <r>
    <s v="G00000126"/>
    <n v="202304"/>
    <x v="0"/>
    <n v="4"/>
    <x v="0"/>
    <s v="NEW-00145"/>
    <s v="06 New Revenue Mains"/>
    <s v="Rivertown Main Street Phase 4"/>
    <n v="48223.16"/>
    <n v="23"/>
    <x v="0"/>
  </r>
  <r>
    <s v="D0100924"/>
    <n v="202304"/>
    <x v="0"/>
    <n v="4"/>
    <x v="0"/>
    <s v="NEW-00145"/>
    <s v="06 New Revenue Mains"/>
    <s v="Trailmark 9B"/>
    <n v="-198.51"/>
    <n v="-1"/>
    <x v="0"/>
  </r>
  <r>
    <s v="G00000119"/>
    <n v="202303"/>
    <x v="0"/>
    <n v="3"/>
    <x v="3"/>
    <s v="NEW-00145"/>
    <s v="06 New Revenue Mains"/>
    <s v="Shearwater 3E"/>
    <n v="11135.17"/>
    <n v="6015"/>
    <x v="0"/>
  </r>
  <r>
    <s v="D0100857"/>
    <n v="202301"/>
    <x v="0"/>
    <n v="1"/>
    <x v="2"/>
    <s v="NEW-00145"/>
    <s v="06 New Revenue Mains"/>
    <s v="2750 Race Track Rd, St Johns"/>
    <n v="398.68"/>
    <n v="0"/>
    <x v="0"/>
  </r>
  <r>
    <s v="D0100965"/>
    <n v="202304"/>
    <x v="0"/>
    <n v="4"/>
    <x v="0"/>
    <s v="NEW-00145"/>
    <s v="06 New Revenue Mains"/>
    <s v="Trailmark 11B"/>
    <n v="-223.32"/>
    <n v="-1"/>
    <x v="0"/>
  </r>
  <r>
    <s v="D0100972"/>
    <n v="202304"/>
    <x v="0"/>
    <n v="4"/>
    <x v="0"/>
    <s v="NEW-00145"/>
    <s v="06 New Revenue Mains"/>
    <s v="56 Grove Ave, St Augustine"/>
    <n v="3498.09"/>
    <n v="2"/>
    <x v="0"/>
  </r>
  <r>
    <s v="D0101033"/>
    <n v="202304"/>
    <x v="0"/>
    <n v="4"/>
    <x v="0"/>
    <s v="NEW-00145"/>
    <s v="06 New Revenue Mains"/>
    <s v="Riversedge Development Mains"/>
    <n v="7762.96"/>
    <n v="40"/>
    <x v="0"/>
  </r>
  <r>
    <s v="D0012048"/>
    <n v="202302"/>
    <x v="0"/>
    <n v="2"/>
    <x v="1"/>
    <s v="NEW-00200"/>
    <s v="09 New Revenue Services"/>
    <s v="COM-SCATT-STEEL-NEW REV SERVICE"/>
    <n v="-14066.17"/>
    <n v="4"/>
    <x v="0"/>
  </r>
  <r>
    <s v="D0012049"/>
    <n v="202304"/>
    <x v="0"/>
    <n v="4"/>
    <x v="0"/>
    <s v="NEW-00200"/>
    <s v="09 New Revenue Services"/>
    <s v="COM-SCATT-PLASTIC-NEW REV SERVICE"/>
    <n v="24334.22"/>
    <n v="645.32000000000005"/>
    <x v="0"/>
  </r>
  <r>
    <s v="D0020974"/>
    <n v="202304"/>
    <x v="0"/>
    <n v="4"/>
    <x v="0"/>
    <s v="NEW-00200"/>
    <s v="09 New Revenue Services"/>
    <s v="PLASTIC-NEW Service Line MATERIALS"/>
    <n v="9080.34"/>
    <n v="113"/>
    <x v="0"/>
  </r>
  <r>
    <s v="D0006977"/>
    <n v="202302"/>
    <x v="0"/>
    <n v="2"/>
    <x v="1"/>
    <s v="NEW-00014"/>
    <s v="01 Regulators"/>
    <s v="REGULATORS"/>
    <n v="72087.509999999995"/>
    <n v="234"/>
    <x v="0"/>
  </r>
  <r>
    <s v="D0017549"/>
    <n v="202304"/>
    <x v="0"/>
    <n v="4"/>
    <x v="0"/>
    <s v="NEW-00339"/>
    <s v="15 Meter/Reg Install - Comm"/>
    <s v="METER-REG INSTL  COMMERCIAL"/>
    <n v="2579.5100000000002"/>
    <n v="29.5"/>
    <x v="0"/>
  </r>
  <r>
    <s v="D0100619"/>
    <n v="202303"/>
    <x v="0"/>
    <n v="3"/>
    <x v="3"/>
    <s v="NEW-00339"/>
    <s v="15 Meter/Reg Install - Comm"/>
    <s v="GRSIP Asphalt Plant Meter Set"/>
    <n v="305.69"/>
    <n v="80"/>
    <x v="0"/>
  </r>
  <r>
    <s v="D0100261"/>
    <n v="202301"/>
    <x v="0"/>
    <n v="1"/>
    <x v="2"/>
    <s v="REL-00319"/>
    <s v="14 Municipal Improvements"/>
    <s v="LINDENWOOD PHASE 2  Repl 2&quot; Stl"/>
    <n v="3497.02"/>
    <n v="2254"/>
    <x v="0"/>
  </r>
  <r>
    <s v="D0099881"/>
    <n v="202303"/>
    <x v="0"/>
    <n v="3"/>
    <x v="3"/>
    <s v="REL-00319"/>
    <s v="14 Municipal Improvements"/>
    <s v="FRONT BEACH RD 6&quot;PE RELOCATE"/>
    <n v="48244.86"/>
    <n v="10"/>
    <x v="0"/>
  </r>
  <r>
    <s v="D0001754"/>
    <n v="202303"/>
    <x v="0"/>
    <n v="3"/>
    <x v="3"/>
    <s v="PRE-00295"/>
    <s v="13 Cathodic Protection"/>
    <s v="CATHODIC PROTECTION-SERVICE"/>
    <n v="139.47999999999999"/>
    <n v="15"/>
    <x v="0"/>
  </r>
  <r>
    <s v="D0011609"/>
    <n v="202301"/>
    <x v="0"/>
    <n v="1"/>
    <x v="2"/>
    <s v="NEW-00178"/>
    <s v="08 Meter/Reg Install - Res"/>
    <s v="RET MTR &amp; REG INSTL-RESIDENTIAL"/>
    <n v="213.75"/>
    <n v="4"/>
    <x v="0"/>
  </r>
  <r>
    <s v="D0011609"/>
    <n v="202303"/>
    <x v="0"/>
    <n v="3"/>
    <x v="3"/>
    <s v="NEW-00178"/>
    <s v="08 Meter/Reg Install - Res"/>
    <s v="RET MTR &amp; REG INSTL-RESIDENTIAL"/>
    <n v="121.71000000000001"/>
    <n v="201"/>
    <x v="0"/>
  </r>
  <r>
    <s v="D0020942"/>
    <n v="202302"/>
    <x v="0"/>
    <n v="2"/>
    <x v="1"/>
    <s v="REL-00074"/>
    <s v="03 Service Line Replacements"/>
    <s v="Repl Existng Servc w Plastic NOT CI"/>
    <n v="49113.18"/>
    <n v="932"/>
    <x v="0"/>
  </r>
  <r>
    <s v="D0020935"/>
    <n v="202304"/>
    <x v="0"/>
    <n v="4"/>
    <x v="0"/>
    <s v="REL-00047"/>
    <s v="02 Service Line Replacements"/>
    <s v="Repl Existng Service w Steel NOT CI"/>
    <n v="13584.07"/>
    <n v="0"/>
    <x v="0"/>
  </r>
  <r>
    <s v="D0020934"/>
    <n v="202302"/>
    <x v="0"/>
    <n v="2"/>
    <x v="1"/>
    <s v="REL-00047"/>
    <s v="02 Service Line Replacements"/>
    <s v="Repl Existng Servc w Plastic NOT CI"/>
    <n v="4289.2"/>
    <n v="71"/>
    <x v="0"/>
  </r>
  <r>
    <s v="D0000321"/>
    <n v="202302"/>
    <x v="0"/>
    <n v="2"/>
    <x v="1"/>
    <s v="PRE-00388"/>
    <s v="90 Misc. Non-Revenue Producing"/>
    <s v="C0190GA General and Admin Allo"/>
    <n v="9256.56"/>
    <n v="0"/>
    <x v="0"/>
  </r>
  <r>
    <s v="D0006840"/>
    <n v="202303"/>
    <x v="0"/>
    <n v="3"/>
    <x v="3"/>
    <s v="PRE-00217"/>
    <s v="10 Misc. Non-Revenue Producing"/>
    <s v="R0110FI FICA"/>
    <n v="213.35"/>
    <n v="4"/>
    <x v="0"/>
  </r>
  <r>
    <s v="D0012075"/>
    <n v="202302"/>
    <x v="0"/>
    <n v="2"/>
    <x v="1"/>
    <s v="NEW-00308"/>
    <s v="14 New Revenue Services"/>
    <s v="RES-PROJECT-PLASTIC-NEW REV SERVICE"/>
    <n v="154279.30000000002"/>
    <n v="144"/>
    <x v="0"/>
  </r>
  <r>
    <s v="D0012079"/>
    <n v="202302"/>
    <x v="0"/>
    <n v="2"/>
    <x v="1"/>
    <s v="NEW-00308"/>
    <s v="14 New Revenue Services"/>
    <s v="COM-PROJECT-PLASTIC-NEW REV SERVICE"/>
    <n v="806.52"/>
    <n v="1"/>
    <x v="0"/>
  </r>
  <r>
    <s v="D0012081"/>
    <n v="202303"/>
    <x v="0"/>
    <n v="3"/>
    <x v="3"/>
    <s v="NEW-00308"/>
    <s v="14 New Revenue Services"/>
    <s v="COM-SCATT-PLASTIC-NEW REV SERVICE"/>
    <n v="16862.38"/>
    <n v="21.75"/>
    <x v="0"/>
  </r>
  <r>
    <s v="D0006338"/>
    <n v="202303"/>
    <x v="0"/>
    <n v="3"/>
    <x v="3"/>
    <s v="NEW-00308"/>
    <s v="14 New Revenue Services"/>
    <s v="RET SERVICE LINES - COATED"/>
    <n v="3058.57"/>
    <n v="49"/>
    <x v="0"/>
  </r>
  <r>
    <s v="D0007651"/>
    <n v="202302"/>
    <x v="0"/>
    <n v="2"/>
    <x v="1"/>
    <s v="NEW-00308"/>
    <s v="14 New Revenue Services"/>
    <s v="RET SERVICE LINES - PLASTIC"/>
    <n v="14637.300000000001"/>
    <n v="189.3"/>
    <x v="0"/>
  </r>
  <r>
    <s v="D0007725"/>
    <n v="202302"/>
    <x v="0"/>
    <n v="2"/>
    <x v="1"/>
    <s v="NEW-00146"/>
    <s v="06 New Revenue Services"/>
    <s v="RET SERVICE LINES - PLASTIC"/>
    <n v="16669.099999999999"/>
    <n v="123.5"/>
    <x v="0"/>
  </r>
  <r>
    <s v="D0012029"/>
    <n v="202302"/>
    <x v="0"/>
    <n v="2"/>
    <x v="1"/>
    <s v="NEW-00146"/>
    <s v="06 New Revenue Services"/>
    <s v="RES-SCATT-PLASTIC-NEW REV SERVICE"/>
    <n v="68785.02"/>
    <n v="27"/>
    <x v="0"/>
  </r>
  <r>
    <s v="D0012029"/>
    <n v="202303"/>
    <x v="0"/>
    <n v="3"/>
    <x v="3"/>
    <s v="NEW-00146"/>
    <s v="06 New Revenue Services"/>
    <s v="RES-SCATT-PLASTIC-NEW REV SERVICE"/>
    <n v="65172.33"/>
    <n v="19"/>
    <x v="0"/>
  </r>
  <r>
    <s v="D0012032"/>
    <n v="202303"/>
    <x v="0"/>
    <n v="3"/>
    <x v="3"/>
    <s v="NEW-00146"/>
    <s v="06 New Revenue Services"/>
    <s v="COM-SCATTERED-STEEL-NEW REV SERVICE"/>
    <n v="5801.08"/>
    <n v="13.5"/>
    <x v="0"/>
  </r>
  <r>
    <s v="D0012033"/>
    <n v="202301"/>
    <x v="0"/>
    <n v="1"/>
    <x v="2"/>
    <s v="NEW-00146"/>
    <s v="06 New Revenue Services"/>
    <s v="COM-SCATT-PLASTIC-NEW REV SERVICE"/>
    <n v="33176.160000000003"/>
    <n v="56.08"/>
    <x v="0"/>
  </r>
  <r>
    <s v="D0011987"/>
    <n v="202302"/>
    <x v="0"/>
    <n v="2"/>
    <x v="1"/>
    <s v="NEW-00011"/>
    <s v="01 New Revenue Services"/>
    <s v="RES-PROJ-PLASTIC-NEW REV SERVICE"/>
    <n v="120157.81"/>
    <n v="13"/>
    <x v="0"/>
  </r>
  <r>
    <s v="D0064674"/>
    <n v="202302"/>
    <x v="0"/>
    <n v="2"/>
    <x v="1"/>
    <s v="NEW-00011"/>
    <s v="01 New Revenue Services"/>
    <s v="ACCRUAL ORDER - SERVICE LINES"/>
    <n v="-482968.02"/>
    <n v="0"/>
    <x v="0"/>
  </r>
  <r>
    <s v="D0002347"/>
    <n v="202303"/>
    <x v="0"/>
    <n v="3"/>
    <x v="3"/>
    <s v="NEW-00365"/>
    <s v="16 Regulators"/>
    <s v="REGULATORS"/>
    <n v="10018.450000000001"/>
    <n v="94"/>
    <x v="0"/>
  </r>
  <r>
    <s v="D0056524"/>
    <n v="202303"/>
    <x v="0"/>
    <n v="3"/>
    <x v="3"/>
    <s v="NEW-00361"/>
    <s v="16 New Revenue Mains"/>
    <s v="MEP Credits for Stonecreek Developm"/>
    <n v="-1869"/>
    <n v="0"/>
    <x v="0"/>
  </r>
  <r>
    <s v="D0056525"/>
    <n v="202301"/>
    <x v="0"/>
    <n v="1"/>
    <x v="2"/>
    <s v="NEW-00361"/>
    <s v="16 New Revenue Mains"/>
    <s v="MEP Credits for Tidewater Developme"/>
    <n v="-425.7"/>
    <n v="0"/>
    <x v="0"/>
  </r>
  <r>
    <s v="D0092786"/>
    <n v="202304"/>
    <x v="0"/>
    <n v="4"/>
    <x v="0"/>
    <s v="NEW-00361"/>
    <s v="16 New Revenue Mains"/>
    <s v="MeridianALF-TamiamiTrl&amp;AquiEsta2020"/>
    <n v="4829.2"/>
    <n v="3"/>
    <x v="0"/>
  </r>
  <r>
    <s v="D0099149"/>
    <n v="202302"/>
    <x v="0"/>
    <n v="2"/>
    <x v="1"/>
    <s v="NEW-00361"/>
    <s v="16 New Revenue Mains"/>
    <s v="WildernessCC,101ClubhouseDr.,Naples"/>
    <n v="1227.68"/>
    <n v="0"/>
    <x v="0"/>
  </r>
  <r>
    <s v="D0099192"/>
    <n v="202302"/>
    <x v="0"/>
    <n v="2"/>
    <x v="1"/>
    <s v="NEW-00361"/>
    <s v="16 New Revenue Mains"/>
    <s v="Messina,MiromarLakes,Ft.Myers,21"/>
    <n v="40378.629999999997"/>
    <n v="7"/>
    <x v="0"/>
  </r>
  <r>
    <s v="D0100474"/>
    <n v="202302"/>
    <x v="0"/>
    <n v="2"/>
    <x v="1"/>
    <s v="NEW-00361"/>
    <s v="16 New Revenue Mains"/>
    <s v="IMMOKALEE 4&quot; MAIN X PHASE 1 2022"/>
    <n v="3748.57"/>
    <n v="2"/>
    <x v="0"/>
  </r>
  <r>
    <s v="D0100720"/>
    <n v="202304"/>
    <x v="0"/>
    <n v="4"/>
    <x v="0"/>
    <s v="NEW-00361"/>
    <s v="16 New Revenue Mains"/>
    <s v="457 ESTERO BLVD 450'-2&quot; MAIN X 2022"/>
    <n v="1921.05"/>
    <n v="1"/>
    <x v="0"/>
  </r>
  <r>
    <s v="D0099087"/>
    <n v="202304"/>
    <x v="0"/>
    <n v="4"/>
    <x v="0"/>
    <s v="NEW-00361"/>
    <s v="16 New Revenue Mains"/>
    <s v="OysterHarbor,FiddlersCreek,NewRes"/>
    <n v="32495.4"/>
    <n v="3"/>
    <x v="0"/>
  </r>
  <r>
    <s v="D0100519"/>
    <n v="202304"/>
    <x v="0"/>
    <n v="4"/>
    <x v="0"/>
    <s v="NEW-00361"/>
    <s v="16 New Revenue Mains"/>
    <s v="FoodHall&amp;Microbrewery1943FowlerStFM"/>
    <n v="29198.53"/>
    <n v="2"/>
    <x v="0"/>
  </r>
  <r>
    <s v="D0100971"/>
    <n v="202304"/>
    <x v="0"/>
    <n v="4"/>
    <x v="0"/>
    <s v="NEW-00361"/>
    <s v="16 New Revenue Mains"/>
    <s v="Venetian2-4250WinklerAveFortMyers"/>
    <n v="1056.57"/>
    <n v="1"/>
    <x v="0"/>
  </r>
  <r>
    <s v="G00000023"/>
    <n v="202302"/>
    <x v="0"/>
    <n v="2"/>
    <x v="1"/>
    <s v="NEW-00361"/>
    <s v="16 New Revenue Mains"/>
    <s v="VENETIAN2-4250WINKLERAVEFORTMYERS"/>
    <n v="5560.02"/>
    <n v="3"/>
    <x v="0"/>
  </r>
  <r>
    <s v="D0099294"/>
    <n v="202302"/>
    <x v="0"/>
    <n v="2"/>
    <x v="1"/>
    <s v="NCP-00142"/>
    <s v="06 Improvements to Property"/>
    <s v="JAX Office Air Handler Unit 8"/>
    <n v="4194.12"/>
    <n v="1"/>
    <x v="0"/>
  </r>
  <r>
    <s v="D0101313"/>
    <n v="202302"/>
    <x v="0"/>
    <n v="2"/>
    <x v="1"/>
    <s v="NCP-00142"/>
    <s v="06 Improvements to Property"/>
    <s v="Daytona Building Improvements"/>
    <n v="981.89"/>
    <n v="0"/>
    <x v="0"/>
  </r>
  <r>
    <s v="D0064994"/>
    <n v="202303"/>
    <x v="0"/>
    <n v="3"/>
    <x v="3"/>
    <s v="NCP-00393"/>
    <s v="90 Communication Equipment"/>
    <s v="PGS TTVN Units EM Cell Equipment"/>
    <n v="38652.44"/>
    <n v="0"/>
    <x v="0"/>
  </r>
  <r>
    <s v="D0100553"/>
    <n v="202302"/>
    <x v="0"/>
    <n v="2"/>
    <x v="1"/>
    <s v="CRR-00162"/>
    <s v="06 Main Replacements"/>
    <s v="Crestwood Ave DRS Relocation"/>
    <n v="-39902.21"/>
    <n v="105"/>
    <x v="0"/>
  </r>
  <r>
    <s v="D0100954"/>
    <n v="202301"/>
    <x v="0"/>
    <n v="1"/>
    <x v="2"/>
    <s v="CRR-00162"/>
    <s v="06 Main Replacements"/>
    <s v="McCoy's Creek Replacement"/>
    <n v="2617.8200000000002"/>
    <n v="1"/>
    <x v="0"/>
  </r>
  <r>
    <s v="G00000335"/>
    <n v="202304"/>
    <x v="0"/>
    <n v="4"/>
    <x v="0"/>
    <s v="CRR-00162"/>
    <s v="06 Main Replacements"/>
    <s v="D0101218 Emer Leak Promendade Way 8"/>
    <n v="299504.39"/>
    <n v="0"/>
    <x v="0"/>
  </r>
  <r>
    <s v="D0068690"/>
    <n v="202304"/>
    <x v="0"/>
    <n v="4"/>
    <x v="0"/>
    <s v="CRR-00108"/>
    <s v="04 Main Replacements"/>
    <s v="Retire casing 1041 &amp; 1043"/>
    <n v="123972.13"/>
    <n v="4"/>
    <x v="0"/>
  </r>
  <r>
    <s v="D0072643"/>
    <n v="202302"/>
    <x v="0"/>
    <n v="2"/>
    <x v="1"/>
    <s v="CRR-00108"/>
    <s v="04 Main Replacements"/>
    <s v="Oakridge Rd Repl 4&quot; Stl Creek Cross"/>
    <n v="152797.47"/>
    <n v="2"/>
    <x v="0"/>
  </r>
  <r>
    <s v="D0098039"/>
    <n v="202301"/>
    <x v="0"/>
    <n v="1"/>
    <x v="2"/>
    <s v="CRR-00108"/>
    <s v="04 Main Replacements"/>
    <s v="Margaritaville offset"/>
    <n v="1962.45"/>
    <n v="1"/>
    <x v="0"/>
  </r>
  <r>
    <s v="D0100274"/>
    <n v="202301"/>
    <x v="0"/>
    <n v="1"/>
    <x v="2"/>
    <s v="CRR-00108"/>
    <s v="04 Main Replacements"/>
    <s v="Osceola Hospital relocation"/>
    <n v="5685.33"/>
    <n v="1"/>
    <x v="0"/>
  </r>
  <r>
    <s v="D0100693"/>
    <n v="202304"/>
    <x v="0"/>
    <n v="4"/>
    <x v="0"/>
    <s v="CRR-00108"/>
    <s v="04 Main Replacements"/>
    <s v="5900 Westgate Dr Relocation"/>
    <n v="17462.189999999999"/>
    <n v="6"/>
    <x v="0"/>
  </r>
  <r>
    <s v="D0100637"/>
    <n v="202302"/>
    <x v="0"/>
    <n v="2"/>
    <x v="1"/>
    <s v="CRR-00027"/>
    <s v="01 Main Replacements"/>
    <s v="HL-1250 SW 28 ST FORT LAUDEDALE"/>
    <n v="6223.33"/>
    <n v="0"/>
    <x v="0"/>
  </r>
  <r>
    <s v="D0100346"/>
    <n v="202304"/>
    <x v="0"/>
    <n v="4"/>
    <x v="0"/>
    <s v="CRR-00027"/>
    <s v="01 Main Replacements"/>
    <s v="Ramblewood Plaza Relocation"/>
    <n v="2866.4500000000003"/>
    <n v="1"/>
    <x v="0"/>
  </r>
  <r>
    <s v="D0100815"/>
    <n v="202303"/>
    <x v="0"/>
    <n v="3"/>
    <x v="3"/>
    <s v="CRR-00027"/>
    <s v="01 Main Replacements"/>
    <s v="4100 Prairie Ave., install insul."/>
    <n v="411951.76"/>
    <n v="1"/>
    <x v="0"/>
  </r>
  <r>
    <s v="D0100378"/>
    <n v="202301"/>
    <x v="0"/>
    <n v="1"/>
    <x v="2"/>
    <s v="CRR-00027"/>
    <s v="01 Main Replacements"/>
    <s v="HL-2815 PRIMROSE PLACE OAKLAND PARK"/>
    <n v="43599.22"/>
    <n v="43"/>
    <x v="0"/>
  </r>
  <r>
    <s v="D0100378"/>
    <n v="202303"/>
    <x v="0"/>
    <n v="3"/>
    <x v="3"/>
    <s v="CRR-00027"/>
    <s v="01 Main Replacements"/>
    <s v="HL-2815 PRIMROSE PLACE OAKLAND PARK"/>
    <n v="-0.03"/>
    <n v="0"/>
    <x v="0"/>
  </r>
  <r>
    <s v="D0100659"/>
    <n v="202301"/>
    <x v="0"/>
    <n v="1"/>
    <x v="2"/>
    <s v="CRR-00027"/>
    <s v="01 Main Replacements"/>
    <s v="555 Sabal Palm Rd."/>
    <n v="10347.380000000001"/>
    <n v="2"/>
    <x v="0"/>
  </r>
  <r>
    <s v="D0101087"/>
    <n v="202301"/>
    <x v="0"/>
    <n v="1"/>
    <x v="2"/>
    <s v="CRR-00027"/>
    <s v="01 Main Replacements"/>
    <s v="HL-728 NE 128 ST NORTH MIAMI"/>
    <n v="5321.51"/>
    <n v="2"/>
    <x v="0"/>
  </r>
  <r>
    <s v="D0101087"/>
    <n v="202302"/>
    <x v="0"/>
    <n v="2"/>
    <x v="1"/>
    <s v="CRR-00027"/>
    <s v="01 Main Replacements"/>
    <s v="HL-728 NE 128 ST NORTH MIAMI"/>
    <n v="223.49"/>
    <n v="7"/>
    <x v="0"/>
  </r>
  <r>
    <s v="D0017721"/>
    <n v="202301"/>
    <x v="0"/>
    <n v="1"/>
    <x v="2"/>
    <s v="NEW-00205"/>
    <s v="09 Meter/Reg Install - Res"/>
    <s v="METER-REG INSTL RESIDENTIAL"/>
    <n v="8805.35"/>
    <n v="30"/>
    <x v="0"/>
  </r>
  <r>
    <s v="D0067126"/>
    <n v="202303"/>
    <x v="0"/>
    <n v="3"/>
    <x v="3"/>
    <s v="REL-00049"/>
    <s v="02 Municipal Improvements"/>
    <s v="Bell Shoals Ph II Relocate 6&quot; PE GM"/>
    <n v="18057.72"/>
    <n v="6"/>
    <x v="0"/>
  </r>
  <r>
    <s v="D0100941"/>
    <n v="202303"/>
    <x v="0"/>
    <n v="3"/>
    <x v="3"/>
    <s v="REL-00049"/>
    <s v="02 Municipal Improvements"/>
    <s v="Bruce B Downs &amp; Eagleston Relocate"/>
    <n v="188646.04"/>
    <n v="36"/>
    <x v="0"/>
  </r>
  <r>
    <s v="D0097875"/>
    <n v="202303"/>
    <x v="0"/>
    <n v="3"/>
    <x v="3"/>
    <s v="PRE-00024"/>
    <s v="01 Cast Iron/Bare Steel Main Repl."/>
    <s v="CIBS-NW 25 St, w/o N. Miami Ave."/>
    <n v="135504.48000000001"/>
    <n v="2"/>
    <x v="0"/>
  </r>
  <r>
    <s v="D0097875"/>
    <n v="202304"/>
    <x v="0"/>
    <n v="4"/>
    <x v="0"/>
    <s v="PRE-00024"/>
    <s v="01 Cast Iron/Bare Steel Main Repl."/>
    <s v="CIBS-NW 25 St, w/o N. Miami Ave."/>
    <n v="56272.41"/>
    <n v="6"/>
    <x v="0"/>
  </r>
  <r>
    <s v="D0096909"/>
    <n v="202304"/>
    <x v="0"/>
    <n v="4"/>
    <x v="0"/>
    <s v="CRR-00351"/>
    <s v="15 Main Replacements"/>
    <s v="15 Emergency Gas Main Replacements"/>
    <n v="2126.29"/>
    <n v="2"/>
    <x v="0"/>
  </r>
  <r>
    <s v="D0096973"/>
    <n v="202301"/>
    <x v="0"/>
    <n v="1"/>
    <x v="2"/>
    <s v="CRR-00081"/>
    <s v="03 Main Replacements"/>
    <s v="03 Emergency Gas Main Replacements"/>
    <n v="-1676.41"/>
    <n v="0"/>
    <x v="0"/>
  </r>
  <r>
    <s v="D0100970"/>
    <n v="202302"/>
    <x v="0"/>
    <n v="2"/>
    <x v="1"/>
    <s v="CRR-00081"/>
    <s v="03 Main Replacements"/>
    <s v="1ST ST N &amp; 78TH AVE NE - VALVE LEAK"/>
    <n v="-7765.9800000000005"/>
    <n v="-1"/>
    <x v="0"/>
  </r>
  <r>
    <s v="D0064243"/>
    <n v="202304"/>
    <x v="0"/>
    <n v="4"/>
    <x v="0"/>
    <s v="CRR-00054"/>
    <s v="02 Main Replacements"/>
    <s v="ACCRUAL ORDER - GAS MAINS"/>
    <n v="-0.2"/>
    <n v="0"/>
    <x v="0"/>
  </r>
  <r>
    <s v="D0096972"/>
    <n v="202304"/>
    <x v="0"/>
    <n v="4"/>
    <x v="0"/>
    <s v="CRR-00054"/>
    <s v="02 Main Replacements"/>
    <s v="02 Emergency Gas Main Replacements"/>
    <n v="33077.46"/>
    <n v="132.5"/>
    <x v="0"/>
  </r>
  <r>
    <s v="D0099106"/>
    <n v="202301"/>
    <x v="0"/>
    <n v="1"/>
    <x v="2"/>
    <s v="CRR-00054"/>
    <s v="02 Main Replacements"/>
    <s v="Metro Recycling"/>
    <n v="183505.05000000002"/>
    <n v="3039"/>
    <x v="0"/>
  </r>
  <r>
    <s v="D0101129"/>
    <n v="202302"/>
    <x v="0"/>
    <n v="2"/>
    <x v="1"/>
    <s v="CRR-00054"/>
    <s v="02 Main Replacements"/>
    <s v="Beach Park &amp; Paloma Relocate"/>
    <n v="402.13"/>
    <n v="250"/>
    <x v="0"/>
  </r>
  <r>
    <s v="D0101129"/>
    <n v="202303"/>
    <x v="0"/>
    <n v="3"/>
    <x v="3"/>
    <s v="CRR-00054"/>
    <s v="02 Main Replacements"/>
    <s v="Beach Park &amp; Paloma Relocate"/>
    <n v="11857.23"/>
    <n v="4"/>
    <x v="0"/>
  </r>
  <r>
    <s v="D0101130"/>
    <n v="202303"/>
    <x v="0"/>
    <n v="3"/>
    <x v="3"/>
    <s v="CRR-00054"/>
    <s v="02 Main Replacements"/>
    <s v="1704 N 17th St  Repl 2&quot; PE"/>
    <n v="19883.72"/>
    <n v="5"/>
    <x v="0"/>
  </r>
  <r>
    <s v="D0020984"/>
    <n v="202303"/>
    <x v="0"/>
    <n v="3"/>
    <x v="3"/>
    <s v="REL-00263"/>
    <s v="11 Service Line Replacements"/>
    <s v="Repl Existng Servc w Plastic NOT CI"/>
    <n v="9120.2800000000007"/>
    <n v="258"/>
    <x v="0"/>
  </r>
  <r>
    <s v="D0020972"/>
    <n v="202304"/>
    <x v="0"/>
    <n v="4"/>
    <x v="0"/>
    <s v="REL-00209"/>
    <s v="09 Service Line Replacements"/>
    <s v="Repl Existng Servc W Plastic NOT CI"/>
    <n v="1583.63"/>
    <n v="0"/>
    <x v="0"/>
  </r>
  <r>
    <s v="D0020926"/>
    <n v="202303"/>
    <x v="0"/>
    <n v="3"/>
    <x v="3"/>
    <s v="REL-00020"/>
    <s v="01 Service Line Replacements"/>
    <s v="Repl Existng Servc w Plastic NOT CI"/>
    <n v="807505.22"/>
    <n v="1310"/>
    <x v="0"/>
  </r>
  <r>
    <s v="D0100421"/>
    <n v="202303"/>
    <x v="0"/>
    <n v="3"/>
    <x v="3"/>
    <s v="REL-00211"/>
    <s v="09 Municipal Improvements"/>
    <s v="Mitchell Place Loop_Install Only"/>
    <n v="2816.3"/>
    <n v="500"/>
    <x v="0"/>
  </r>
  <r>
    <s v="D0101219"/>
    <n v="202301"/>
    <x v="0"/>
    <n v="1"/>
    <x v="2"/>
    <s v="NCP-00029"/>
    <s v="02 Tools and Shop Equipment"/>
    <s v="02- Rammer Tamper"/>
    <n v="3647.53"/>
    <n v="1"/>
    <x v="0"/>
  </r>
  <r>
    <s v="D0057997"/>
    <n v="202302"/>
    <x v="0"/>
    <n v="2"/>
    <x v="1"/>
    <s v="NEW-00253"/>
    <s v="11 New Revenue Mains"/>
    <s v="MEP Credits for Artistry Premises"/>
    <n v="-847.5"/>
    <n v="0"/>
    <x v="0"/>
  </r>
  <r>
    <s v="D0075306"/>
    <n v="202301"/>
    <x v="0"/>
    <n v="1"/>
    <x v="2"/>
    <s v="NEW-00253"/>
    <s v="11 New Revenue Mains"/>
    <s v="Canoe Creek Ph II YR 2019"/>
    <n v="28832.45"/>
    <n v="3"/>
    <x v="0"/>
  </r>
  <r>
    <s v="D0088928"/>
    <n v="202302"/>
    <x v="0"/>
    <n v="2"/>
    <x v="1"/>
    <s v="NEW-00253"/>
    <s v="11 New Revenue Mains"/>
    <s v="Villages of Manasota Beach SR776"/>
    <n v="8148.9800000000005"/>
    <n v="2"/>
    <x v="0"/>
  </r>
  <r>
    <s v="D0088928"/>
    <n v="202303"/>
    <x v="0"/>
    <n v="3"/>
    <x v="3"/>
    <s v="NEW-00253"/>
    <s v="11 New Revenue Mains"/>
    <s v="Villages of Manasota Beach SR776"/>
    <n v="13778.86"/>
    <n v="4"/>
    <x v="0"/>
  </r>
  <r>
    <s v="D0088930"/>
    <n v="202302"/>
    <x v="0"/>
    <n v="2"/>
    <x v="1"/>
    <s v="NEW-00253"/>
    <s v="11 New Revenue Mains"/>
    <s v="Sorrento PH I YR 2020"/>
    <n v="36215.300000000003"/>
    <n v="1"/>
    <x v="0"/>
  </r>
  <r>
    <s v="D0097109"/>
    <n v="202303"/>
    <x v="0"/>
    <n v="3"/>
    <x v="3"/>
    <s v="NEW-00253"/>
    <s v="11 New Revenue Mains"/>
    <s v="Azario Phase II YR 2020"/>
    <n v="10510.800000000001"/>
    <n v="3509"/>
    <x v="0"/>
  </r>
  <r>
    <s v="D0097081"/>
    <n v="202301"/>
    <x v="0"/>
    <n v="1"/>
    <x v="2"/>
    <s v="NEW-00253"/>
    <s v="11 New Revenue Mains"/>
    <s v="Artisan Lakes 5 Phase II YR 2020"/>
    <n v="27100.46"/>
    <n v="11"/>
    <x v="0"/>
  </r>
  <r>
    <s v="D0097273"/>
    <n v="202302"/>
    <x v="0"/>
    <n v="2"/>
    <x v="1"/>
    <s v="NEW-00253"/>
    <s v="11 New Revenue Mains"/>
    <s v="Isle @ Lakewood Ranch PH II"/>
    <n v="2053.2600000000002"/>
    <n v="2"/>
    <x v="0"/>
  </r>
  <r>
    <s v="D0097273"/>
    <n v="202304"/>
    <x v="0"/>
    <n v="4"/>
    <x v="0"/>
    <s v="NEW-00253"/>
    <s v="11 New Revenue Mains"/>
    <s v="Isle @ Lakewood Ranch PH II"/>
    <n v="1527.88"/>
    <n v="1000"/>
    <x v="0"/>
  </r>
  <r>
    <s v="D0100192"/>
    <n v="202301"/>
    <x v="0"/>
    <n v="1"/>
    <x v="2"/>
    <s v="NEW-00253"/>
    <s v="11 New Revenue Mains"/>
    <s v="5409 Plaza De Las Palmas"/>
    <n v="5810.76"/>
    <n v="1"/>
    <x v="0"/>
  </r>
  <r>
    <s v="D0099933"/>
    <n v="202301"/>
    <x v="0"/>
    <n v="1"/>
    <x v="2"/>
    <s v="NEW-00253"/>
    <s v="11 New Revenue Mains"/>
    <s v="302 66th Street"/>
    <n v="33397.730000000003"/>
    <n v="5"/>
    <x v="0"/>
  </r>
  <r>
    <s v="D0100833"/>
    <n v="202304"/>
    <x v="0"/>
    <n v="4"/>
    <x v="0"/>
    <s v="NEW-00253"/>
    <s v="11 New Revenue Mains"/>
    <s v="6540-6536-6532-6528 Peacock Rd"/>
    <n v="277.84000000000003"/>
    <n v="0"/>
    <x v="0"/>
  </r>
  <r>
    <s v="D0100892"/>
    <n v="202302"/>
    <x v="0"/>
    <n v="2"/>
    <x v="1"/>
    <s v="NEW-00253"/>
    <s v="11 New Revenue Mains"/>
    <s v="Lake Park Estates Supply Main"/>
    <n v="35226.31"/>
    <n v="12958"/>
    <x v="0"/>
  </r>
  <r>
    <s v="D0101094"/>
    <n v="202304"/>
    <x v="0"/>
    <n v="4"/>
    <x v="0"/>
    <s v="NEW-00253"/>
    <s v="11 New Revenue Mains"/>
    <s v="230 Blue Juniper Blvd"/>
    <n v="6395.54"/>
    <n v="3"/>
    <x v="0"/>
  </r>
  <r>
    <s v="D0100932"/>
    <n v="202304"/>
    <x v="0"/>
    <n v="4"/>
    <x v="0"/>
    <s v="NEW-00253"/>
    <s v="11 New Revenue Mains"/>
    <s v="2021 51st Avenue E"/>
    <n v="65455.700000000004"/>
    <n v="5"/>
    <x v="0"/>
  </r>
  <r>
    <s v="D0101005"/>
    <n v="202301"/>
    <x v="0"/>
    <n v="1"/>
    <x v="2"/>
    <s v="NEW-00253"/>
    <s v="11 New Revenue Mains"/>
    <s v="629 Kingfisher Lane"/>
    <n v="12083.75"/>
    <n v="2"/>
    <x v="0"/>
  </r>
  <r>
    <s v="G00000132"/>
    <n v="202303"/>
    <x v="0"/>
    <n v="3"/>
    <x v="3"/>
    <s v="NEW-00253"/>
    <s v="11 New Revenue Mains"/>
    <s v="Prosperity Lakes Subdivision"/>
    <n v="48587.48"/>
    <n v="16553"/>
    <x v="0"/>
  </r>
  <r>
    <s v="D0089547"/>
    <n v="202302"/>
    <x v="0"/>
    <n v="2"/>
    <x v="1"/>
    <s v="NEW-00091"/>
    <s v="04 New Revenue Mains"/>
    <s v="Del Webb Sunbridge Phase 1"/>
    <n v="28309.08"/>
    <n v="1"/>
    <x v="0"/>
  </r>
  <r>
    <s v="D0097397"/>
    <n v="202301"/>
    <x v="0"/>
    <n v="1"/>
    <x v="2"/>
    <s v="NEW-00091"/>
    <s v="04 New Revenue Mains"/>
    <s v="9349 Randal Park Rd"/>
    <n v="37120.79"/>
    <n v="12"/>
    <x v="0"/>
  </r>
  <r>
    <s v="D0100756"/>
    <n v="202303"/>
    <x v="0"/>
    <n v="3"/>
    <x v="3"/>
    <s v="NEW-00091"/>
    <s v="04 New Revenue Mains"/>
    <s v="Elysian Luxury Apartments"/>
    <n v="2828.4900000000002"/>
    <n v="1"/>
    <x v="0"/>
  </r>
  <r>
    <s v="D0099735"/>
    <n v="202303"/>
    <x v="0"/>
    <n v="3"/>
    <x v="3"/>
    <s v="NEW-00091"/>
    <s v="04 New Revenue Mains"/>
    <s v="3200 N Poinciana Blvd (first watch)"/>
    <n v="1509.15"/>
    <n v="1"/>
    <x v="0"/>
  </r>
  <r>
    <s v="D0099820"/>
    <n v="202302"/>
    <x v="0"/>
    <n v="2"/>
    <x v="1"/>
    <s v="NEW-00091"/>
    <s v="04 New Revenue Mains"/>
    <s v="2653 Oak Grove Shoppes"/>
    <n v="3720.59"/>
    <n v="1"/>
    <x v="0"/>
  </r>
  <r>
    <s v="D0100423"/>
    <n v="202301"/>
    <x v="0"/>
    <n v="1"/>
    <x v="2"/>
    <s v="NEW-00091"/>
    <s v="04 New Revenue Mains"/>
    <s v="Trinity Industrial Park"/>
    <n v="21190.84"/>
    <n v="1"/>
    <x v="0"/>
  </r>
  <r>
    <s v="D0100425"/>
    <n v="202304"/>
    <x v="0"/>
    <n v="4"/>
    <x v="0"/>
    <s v="NEW-00091"/>
    <s v="04 New Revenue Mains"/>
    <s v="Pinnacle Apartments"/>
    <n v="21943.010000000002"/>
    <n v="1"/>
    <x v="0"/>
  </r>
  <r>
    <s v="D0100533"/>
    <n v="202303"/>
    <x v="0"/>
    <n v="3"/>
    <x v="3"/>
    <s v="NEW-00091"/>
    <s v="04 New Revenue Mains"/>
    <s v="Millenium Apartments"/>
    <n v="108776.68000000001"/>
    <n v="5"/>
    <x v="0"/>
  </r>
  <r>
    <s v="D0099161"/>
    <n v="202303"/>
    <x v="0"/>
    <n v="3"/>
    <x v="3"/>
    <s v="NEW-00091"/>
    <s v="04 New Revenue Mains"/>
    <s v="14 W Steele St, Orlando"/>
    <n v="275.56"/>
    <n v="20"/>
    <x v="0"/>
  </r>
  <r>
    <s v="D0100059"/>
    <n v="202303"/>
    <x v="0"/>
    <n v="3"/>
    <x v="3"/>
    <s v="NEW-00091"/>
    <s v="04 New Revenue Mains"/>
    <s v="Winter Park Villages (Salon)"/>
    <n v="45019.16"/>
    <n v="10"/>
    <x v="0"/>
  </r>
  <r>
    <s v="D0100123"/>
    <n v="202302"/>
    <x v="0"/>
    <n v="2"/>
    <x v="1"/>
    <s v="NEW-00091"/>
    <s v="04 New Revenue Mains"/>
    <s v="LNTC MOB and Retail"/>
    <n v="-854.48"/>
    <n v="0"/>
    <x v="0"/>
  </r>
  <r>
    <s v="D0100123"/>
    <n v="202303"/>
    <x v="0"/>
    <n v="3"/>
    <x v="3"/>
    <s v="NEW-00091"/>
    <s v="04 New Revenue Mains"/>
    <s v="LNTC MOB and Retail"/>
    <n v="6190.59"/>
    <n v="2"/>
    <x v="0"/>
  </r>
  <r>
    <s v="D0101077"/>
    <n v="202303"/>
    <x v="0"/>
    <n v="3"/>
    <x v="3"/>
    <s v="NEW-00091"/>
    <s v="04 New Revenue Mains"/>
    <s v="Little Lake Bryan Plaza"/>
    <n v="43924.35"/>
    <n v="4"/>
    <x v="0"/>
  </r>
  <r>
    <s v="D0101127"/>
    <n v="202303"/>
    <x v="0"/>
    <n v="3"/>
    <x v="3"/>
    <s v="NEW-00091"/>
    <s v="04 New Revenue Mains"/>
    <s v="OBT &amp; Princetoin (Publix)  T"/>
    <n v="9887.99"/>
    <n v="1"/>
    <x v="0"/>
  </r>
  <r>
    <s v="D0100994"/>
    <n v="202303"/>
    <x v="0"/>
    <n v="3"/>
    <x v="3"/>
    <s v="NEW-00091"/>
    <s v="04 New Revenue Mains"/>
    <s v="Lakemont Townhomes"/>
    <n v="2020.3500000000001"/>
    <n v="1"/>
    <x v="0"/>
  </r>
  <r>
    <s v="D0101155"/>
    <n v="202304"/>
    <x v="0"/>
    <n v="4"/>
    <x v="0"/>
    <s v="NEW-00091"/>
    <s v="04 New Revenue Mains"/>
    <s v="Four Seasons phase 4"/>
    <n v="61683.86"/>
    <n v="3"/>
    <x v="0"/>
  </r>
  <r>
    <s v="G00000180"/>
    <n v="202304"/>
    <x v="0"/>
    <n v="4"/>
    <x v="0"/>
    <s v="NEW-00091"/>
    <s v="04 New Revenue Mains"/>
    <s v="2601 Parkland Dr 150' of 2&quot; PE Main"/>
    <n v="516.97"/>
    <n v="1"/>
    <x v="0"/>
  </r>
  <r>
    <s v="D0100385"/>
    <n v="202301"/>
    <x v="0"/>
    <n v="1"/>
    <x v="2"/>
    <s v="NEW-00147"/>
    <s v="06 Meas Reg Station Equip"/>
    <s v="Marietta Estates Regulator Station"/>
    <n v="185.34"/>
    <n v="4"/>
    <x v="0"/>
  </r>
  <r>
    <s v="D0100385"/>
    <n v="202303"/>
    <x v="0"/>
    <n v="3"/>
    <x v="3"/>
    <s v="NEW-00147"/>
    <s v="06 Meas Reg Station Equip"/>
    <s v="Marietta Estates Regulator Station"/>
    <n v="240.95000000000002"/>
    <n v="2"/>
    <x v="0"/>
  </r>
  <r>
    <s v="D0101045"/>
    <n v="202302"/>
    <x v="0"/>
    <n v="2"/>
    <x v="1"/>
    <s v="NCP-00002"/>
    <s v="01 Tools and Shop Equipment"/>
    <s v="4 Surelock locating equip."/>
    <n v="35285.39"/>
    <n v="228"/>
    <x v="0"/>
  </r>
  <r>
    <s v="D0058800"/>
    <n v="202302"/>
    <x v="0"/>
    <n v="2"/>
    <x v="1"/>
    <s v="REL-00157"/>
    <s v="06 Municipal Improvements"/>
    <s v="NASJAX Saratoga Ave Reg Sta Reloc"/>
    <n v="8543.56"/>
    <n v="1"/>
    <x v="0"/>
  </r>
  <r>
    <s v="D0100122"/>
    <n v="202302"/>
    <x v="0"/>
    <n v="2"/>
    <x v="1"/>
    <s v="REL-00157"/>
    <s v="06 Municipal Improvements"/>
    <s v="SR 207 and Holmes Blvd Relocation"/>
    <n v="93343.64"/>
    <n v="8"/>
    <x v="0"/>
  </r>
  <r>
    <s v="D0101115"/>
    <n v="202304"/>
    <x v="0"/>
    <n v="4"/>
    <x v="0"/>
    <s v="REL-00157"/>
    <s v="06 Municipal Improvements"/>
    <s v="Normandy Blvd FDOT Relocate"/>
    <n v="-10886.78"/>
    <n v="2"/>
    <x v="0"/>
  </r>
  <r>
    <s v="D0098567"/>
    <n v="202302"/>
    <x v="0"/>
    <n v="2"/>
    <x v="1"/>
    <s v="PRE-00320"/>
    <s v="14 Distribution System Improvements"/>
    <s v="FRANKFORD AVE/SWEETBAY LOOP"/>
    <n v="42602.83"/>
    <n v="7"/>
    <x v="0"/>
  </r>
  <r>
    <s v="D0099234"/>
    <n v="202302"/>
    <x v="0"/>
    <n v="2"/>
    <x v="1"/>
    <s v="PRE-00077"/>
    <s v="03 Distribution System Improvements"/>
    <s v="7TH AVE S &amp; 30TH ST S"/>
    <n v="3249.4900000000002"/>
    <n v="2"/>
    <x v="0"/>
  </r>
  <r>
    <s v="D0100979"/>
    <n v="202303"/>
    <x v="0"/>
    <n v="3"/>
    <x v="3"/>
    <s v="PRE-00077"/>
    <s v="03 Distribution System Improvements"/>
    <s v="1105 BRIGHTWATERS BLVD NE"/>
    <n v="1553.96"/>
    <n v="2"/>
    <x v="0"/>
  </r>
  <r>
    <s v="D0065013"/>
    <n v="202303"/>
    <x v="0"/>
    <n v="3"/>
    <x v="3"/>
    <s v="PRE-00023"/>
    <s v="01 Distribution System Improvements"/>
    <s v="NE 159 St. System Improvement"/>
    <n v="0"/>
    <n v="0"/>
    <x v="0"/>
  </r>
  <r>
    <s v="D0100679"/>
    <n v="202304"/>
    <x v="0"/>
    <n v="4"/>
    <x v="0"/>
    <s v="PRE-00023"/>
    <s v="01 Distribution System Improvements"/>
    <s v="Upgrade Stl Main Bridge Xing Ph6"/>
    <n v="37547.69"/>
    <n v="1"/>
    <x v="0"/>
  </r>
  <r>
    <s v="D0100879"/>
    <n v="202301"/>
    <x v="0"/>
    <n v="1"/>
    <x v="2"/>
    <s v="PRE-00023"/>
    <s v="01 Distribution System Improvements"/>
    <s v="Reg Sta. 01-RS-08M by-pass"/>
    <n v="11519.94"/>
    <n v="237"/>
    <x v="0"/>
  </r>
  <r>
    <s v="D0000452"/>
    <n v="202303"/>
    <x v="0"/>
    <n v="3"/>
    <x v="3"/>
    <s v="PRE-00298"/>
    <s v="14 Misc. Non-Revenue Producing"/>
    <s v="R0114GA General and Admin Allo"/>
    <n v="727.54"/>
    <n v="0"/>
    <x v="0"/>
  </r>
  <r>
    <s v="D0006969"/>
    <n v="202301"/>
    <x v="0"/>
    <n v="1"/>
    <x v="2"/>
    <s v="PRE-00025"/>
    <s v="01 Cathodic Protection"/>
    <s v="CATHODIC PROTECTION-SERVICE"/>
    <n v="3243.75"/>
    <n v="4"/>
    <x v="0"/>
  </r>
  <r>
    <s v="D0006970"/>
    <n v="202304"/>
    <x v="0"/>
    <n v="4"/>
    <x v="0"/>
    <s v="PRE-00025"/>
    <s v="01 Cathodic Protection"/>
    <s v="CATHODIC PROTECTION-MAINS"/>
    <n v="180982.25"/>
    <n v="99"/>
    <x v="0"/>
  </r>
  <r>
    <s v="D0101153"/>
    <n v="202301"/>
    <x v="0"/>
    <n v="1"/>
    <x v="2"/>
    <s v="NCP-00326"/>
    <s v="15 Tools and Shop Equipment"/>
    <s v="Sensit Gold G2 Detectors"/>
    <n v="7151.57"/>
    <n v="3"/>
    <x v="0"/>
  </r>
  <r>
    <s v="D0100140"/>
    <n v="202301"/>
    <x v="0"/>
    <n v="1"/>
    <x v="2"/>
    <s v="NEW-00064"/>
    <s v="03 New Revenue Mains"/>
    <s v="8031 114TH AVE N"/>
    <n v="1844.95"/>
    <n v="1"/>
    <x v="0"/>
  </r>
  <r>
    <s v="D0100103"/>
    <n v="202301"/>
    <x v="0"/>
    <n v="1"/>
    <x v="2"/>
    <s v="NEW-00064"/>
    <s v="03 New Revenue Mains"/>
    <s v="11657 CAMPHOR WAY"/>
    <n v="342.55"/>
    <n v="150"/>
    <x v="0"/>
  </r>
  <r>
    <s v="D0100340"/>
    <n v="202301"/>
    <x v="0"/>
    <n v="1"/>
    <x v="2"/>
    <s v="NEW-00064"/>
    <s v="03 New Revenue Mains"/>
    <s v="2631 &amp; 2641 QUINCY ST S"/>
    <n v="282.43"/>
    <n v="6"/>
    <x v="0"/>
  </r>
  <r>
    <s v="D0100281"/>
    <n v="202304"/>
    <x v="0"/>
    <n v="4"/>
    <x v="0"/>
    <s v="NEW-00064"/>
    <s v="03 New Revenue Mains"/>
    <s v="6903 66TH ST N"/>
    <n v="36672.46"/>
    <n v="9"/>
    <x v="0"/>
  </r>
  <r>
    <s v="D0100513"/>
    <n v="202304"/>
    <x v="0"/>
    <n v="4"/>
    <x v="0"/>
    <s v="NEW-00064"/>
    <s v="03 New Revenue Mains"/>
    <s v="7282 123RD CIR N"/>
    <n v="25056.15"/>
    <n v="8"/>
    <x v="0"/>
  </r>
  <r>
    <s v="D0100515"/>
    <n v="202301"/>
    <x v="0"/>
    <n v="1"/>
    <x v="2"/>
    <s v="NEW-00064"/>
    <s v="03 New Revenue Mains"/>
    <s v="6800 GULF BLVD"/>
    <n v="3403.35"/>
    <n v="1"/>
    <x v="0"/>
  </r>
  <r>
    <s v="G00000016"/>
    <n v="202303"/>
    <x v="0"/>
    <n v="3"/>
    <x v="3"/>
    <s v="NEW-00064"/>
    <s v="03 New Revenue Mains"/>
    <s v="7253 PARK BLVD, PINELLAS PARK"/>
    <n v="1058"/>
    <n v="1"/>
    <x v="0"/>
  </r>
  <r>
    <s v="D0101025"/>
    <n v="202304"/>
    <x v="0"/>
    <n v="4"/>
    <x v="0"/>
    <s v="NEW-00064"/>
    <s v="03 New Revenue Mains"/>
    <s v="47, 51, 55, 59 BAYVIEW CT S"/>
    <n v="2948.5"/>
    <n v="602"/>
    <x v="0"/>
  </r>
  <r>
    <s v="G00000102"/>
    <n v="202304"/>
    <x v="0"/>
    <n v="4"/>
    <x v="0"/>
    <s v="NEW-00064"/>
    <s v="03 New Revenue Mains"/>
    <s v="10401 SEMINOLE BLVD"/>
    <n v="4014.1600000000003"/>
    <n v="2"/>
    <x v="0"/>
  </r>
  <r>
    <s v="D0012069"/>
    <n v="202303"/>
    <x v="0"/>
    <n v="3"/>
    <x v="3"/>
    <s v="NEW-00281"/>
    <s v="13 New Revenue Services"/>
    <s v="RES-SCATT-PLASTIC-NEW REV SERVICE"/>
    <n v="-3294"/>
    <n v="0"/>
    <x v="0"/>
  </r>
  <r>
    <s v="D0012069"/>
    <n v="202304"/>
    <x v="0"/>
    <n v="4"/>
    <x v="0"/>
    <s v="NEW-00281"/>
    <s v="13 New Revenue Services"/>
    <s v="RES-SCATT-PLASTIC-NEW REV SERVICE"/>
    <n v="-2927"/>
    <n v="0"/>
    <x v="0"/>
  </r>
  <r>
    <s v="D0000520"/>
    <n v="202301"/>
    <x v="0"/>
    <n v="1"/>
    <x v="2"/>
    <s v="NEW-00281"/>
    <s v="13 New Revenue Services"/>
    <s v="RES-REV-SL PROJECT 1 1/4&quot; ST"/>
    <n v="42.410000000000004"/>
    <n v="0"/>
    <x v="0"/>
  </r>
  <r>
    <s v="D0002529"/>
    <n v="202303"/>
    <x v="0"/>
    <n v="3"/>
    <x v="3"/>
    <s v="NEW-00281"/>
    <s v="13 New Revenue Services"/>
    <s v="RET SERVICE LINES - PLASTIC"/>
    <n v="1896.69"/>
    <n v="24"/>
    <x v="0"/>
  </r>
  <r>
    <s v="D0020992"/>
    <n v="202301"/>
    <x v="0"/>
    <n v="1"/>
    <x v="2"/>
    <s v="NEW-00281"/>
    <s v="13 New Revenue Services"/>
    <s v="PLASTIC-NEW Service Line MATERIALS"/>
    <n v="32856.39"/>
    <n v="4286"/>
    <x v="0"/>
  </r>
  <r>
    <s v="D0020992"/>
    <n v="202302"/>
    <x v="0"/>
    <n v="2"/>
    <x v="1"/>
    <s v="NEW-00281"/>
    <s v="13 New Revenue Services"/>
    <s v="PLASTIC-NEW Service Line MATERIALS"/>
    <n v="9154.3700000000008"/>
    <n v="105"/>
    <x v="0"/>
  </r>
  <r>
    <s v="D0012004"/>
    <n v="202303"/>
    <x v="0"/>
    <n v="3"/>
    <x v="3"/>
    <s v="NEW-00065"/>
    <s v="03 New Revenue Services"/>
    <s v="RES-SCATTERED-STEEL-NEW REV SERVICE"/>
    <n v="54734.720000000001"/>
    <n v="6"/>
    <x v="0"/>
  </r>
  <r>
    <s v="D0003029"/>
    <n v="202303"/>
    <x v="0"/>
    <n v="3"/>
    <x v="3"/>
    <s v="NEW-00065"/>
    <s v="03 New Revenue Services"/>
    <s v="RET SERVICE LINES - COATED"/>
    <n v="1472.04"/>
    <n v="13"/>
    <x v="0"/>
  </r>
  <r>
    <s v="D0012007"/>
    <n v="202301"/>
    <x v="0"/>
    <n v="1"/>
    <x v="2"/>
    <s v="NEW-00065"/>
    <s v="03 New Revenue Services"/>
    <s v="COM-PROJECT-PLASTIC-NEW REV SERVICE"/>
    <n v="11016.41"/>
    <n v="446"/>
    <x v="0"/>
  </r>
  <r>
    <s v="D0012007"/>
    <n v="202303"/>
    <x v="0"/>
    <n v="3"/>
    <x v="3"/>
    <s v="NEW-00065"/>
    <s v="03 New Revenue Services"/>
    <s v="COM-PROJECT-PLASTIC-NEW REV SERVICE"/>
    <n v="20930.010000000002"/>
    <n v="9"/>
    <x v="0"/>
  </r>
  <r>
    <s v="D0020944"/>
    <n v="202301"/>
    <x v="0"/>
    <n v="1"/>
    <x v="2"/>
    <s v="NEW-00065"/>
    <s v="03 New Revenue Services"/>
    <s v="PLASTIC-NEW Service Line MATERIALS"/>
    <n v="37344.39"/>
    <n v="3907"/>
    <x v="0"/>
  </r>
  <r>
    <s v="D0101384"/>
    <n v="202303"/>
    <x v="0"/>
    <n v="3"/>
    <x v="3"/>
    <s v="NCP-00138"/>
    <s v="06 Transportation Vehicles"/>
    <s v="FORD F-150 4X4 Ext Cab 06-3093"/>
    <n v="60930.15"/>
    <n v="1"/>
    <x v="0"/>
  </r>
  <r>
    <s v="D0098156"/>
    <n v="202302"/>
    <x v="0"/>
    <n v="2"/>
    <x v="1"/>
    <s v="NCP-00277"/>
    <s v="13 Improvements to Property"/>
    <s v="PGS Jupiter Ops Office Remodeling"/>
    <n v="595.79"/>
    <n v="1"/>
    <x v="0"/>
  </r>
  <r>
    <s v="D0002976"/>
    <n v="202302"/>
    <x v="0"/>
    <n v="2"/>
    <x v="1"/>
    <s v="NEW-00042"/>
    <s v="02 Meter/Reg Install - Comm"/>
    <s v="RET MTR &amp; REG INSTL-COMMERCIAL"/>
    <n v="153.36000000000001"/>
    <n v="2"/>
    <x v="0"/>
  </r>
  <r>
    <s v="D0017817"/>
    <n v="202303"/>
    <x v="0"/>
    <n v="3"/>
    <x v="3"/>
    <s v="NEW-00043"/>
    <s v="02 Meter/Reg Install - Res"/>
    <s v="METER-REG INSTL RESIDENTIAL"/>
    <n v="48780.62"/>
    <n v="765"/>
    <x v="0"/>
  </r>
  <r>
    <s v="G00000246"/>
    <n v="202304"/>
    <x v="0"/>
    <n v="4"/>
    <x v="0"/>
    <s v="REL-00373"/>
    <s v="16 Municipal Improvements"/>
    <s v="Lehigh Mast Arm-Homestead Rd &amp; Plaz"/>
    <n v="1153.31"/>
    <n v="0"/>
    <x v="0"/>
  </r>
  <r>
    <s v="D0098566"/>
    <n v="202303"/>
    <x v="0"/>
    <n v="3"/>
    <x v="3"/>
    <s v="REL-00022"/>
    <s v="01 Municipal Improvements"/>
    <s v="Wiles Rd. III phase"/>
    <n v="2813.94"/>
    <n v="1"/>
    <x v="0"/>
  </r>
  <r>
    <s v="D0099303"/>
    <n v="202304"/>
    <x v="0"/>
    <n v="4"/>
    <x v="0"/>
    <s v="REL-00022"/>
    <s v="01 Municipal Improvements"/>
    <s v="SW 19 St. and SW 12 Ave"/>
    <n v="320442.71000000002"/>
    <n v="4"/>
    <x v="0"/>
  </r>
  <r>
    <s v="D0101063"/>
    <n v="202304"/>
    <x v="0"/>
    <n v="4"/>
    <x v="0"/>
    <s v="REL-00022"/>
    <s v="01 Municipal Improvements"/>
    <s v="NW 28 St. &amp; NW 1 Ave."/>
    <n v="11693.56"/>
    <n v="3"/>
    <x v="0"/>
  </r>
  <r>
    <s v="D0066386"/>
    <n v="202301"/>
    <x v="0"/>
    <n v="1"/>
    <x v="2"/>
    <s v="PRE-00105"/>
    <s v="04 Cast Iron/Bare Steel Main Repl."/>
    <s v="Kaley Street replacement"/>
    <n v="34917.47"/>
    <n v="42.5"/>
    <x v="0"/>
  </r>
  <r>
    <s v="D0067928"/>
    <n v="202301"/>
    <x v="0"/>
    <n v="1"/>
    <x v="2"/>
    <s v="PRE-00105"/>
    <s v="04 Cast Iron/Bare Steel Main Repl."/>
    <s v="Bumby Ave N BS Repl. Project"/>
    <n v="12736.82"/>
    <n v="3"/>
    <x v="0"/>
  </r>
  <r>
    <s v="D0067928"/>
    <n v="202303"/>
    <x v="0"/>
    <n v="3"/>
    <x v="3"/>
    <s v="PRE-00105"/>
    <s v="04 Cast Iron/Bare Steel Main Repl."/>
    <s v="Bumby Ave N BS Repl. Project"/>
    <n v="7147.21"/>
    <n v="2"/>
    <x v="0"/>
  </r>
  <r>
    <s v="D0067986"/>
    <n v="202302"/>
    <x v="0"/>
    <n v="2"/>
    <x v="1"/>
    <s v="PRE-00105"/>
    <s v="04 Cast Iron/Bare Steel Main Repl."/>
    <s v="S. Parramore Ave BS Repl Project"/>
    <n v="3880.34"/>
    <n v="1"/>
    <x v="0"/>
  </r>
  <r>
    <s v="D0099323"/>
    <n v="202304"/>
    <x v="0"/>
    <n v="4"/>
    <x v="0"/>
    <s v="PRE-00105"/>
    <s v="04 Cast Iron/Bare Steel Main Repl."/>
    <s v="1801 S. Mills Ave &amp; Lancaster Park"/>
    <n v="21605.24"/>
    <n v="60"/>
    <x v="0"/>
  </r>
  <r>
    <s v="D0099172"/>
    <n v="202302"/>
    <x v="0"/>
    <n v="2"/>
    <x v="1"/>
    <s v="PRE-00105"/>
    <s v="04 Cast Iron/Bare Steel Main Repl."/>
    <s v="CI/BS  US 17-92 &amp; Elvin Ave (BS)"/>
    <n v="313.99"/>
    <n v="9"/>
    <x v="0"/>
  </r>
  <r>
    <s v="D0021155"/>
    <n v="202303"/>
    <x v="0"/>
    <n v="3"/>
    <x v="3"/>
    <s v="NEW-00199"/>
    <s v="09 New Revenue Mains"/>
    <s v="Div 09 WAM Cut Over Stand-by WO"/>
    <n v="27.67"/>
    <n v="1"/>
    <x v="0"/>
  </r>
  <r>
    <s v="D0099524"/>
    <n v="202303"/>
    <x v="0"/>
    <n v="3"/>
    <x v="3"/>
    <s v="NEW-00199"/>
    <s v="09 New Revenue Mains"/>
    <s v="Whiteview  Village Palm Coast"/>
    <n v="11172.11"/>
    <n v="5"/>
    <x v="0"/>
  </r>
  <r>
    <s v="G00000339"/>
    <n v="202304"/>
    <x v="0"/>
    <n v="4"/>
    <x v="0"/>
    <s v="NEW-00199"/>
    <s v="09 New Revenue Mains"/>
    <s v="WOODSPRINGS SUITES"/>
    <n v="1263.01"/>
    <n v="508"/>
    <x v="0"/>
  </r>
  <r>
    <s v="G00000286"/>
    <n v="202304"/>
    <x v="0"/>
    <n v="4"/>
    <x v="0"/>
    <s v="NEW-00199"/>
    <s v="09 New Revenue Mains"/>
    <s v="2300 S Ridgewood Ave, South Daytona"/>
    <n v="8221.08"/>
    <n v="509"/>
    <x v="0"/>
  </r>
  <r>
    <s v="G00000047"/>
    <n v="202304"/>
    <x v="0"/>
    <n v="4"/>
    <x v="0"/>
    <s v="NEW-00199"/>
    <s v="09 New Revenue Mains"/>
    <s v="1211 W Granada Blvd, Ormond Beach"/>
    <n v="3153.14"/>
    <n v="1"/>
    <x v="0"/>
  </r>
  <r>
    <s v="D0002521"/>
    <n v="202301"/>
    <x v="0"/>
    <n v="1"/>
    <x v="2"/>
    <s v="NEW-00254"/>
    <s v="11 New Revenue Services"/>
    <s v="RET SERVICE LINES - PLASTIC"/>
    <n v="32464.59"/>
    <n v="31"/>
    <x v="0"/>
  </r>
  <r>
    <s v="D0002521"/>
    <n v="202304"/>
    <x v="0"/>
    <n v="4"/>
    <x v="0"/>
    <s v="NEW-00254"/>
    <s v="11 New Revenue Services"/>
    <s v="RET SERVICE LINES - PLASTIC"/>
    <n v="9370.3700000000008"/>
    <n v="11.5"/>
    <x v="0"/>
  </r>
  <r>
    <s v="D0020986"/>
    <n v="202303"/>
    <x v="0"/>
    <n v="3"/>
    <x v="3"/>
    <s v="NEW-00254"/>
    <s v="11 New Revenue Services"/>
    <s v="PLASTIC-NEW Service Line MATERIALS"/>
    <n v="208053.42"/>
    <n v="61347"/>
    <x v="0"/>
  </r>
  <r>
    <s v="D0065517"/>
    <n v="202301"/>
    <x v="0"/>
    <n v="1"/>
    <x v="2"/>
    <s v="NEW-00254"/>
    <s v="11 New Revenue Services"/>
    <s v="ACCRUAL ORDER - SERVICE LINES"/>
    <n v="12179.43"/>
    <n v="0"/>
    <x v="0"/>
  </r>
  <r>
    <s v="D0002745"/>
    <n v="202303"/>
    <x v="0"/>
    <n v="3"/>
    <x v="3"/>
    <s v="NEW-00119"/>
    <s v="05 New Revenue Services"/>
    <s v="RET SERVICE LINES - PLASTIC"/>
    <n v="8400.33"/>
    <n v="62"/>
    <x v="0"/>
  </r>
  <r>
    <s v="D0012025"/>
    <n v="202301"/>
    <x v="0"/>
    <n v="1"/>
    <x v="2"/>
    <s v="NEW-00119"/>
    <s v="05 New Revenue Services"/>
    <s v="COM-SCATT-PLASTIC-NEW REV SERVICE"/>
    <n v="3690.34"/>
    <n v="2"/>
    <x v="0"/>
  </r>
  <r>
    <s v="D0012025"/>
    <n v="202302"/>
    <x v="0"/>
    <n v="2"/>
    <x v="1"/>
    <s v="NEW-00119"/>
    <s v="05 New Revenue Services"/>
    <s v="COM-SCATT-PLASTIC-NEW REV SERVICE"/>
    <n v="3768.05"/>
    <n v="22"/>
    <x v="0"/>
  </r>
  <r>
    <s v="D0099329"/>
    <n v="202304"/>
    <x v="0"/>
    <n v="4"/>
    <x v="0"/>
    <s v="NCP-00192"/>
    <s v="09 Transportation Vehicles"/>
    <s v="Retire 09-3013"/>
    <n v="-11030"/>
    <n v="0"/>
    <x v="0"/>
  </r>
  <r>
    <s v="D0100129"/>
    <n v="202302"/>
    <x v="0"/>
    <n v="2"/>
    <x v="1"/>
    <s v="NCP-00330"/>
    <s v="15 Office Equipment"/>
    <s v="Ocala Office HP Laptops_New Hires"/>
    <n v="442.88"/>
    <n v="1"/>
    <x v="0"/>
  </r>
  <r>
    <s v="D0017683"/>
    <n v="202303"/>
    <x v="0"/>
    <n v="3"/>
    <x v="3"/>
    <s v="NEW-00069"/>
    <s v="03 Meter/Reg Install - Comm"/>
    <s v="METER-REG INSTL  COMMERCIAL"/>
    <n v="32593.15"/>
    <n v="648.5"/>
    <x v="0"/>
  </r>
  <r>
    <s v="D0100162"/>
    <n v="202304"/>
    <x v="0"/>
    <n v="4"/>
    <x v="0"/>
    <s v="REL-00103"/>
    <s v="04 Municipal Improvements"/>
    <s v="FDOT 445707-1 SR 436  6&quot; STEEL"/>
    <n v="8522.2999999999993"/>
    <n v="2"/>
    <x v="0"/>
  </r>
  <r>
    <s v="D0099777"/>
    <n v="202301"/>
    <x v="0"/>
    <n v="1"/>
    <x v="2"/>
    <s v="REL-00103"/>
    <s v="04 Municipal Improvements"/>
    <s v="Lake Highland Repl 6&quot; Steel"/>
    <n v="6781.35"/>
    <n v="0"/>
    <x v="0"/>
  </r>
  <r>
    <s v="D0100767"/>
    <n v="202302"/>
    <x v="0"/>
    <n v="2"/>
    <x v="1"/>
    <s v="REL-00103"/>
    <s v="04 Municipal Improvements"/>
    <s v="Terry Ave Rd Proj. 43219-5"/>
    <n v="0"/>
    <n v="0"/>
    <x v="0"/>
  </r>
  <r>
    <s v="D0099527"/>
    <n v="202303"/>
    <x v="0"/>
    <n v="3"/>
    <x v="3"/>
    <s v="REL-00103"/>
    <s v="04 Municipal Improvements"/>
    <s v="Reroute Main for road project"/>
    <n v="511919.3"/>
    <n v="8"/>
    <x v="0"/>
  </r>
  <r>
    <s v="D0098254"/>
    <n v="202302"/>
    <x v="0"/>
    <n v="2"/>
    <x v="1"/>
    <s v="NEW-00010"/>
    <s v="01 New Revenue Mains"/>
    <s v="2816 W Sunrise Blvd"/>
    <n v="10913.93"/>
    <n v="2"/>
    <x v="0"/>
  </r>
  <r>
    <s v="D0099804"/>
    <n v="202301"/>
    <x v="0"/>
    <n v="1"/>
    <x v="2"/>
    <s v="NEW-00010"/>
    <s v="01 New Revenue Mains"/>
    <s v="1112 NE 11th Ave"/>
    <n v="10646.61"/>
    <n v="1"/>
    <x v="0"/>
  </r>
  <r>
    <s v="D0099826"/>
    <n v="202301"/>
    <x v="0"/>
    <n v="1"/>
    <x v="2"/>
    <s v="NEW-00010"/>
    <s v="01 New Revenue Mains"/>
    <s v="2838 NW 2nd Ave."/>
    <n v="24145.29"/>
    <n v="1"/>
    <x v="0"/>
  </r>
  <r>
    <s v="D0100578"/>
    <n v="202301"/>
    <x v="0"/>
    <n v="1"/>
    <x v="2"/>
    <s v="NEW-00010"/>
    <s v="01 New Revenue Mains"/>
    <s v="1270 NE 102 St."/>
    <n v="3454.89"/>
    <n v="2"/>
    <x v="0"/>
  </r>
  <r>
    <s v="D0100673"/>
    <n v="202302"/>
    <x v="0"/>
    <n v="2"/>
    <x v="1"/>
    <s v="NEW-00010"/>
    <s v="01 New Revenue Mains"/>
    <s v="477 SW 1st Ave"/>
    <n v="25220.54"/>
    <n v="8053"/>
    <x v="0"/>
  </r>
  <r>
    <s v="D0100265"/>
    <n v="202303"/>
    <x v="0"/>
    <n v="3"/>
    <x v="3"/>
    <s v="NEW-00010"/>
    <s v="01 New Revenue Mains"/>
    <s v="18201 Biscayne Blvd-Golden Chariot"/>
    <n v="11473.28"/>
    <n v="0"/>
    <x v="0"/>
  </r>
  <r>
    <s v="D0100213"/>
    <n v="202301"/>
    <x v="0"/>
    <n v="1"/>
    <x v="2"/>
    <s v="NEW-00010"/>
    <s v="01 New Revenue Mains"/>
    <s v="9600 NE 2nd Ave."/>
    <n v="48054.31"/>
    <n v="2"/>
    <x v="0"/>
  </r>
  <r>
    <s v="D0100969"/>
    <n v="202304"/>
    <x v="0"/>
    <n v="4"/>
    <x v="0"/>
    <s v="NEW-00010"/>
    <s v="01 New Revenue Mains"/>
    <s v="1137 NE 9th Ave (Abandon Pet)"/>
    <n v="-2071.1999999999998"/>
    <n v="2"/>
    <x v="0"/>
  </r>
  <r>
    <s v="D0101125"/>
    <n v="202303"/>
    <x v="0"/>
    <n v="3"/>
    <x v="3"/>
    <s v="NEW-00010"/>
    <s v="01 New Revenue Mains"/>
    <s v="Esplanade at Aventura Mall"/>
    <n v="1258.52"/>
    <n v="1"/>
    <x v="0"/>
  </r>
  <r>
    <s v="D0101125"/>
    <n v="202304"/>
    <x v="0"/>
    <n v="4"/>
    <x v="0"/>
    <s v="NEW-00010"/>
    <s v="01 New Revenue Mains"/>
    <s v="Esplanade at Aventura Mall"/>
    <n v="4623.37"/>
    <n v="9"/>
    <x v="0"/>
  </r>
  <r>
    <s v="D0100945"/>
    <n v="202304"/>
    <x v="0"/>
    <n v="4"/>
    <x v="0"/>
    <s v="NEW-00010"/>
    <s v="01 New Revenue Mains"/>
    <s v="9660 NE 5th Ave. Rd."/>
    <n v="8418.4"/>
    <n v="1"/>
    <x v="0"/>
  </r>
  <r>
    <s v="D0012000"/>
    <n v="202302"/>
    <x v="0"/>
    <n v="2"/>
    <x v="1"/>
    <s v="NEW-00038"/>
    <s v="02 New Revenue Services"/>
    <s v="COM-SCATTERED-STEEL-NEW REV SERVICE"/>
    <n v="10233.4"/>
    <n v="30.2"/>
    <x v="0"/>
  </r>
  <r>
    <s v="D0011998"/>
    <n v="202304"/>
    <x v="0"/>
    <n v="4"/>
    <x v="0"/>
    <s v="NEW-00038"/>
    <s v="02 New Revenue Services"/>
    <s v="COMM-PROJECT-STEEL-NEW REV SERVICE"/>
    <n v="604.24"/>
    <n v="1"/>
    <x v="0"/>
  </r>
  <r>
    <s v="D0011999"/>
    <n v="202301"/>
    <x v="0"/>
    <n v="1"/>
    <x v="2"/>
    <s v="NEW-00038"/>
    <s v="02 New Revenue Services"/>
    <s v="COM-PROJECT-PLASTIC-NEW REV SERVICE"/>
    <n v="16552.38"/>
    <n v="8"/>
    <x v="0"/>
  </r>
  <r>
    <s v="D0002974"/>
    <n v="202304"/>
    <x v="0"/>
    <n v="4"/>
    <x v="0"/>
    <s v="NEW-00038"/>
    <s v="02 New Revenue Services"/>
    <s v="RET SERVICE LINES - PLASTIC"/>
    <n v="16220.5"/>
    <n v="280"/>
    <x v="0"/>
  </r>
  <r>
    <s v="D0020937"/>
    <n v="202303"/>
    <x v="0"/>
    <n v="3"/>
    <x v="3"/>
    <s v="NEW-00038"/>
    <s v="02 New Revenue Services"/>
    <s v="STEEL-NEW Service Line MATERIALS"/>
    <n v="29487.38"/>
    <n v="1389"/>
    <x v="0"/>
  </r>
  <r>
    <s v="D0002963"/>
    <n v="202302"/>
    <x v="0"/>
    <n v="2"/>
    <x v="1"/>
    <s v="NEW-00177"/>
    <s v="08 Meter/Reg Install - Comm"/>
    <s v="RET MTR &amp; REG INSTL-COMMERCIAL"/>
    <n v="503.54"/>
    <n v="7.5"/>
    <x v="0"/>
  </r>
  <r>
    <s v="D0018096"/>
    <n v="202303"/>
    <x v="0"/>
    <n v="3"/>
    <x v="3"/>
    <s v="NEW-00124"/>
    <s v="05 Meter/Reg Install - Res"/>
    <s v="METER-REG INSTL RESIDENTIAL"/>
    <n v="156.09"/>
    <n v="31.5"/>
    <x v="0"/>
  </r>
  <r>
    <s v="D0020961"/>
    <n v="202301"/>
    <x v="0"/>
    <n v="1"/>
    <x v="2"/>
    <s v="REL-00155"/>
    <s v="06 Service Line Replacements"/>
    <s v="Repl Existng Service w Steel NOT CI"/>
    <n v="1474.1200000000001"/>
    <n v="1"/>
    <x v="0"/>
  </r>
  <r>
    <s v="D0002749"/>
    <n v="202304"/>
    <x v="0"/>
    <n v="4"/>
    <x v="0"/>
    <s v="PRE-00159"/>
    <s v="06 Cast Iron/Bare Steel Main Repl."/>
    <s v="RET SERVICE LINES - BARE STEEL"/>
    <n v="1348.64"/>
    <n v="24"/>
    <x v="0"/>
  </r>
  <r>
    <s v="D0005059"/>
    <n v="202304"/>
    <x v="0"/>
    <n v="4"/>
    <x v="0"/>
    <s v="PRE-00214"/>
    <s v="09 Cathodic Protection"/>
    <s v="CATHODIC PROTECTION-MAINS"/>
    <n v="1218.73"/>
    <n v="17.5"/>
    <x v="0"/>
  </r>
  <r>
    <s v="D0002503"/>
    <n v="202302"/>
    <x v="0"/>
    <n v="2"/>
    <x v="1"/>
    <s v="PRE-00052"/>
    <s v="02 Cathodic Protection"/>
    <s v="CATHODIC PROTECTION-MAINS"/>
    <n v="660.63"/>
    <n v="12"/>
    <x v="0"/>
  </r>
  <r>
    <s v="D0100186"/>
    <n v="202304"/>
    <x v="0"/>
    <n v="4"/>
    <x v="0"/>
    <s v="NEW-00307"/>
    <s v="14 New Revenue Mains"/>
    <s v="BREAKFAST POINT 5"/>
    <n v="73712.160000000003"/>
    <n v="4"/>
    <x v="0"/>
  </r>
  <r>
    <s v="D0100290"/>
    <n v="202302"/>
    <x v="0"/>
    <n v="2"/>
    <x v="1"/>
    <s v="NEW-00307"/>
    <s v="14 New Revenue Mains"/>
    <s v="SWEETBAY 1D N/S"/>
    <n v="13690.99"/>
    <n v="2"/>
    <x v="0"/>
  </r>
  <r>
    <s v="D0099903"/>
    <n v="202303"/>
    <x v="0"/>
    <n v="3"/>
    <x v="3"/>
    <s v="NEW-00307"/>
    <s v="14 New Revenue Mains"/>
    <s v="2440 AMHURST ST, 2&quot;PE MAIN  EX"/>
    <n v="2796.4700000000003"/>
    <n v="1"/>
    <x v="0"/>
  </r>
  <r>
    <s v="G00000153"/>
    <n v="202304"/>
    <x v="0"/>
    <n v="4"/>
    <x v="0"/>
    <s v="NEW-00307"/>
    <s v="14 New Revenue Mains"/>
    <s v="2&quot; Main Exten. for 5280 Kingston Ci"/>
    <n v="9137.26"/>
    <n v="2"/>
    <x v="0"/>
  </r>
  <r>
    <s v="D0098952"/>
    <n v="202301"/>
    <x v="0"/>
    <n v="1"/>
    <x v="2"/>
    <s v="NEW-00280"/>
    <s v="13 New Revenue Mains"/>
    <s v="Alton Project Parcel D,F,G"/>
    <n v="-9811.77"/>
    <n v="270"/>
    <x v="0"/>
  </r>
  <r>
    <s v="D0099680"/>
    <n v="202301"/>
    <x v="0"/>
    <n v="1"/>
    <x v="2"/>
    <s v="NEW-00280"/>
    <s v="13 New Revenue Mains"/>
    <s v="1555 West Indiantown Rd."/>
    <n v="7990.64"/>
    <n v="1013"/>
    <x v="0"/>
  </r>
  <r>
    <s v="D0099586"/>
    <n v="202303"/>
    <x v="0"/>
    <n v="3"/>
    <x v="3"/>
    <s v="NEW-00280"/>
    <s v="13 New Revenue Mains"/>
    <s v="Pam Rehabilitation, Town of Jupiter"/>
    <n v="11091.880000000001"/>
    <n v="2"/>
    <x v="0"/>
  </r>
  <r>
    <s v="D0011622"/>
    <n v="202301"/>
    <x v="0"/>
    <n v="1"/>
    <x v="2"/>
    <s v="NEW-00227"/>
    <s v="10 New Revenue Services"/>
    <s v="RET SERVICE LINES - COATED"/>
    <n v="904.91"/>
    <n v="1"/>
    <x v="0"/>
  </r>
  <r>
    <s v="D0002960"/>
    <n v="202303"/>
    <x v="0"/>
    <n v="3"/>
    <x v="3"/>
    <s v="NEW-00173"/>
    <s v="08 New Revenue Services"/>
    <s v="RET SERVICE LINES - COATED"/>
    <n v="169.29"/>
    <n v="2.5"/>
    <x v="0"/>
  </r>
  <r>
    <s v="D0002961"/>
    <n v="202301"/>
    <x v="0"/>
    <n v="1"/>
    <x v="2"/>
    <s v="NEW-00173"/>
    <s v="08 New Revenue Services"/>
    <s v="RET SERVICE LINES - PLASTIC"/>
    <n v="2267.19"/>
    <n v="34"/>
    <x v="0"/>
  </r>
  <r>
    <s v="D0002961"/>
    <n v="202302"/>
    <x v="0"/>
    <n v="2"/>
    <x v="1"/>
    <s v="NEW-00173"/>
    <s v="08 New Revenue Services"/>
    <s v="RET SERVICE LINES - PLASTIC"/>
    <n v="4046.07"/>
    <n v="54"/>
    <x v="0"/>
  </r>
  <r>
    <s v="D0012037"/>
    <n v="202304"/>
    <x v="0"/>
    <n v="4"/>
    <x v="0"/>
    <s v="NEW-00173"/>
    <s v="08 New Revenue Services"/>
    <s v="RES-SCATT-PLASTIC-NEW REV SERVICE"/>
    <n v="5428.05"/>
    <n v="1"/>
    <x v="0"/>
  </r>
  <r>
    <s v="D0020969"/>
    <n v="202304"/>
    <x v="0"/>
    <n v="4"/>
    <x v="0"/>
    <s v="NEW-00173"/>
    <s v="08 New Revenue Services"/>
    <s v="STEEL-NEW Service Line MATERIALS"/>
    <n v="-1235.95"/>
    <n v="-12"/>
    <x v="0"/>
  </r>
  <r>
    <s v="D0012013"/>
    <n v="202303"/>
    <x v="0"/>
    <n v="3"/>
    <x v="3"/>
    <s v="NEW-00092"/>
    <s v="04 New Revenue Services"/>
    <s v="RES-SCATT-PLASTIC-NEW REV SERVICE"/>
    <n v="51463.16"/>
    <n v="262.99"/>
    <x v="0"/>
  </r>
  <r>
    <s v="D0012016"/>
    <n v="202304"/>
    <x v="0"/>
    <n v="4"/>
    <x v="0"/>
    <s v="NEW-00092"/>
    <s v="04 New Revenue Services"/>
    <s v="COM-SCATTERED-STEEL-NEW REV SERVICE"/>
    <n v="29036.46"/>
    <n v="50.800000000000004"/>
    <x v="0"/>
  </r>
  <r>
    <s v="D0012017"/>
    <n v="202302"/>
    <x v="0"/>
    <n v="2"/>
    <x v="1"/>
    <s v="NEW-00092"/>
    <s v="04 New Revenue Services"/>
    <s v="COM-SCATT-PLASTIC-NEW REV SERVICE"/>
    <n v="26069.040000000001"/>
    <n v="180.01"/>
    <x v="0"/>
  </r>
  <r>
    <s v="D0020950"/>
    <n v="202303"/>
    <x v="0"/>
    <n v="3"/>
    <x v="3"/>
    <s v="NEW-00092"/>
    <s v="04 New Revenue Services"/>
    <s v="PLASTIC-NEW Service Line MATERIALS"/>
    <n v="9071.32"/>
    <n v="912"/>
    <x v="0"/>
  </r>
  <r>
    <s v="D0100791"/>
    <n v="202304"/>
    <x v="0"/>
    <n v="4"/>
    <x v="0"/>
    <s v="NCP-00005"/>
    <s v="01 Power Operated Equipment"/>
    <s v="2- VANAIR TRUCK COMPRESSOR"/>
    <n v="-48690"/>
    <n v="0"/>
    <x v="0"/>
  </r>
  <r>
    <s v="D0099009"/>
    <n v="202304"/>
    <x v="0"/>
    <n v="4"/>
    <x v="0"/>
    <s v="NCP-00441"/>
    <s v="90 Office Equipment-Ops Support"/>
    <s v="P7 Gas Dispatch"/>
    <n v="3177.1800000000003"/>
    <n v="1"/>
    <x v="0"/>
  </r>
  <r>
    <s v="D0057205"/>
    <n v="202302"/>
    <x v="0"/>
    <n v="2"/>
    <x v="1"/>
    <s v="NEW-09024"/>
    <s v="Gate-PH2 Wildwood Exp - Sabal Trl"/>
    <s v="Wildwood-Sabal Gate"/>
    <n v="533.5"/>
    <n v="1"/>
    <x v="1"/>
  </r>
  <r>
    <s v="D0065177"/>
    <n v="202302"/>
    <x v="0"/>
    <n v="2"/>
    <x v="1"/>
    <s v="PRE-06482"/>
    <s v="Lake Nona-Airport-Wewahootee Rd DSI"/>
    <s v="Wewahootee RD Improvement"/>
    <n v="5759.88"/>
    <n v="2"/>
    <x v="1"/>
  </r>
  <r>
    <s v="D0060245"/>
    <n v="202303"/>
    <x v="0"/>
    <n v="3"/>
    <x v="3"/>
    <s v="NCP-10682"/>
    <s v="Barcoding GPS Handheld Readers"/>
    <s v="PGS Barcoding with GPS Handhelds"/>
    <n v="27404.89"/>
    <n v="24"/>
    <x v="1"/>
  </r>
  <r>
    <s v="D0100826"/>
    <n v="202303"/>
    <x v="0"/>
    <n v="3"/>
    <x v="3"/>
    <s v="PRE-06982"/>
    <s v="03 PPP Main Replacement"/>
    <s v="PPP_Ulmerton &amp; Belcher_Repl 2&quot;"/>
    <n v="65446.590000000004"/>
    <n v="20"/>
    <x v="0"/>
  </r>
  <r>
    <s v="D0101128"/>
    <n v="202302"/>
    <x v="0"/>
    <n v="2"/>
    <x v="1"/>
    <s v="PRE-06984"/>
    <s v="05 PPP Main Replacement"/>
    <s v="Cardinal &amp; McDonald PPP"/>
    <n v="2209.2800000000002"/>
    <n v="81"/>
    <x v="0"/>
  </r>
  <r>
    <s v="D0100068"/>
    <n v="202301"/>
    <x v="0"/>
    <n v="1"/>
    <x v="2"/>
    <s v="PRE-06987"/>
    <s v="09 PPP Main Replacement"/>
    <s v="Palmetto Park Hud PPP"/>
    <n v="37603.89"/>
    <n v="27"/>
    <x v="0"/>
  </r>
  <r>
    <s v="D0099960"/>
    <n v="202302"/>
    <x v="0"/>
    <n v="2"/>
    <x v="1"/>
    <s v="PRE-06992"/>
    <s v="15 PPP Main Replacement"/>
    <s v="Fort King District PPP replacement"/>
    <n v="786609.6"/>
    <n v="19772"/>
    <x v="0"/>
  </r>
  <r>
    <s v="D0099960"/>
    <n v="202303"/>
    <x v="0"/>
    <n v="3"/>
    <x v="3"/>
    <s v="PRE-06992"/>
    <s v="15 PPP Main Replacement"/>
    <s v="Fort King District PPP replacement"/>
    <n v="1019047.77"/>
    <n v="4040"/>
    <x v="0"/>
  </r>
  <r>
    <s v="D0099960"/>
    <n v="202304"/>
    <x v="0"/>
    <n v="4"/>
    <x v="0"/>
    <s v="PRE-06992"/>
    <s v="15 PPP Main Replacement"/>
    <s v="Fort King District PPP replacement"/>
    <n v="633402.96"/>
    <n v="22722"/>
    <x v="0"/>
  </r>
  <r>
    <s v="G00000076"/>
    <n v="202304"/>
    <x v="0"/>
    <n v="4"/>
    <x v="0"/>
    <s v="PRE-06992"/>
    <s v="15 PPP Main Replacement"/>
    <s v="NE 30TH &amp; NE 21ST PPP"/>
    <n v="1497.39"/>
    <n v="13"/>
    <x v="0"/>
  </r>
  <r>
    <s v="D0098832"/>
    <n v="202303"/>
    <x v="0"/>
    <n v="3"/>
    <x v="3"/>
    <s v="NCP-11246"/>
    <s v="SOFTWARE  PGS SCADA Replacement Pro"/>
    <s v="IT Project 5175   BTU Integration"/>
    <n v="120.58"/>
    <n v="0"/>
    <x v="1"/>
  </r>
  <r>
    <s v="D0064446"/>
    <n v="202301"/>
    <x v="0"/>
    <n v="1"/>
    <x v="2"/>
    <s v="PRE-07260"/>
    <s v="JAX Transmission Blowdown Relocates"/>
    <s v="Rev Eng/Jax Blowdown Relocates"/>
    <n v="1891.3700000000001"/>
    <n v="11"/>
    <x v="1"/>
  </r>
  <r>
    <s v="D0066370"/>
    <n v="202304"/>
    <x v="0"/>
    <n v="4"/>
    <x v="0"/>
    <s v="CRR-11778"/>
    <s v="Main-Replace Ortega River Crossing"/>
    <s v="Ortega River Bridge Repl. - US 17"/>
    <n v="351565.28"/>
    <n v="6"/>
    <x v="1"/>
  </r>
  <r>
    <s v="D0097392"/>
    <n v="202302"/>
    <x v="0"/>
    <n v="2"/>
    <x v="1"/>
    <s v="NCP-12429"/>
    <s v="PGS Work and Asset Management Solut"/>
    <s v="W.A.M.  Solution w SAP S4"/>
    <n v="674135.03"/>
    <n v="4407.5"/>
    <x v="1"/>
  </r>
  <r>
    <s v="D0067407"/>
    <n v="202301"/>
    <x v="0"/>
    <n v="1"/>
    <x v="2"/>
    <s v="NEW-12123"/>
    <s v="Main - Jax Callahan F Connector"/>
    <s v="16&quot; F Connector"/>
    <n v="32702.5"/>
    <n v="2"/>
    <x v="1"/>
  </r>
  <r>
    <s v="D0067407"/>
    <n v="202303"/>
    <x v="0"/>
    <n v="3"/>
    <x v="3"/>
    <s v="NEW-12123"/>
    <s v="Main - Jax Callahan F Connector"/>
    <s v="16&quot; F Connector"/>
    <n v="0"/>
    <n v="0"/>
    <x v="1"/>
  </r>
  <r>
    <s v="D0098052"/>
    <n v="202302"/>
    <x v="0"/>
    <n v="2"/>
    <x v="1"/>
    <s v="PRE-08240"/>
    <s v="Coconut Grove Brickell"/>
    <s v="Coconut Grove system uprate"/>
    <n v="17905.080000000002"/>
    <n v="2"/>
    <x v="1"/>
  </r>
  <r>
    <s v="D0078328"/>
    <n v="202304"/>
    <x v="0"/>
    <n v="4"/>
    <x v="0"/>
    <s v="NEW-13583"/>
    <s v="Gate-North Miami HP Outlet"/>
    <s v="Gate-N Miami HP Outlet"/>
    <n v="367.43"/>
    <n v="0"/>
    <x v="1"/>
  </r>
  <r>
    <s v="D0096326"/>
    <n v="202301"/>
    <x v="0"/>
    <n v="1"/>
    <x v="2"/>
    <s v="NEW-13703"/>
    <s v="Main-New River"/>
    <s v="RNG New River"/>
    <n v="313699.19"/>
    <n v="1692.8"/>
    <x v="1"/>
  </r>
  <r>
    <s v="D0087267"/>
    <n v="202303"/>
    <x v="0"/>
    <n v="3"/>
    <x v="3"/>
    <s v="NEW-13803"/>
    <s v="Main-MacDill AFB Generation"/>
    <s v="MacDill AFB"/>
    <n v="646404.97"/>
    <n v="6191"/>
    <x v="1"/>
  </r>
  <r>
    <s v="G00000092"/>
    <n v="202304"/>
    <x v="0"/>
    <n v="4"/>
    <x v="0"/>
    <s v="NEW-14444"/>
    <s v="Main-Silverleaf Village Developer"/>
    <s v="Silverleaf Parcel 7A"/>
    <n v="26938.95"/>
    <n v="11020"/>
    <x v="1"/>
  </r>
  <r>
    <s v="G00000080"/>
    <n v="202304"/>
    <x v="0"/>
    <n v="4"/>
    <x v="0"/>
    <s v="NEW-14444"/>
    <s v="Main-Silverleaf Village Developer"/>
    <s v="Silverleaf Parcel 29-B2"/>
    <n v="80175.61"/>
    <n v="3"/>
    <x v="1"/>
  </r>
  <r>
    <s v="D0097329"/>
    <n v="202304"/>
    <x v="0"/>
    <n v="4"/>
    <x v="0"/>
    <s v="CRR-16116"/>
    <s v="Main Replace-Casing&amp;Above Grnd Pipe"/>
    <s v="NE 11th Ave &amp; NE 24th St. 4&quot; SK"/>
    <n v="269.43"/>
    <n v="4"/>
    <x v="1"/>
  </r>
  <r>
    <s v="D0099399"/>
    <n v="202303"/>
    <x v="0"/>
    <n v="3"/>
    <x v="3"/>
    <s v="NEW-15083"/>
    <s v="Main-Villages Buildout"/>
    <s v="Coleman Ridge phase 1 &amp; 2"/>
    <n v="55162.380000000005"/>
    <n v="12300"/>
    <x v="1"/>
  </r>
  <r>
    <s v="D0096953"/>
    <n v="202303"/>
    <x v="0"/>
    <n v="3"/>
    <x v="3"/>
    <s v="NEW-15405"/>
    <s v="Main-River Landing"/>
    <s v="River Landing YR 2020"/>
    <n v="7096.91"/>
    <n v="1"/>
    <x v="1"/>
  </r>
  <r>
    <s v="D0097646"/>
    <n v="202302"/>
    <x v="0"/>
    <n v="2"/>
    <x v="1"/>
    <s v="NEW-15435"/>
    <s v="RNG Station Brightmark"/>
    <s v="RNG Station Brightmark"/>
    <n v="2000"/>
    <n v="0"/>
    <x v="1"/>
  </r>
  <r>
    <s v="D0097909"/>
    <n v="202302"/>
    <x v="0"/>
    <n v="2"/>
    <x v="1"/>
    <s v="NEW-15462"/>
    <s v="Main - Verdana Village"/>
    <s v="VerdanaVillage_Supply_Corkscrew Rd"/>
    <n v="2031.81"/>
    <n v="12"/>
    <x v="1"/>
  </r>
  <r>
    <s v="D0100334"/>
    <n v="202302"/>
    <x v="0"/>
    <n v="2"/>
    <x v="1"/>
    <s v="NEW-15462"/>
    <s v="Main - Verdana Village"/>
    <s v="VERDANA VILLAGE 2A2B 2022 MAINX2022"/>
    <n v="756.97"/>
    <n v="2"/>
    <x v="1"/>
  </r>
  <r>
    <s v="D0098943"/>
    <n v="202302"/>
    <x v="0"/>
    <n v="2"/>
    <x v="1"/>
    <s v="NEW-15545"/>
    <s v="Main-Corkscrew Crossings"/>
    <s v="CorkscrewCrossing,Estero,Ft.Myers"/>
    <n v="13830.92"/>
    <n v="25"/>
    <x v="1"/>
  </r>
  <r>
    <s v="D0100016"/>
    <n v="202303"/>
    <x v="0"/>
    <n v="3"/>
    <x v="3"/>
    <s v="NCP-16037"/>
    <s v="PGS Project Tampa Building"/>
    <s v="PGS Midtown Corporate Office Buildi"/>
    <n v="230666.51"/>
    <n v="0"/>
    <x v="1"/>
  </r>
  <r>
    <s v="D0098245"/>
    <n v="202303"/>
    <x v="0"/>
    <n v="3"/>
    <x v="3"/>
    <s v="NEW-15491"/>
    <s v="Main-SkySail - Oil Well Rd Collier"/>
    <s v="SkySail,OilWellRd Phase 1"/>
    <n v="297.67"/>
    <n v="1"/>
    <x v="1"/>
  </r>
  <r>
    <s v="D0099099"/>
    <n v="202301"/>
    <x v="0"/>
    <n v="1"/>
    <x v="2"/>
    <s v="NEW-15492"/>
    <s v="Main-Town of lmmokalee - Collier C"/>
    <s v="Pre Eng LP TownofImmokalee Ph 1"/>
    <n v="725.73"/>
    <n v="1"/>
    <x v="1"/>
  </r>
  <r>
    <s v="D0099099"/>
    <n v="202303"/>
    <x v="0"/>
    <n v="3"/>
    <x v="3"/>
    <s v="NEW-15492"/>
    <s v="Main-Town of lmmokalee - Collier C"/>
    <s v="Pre Eng LP TownofImmokalee Ph 1"/>
    <n v="1666.8700000000001"/>
    <n v="16"/>
    <x v="1"/>
  </r>
  <r>
    <s v="D0098325"/>
    <n v="202301"/>
    <x v="0"/>
    <n v="1"/>
    <x v="2"/>
    <s v="NEW-15517"/>
    <s v="Main-North River Ranch-Tampa"/>
    <s v="N River Ranch"/>
    <n v="216.43"/>
    <n v="10"/>
    <x v="1"/>
  </r>
  <r>
    <s v="D0099837"/>
    <n v="202303"/>
    <x v="0"/>
    <n v="3"/>
    <x v="3"/>
    <s v="REL-05974"/>
    <s v="Big Bend &amp; I-75"/>
    <s v="Big Bend &amp; I-75 Relocation"/>
    <n v="128307.02"/>
    <n v="29"/>
    <x v="1"/>
  </r>
  <r>
    <s v="D0100077"/>
    <n v="202303"/>
    <x v="0"/>
    <n v="3"/>
    <x v="3"/>
    <s v="NEW-15657"/>
    <s v="Main-South Shore Bay"/>
    <s v="South Shore Bay 4&quot; and 2&quot; PE"/>
    <n v="25356"/>
    <n v="5"/>
    <x v="1"/>
  </r>
  <r>
    <s v="D0100780"/>
    <n v="202302"/>
    <x v="0"/>
    <n v="2"/>
    <x v="1"/>
    <s v="PRE-10101"/>
    <s v="Sawgrass Bay Blvd Backfeed"/>
    <s v="Sawgrass Bay Blvd - backfeed"/>
    <n v="4042.87"/>
    <n v="18"/>
    <x v="1"/>
  </r>
  <r>
    <s v="D0101001"/>
    <n v="202301"/>
    <x v="0"/>
    <n v="1"/>
    <x v="2"/>
    <s v="NCP-16603"/>
    <s v="Miami-Building Upgrades Complianc"/>
    <s v="Miami Bldg Upgrades"/>
    <n v="15221.77"/>
    <n v="3"/>
    <x v="1"/>
  </r>
  <r>
    <s v="D0100126"/>
    <n v="202303"/>
    <x v="0"/>
    <n v="3"/>
    <x v="3"/>
    <s v="NCP-16208"/>
    <s v="PGS IT SW Projects"/>
    <s v="ERP Upgrade Operating System - PGS"/>
    <n v="-956.51"/>
    <n v="0"/>
    <x v="1"/>
  </r>
  <r>
    <s v="D0099982"/>
    <n v="202301"/>
    <x v="0"/>
    <n v="1"/>
    <x v="2"/>
    <s v="NCP-16208"/>
    <s v="PGS IT SW Projects"/>
    <s v="PGS Corporate System Hardening Ph 2"/>
    <n v="-420.32"/>
    <n v="0"/>
    <x v="1"/>
  </r>
  <r>
    <s v="D0099988"/>
    <n v="202304"/>
    <x v="0"/>
    <n v="4"/>
    <x v="0"/>
    <s v="NCP-16208"/>
    <s v="PGS IT SW Projects"/>
    <s v="PGS Portal Collab &amp; SharePoint Upgr"/>
    <n v="20.8"/>
    <n v="0"/>
    <x v="1"/>
  </r>
  <r>
    <s v="D0099990"/>
    <n v="202302"/>
    <x v="0"/>
    <n v="2"/>
    <x v="1"/>
    <s v="NCP-16208"/>
    <s v="PGS IT SW Projects"/>
    <s v="PGS Biztalk Interface Migration"/>
    <n v="1523.67"/>
    <n v="0"/>
    <x v="1"/>
  </r>
  <r>
    <s v="D0099996"/>
    <n v="202304"/>
    <x v="0"/>
    <n v="4"/>
    <x v="0"/>
    <s v="NCP-16208"/>
    <s v="PGS IT SW Projects"/>
    <s v="PGS ERP Technical Enhancements"/>
    <n v="11301.25"/>
    <n v="0"/>
    <x v="1"/>
  </r>
  <r>
    <s v="D0100013"/>
    <n v="202302"/>
    <x v="0"/>
    <n v="2"/>
    <x v="1"/>
    <s v="NCP-16208"/>
    <s v="PGS IT SW Projects"/>
    <s v="PGS Security Orchestration, Automat"/>
    <n v="390.55"/>
    <n v="0"/>
    <x v="1"/>
  </r>
  <r>
    <s v="D0099972"/>
    <n v="202304"/>
    <x v="0"/>
    <n v="4"/>
    <x v="0"/>
    <s v="NCP-16208"/>
    <s v="PGS IT SW Projects"/>
    <s v="PGS  Enterprise Vulnerability Manag"/>
    <n v="454.74"/>
    <n v="0"/>
    <x v="1"/>
  </r>
  <r>
    <s v="D0100088"/>
    <n v="202304"/>
    <x v="0"/>
    <n v="4"/>
    <x v="0"/>
    <s v="NCP-16209"/>
    <s v="PGS Finance SW Projects"/>
    <s v="Standard Budgeting Solution  PGS"/>
    <n v="2082.0700000000002"/>
    <n v="0"/>
    <x v="1"/>
  </r>
  <r>
    <s v="D0100006"/>
    <n v="202301"/>
    <x v="0"/>
    <n v="1"/>
    <x v="2"/>
    <s v="NCP-16212"/>
    <s v="PGS HR Payroll Optimization"/>
    <s v="PGS Payroll Optimization 2.0"/>
    <n v="3755.7000000000003"/>
    <n v="0"/>
    <x v="1"/>
  </r>
  <r>
    <s v="D0099357"/>
    <n v="202302"/>
    <x v="0"/>
    <n v="2"/>
    <x v="1"/>
    <s v="NEW-15612"/>
    <s v="Main-Shdw Wd Dev Sndy Ln  Whitak"/>
    <s v="Shadowood,WhitakerRd    Naples"/>
    <n v="1227.68"/>
    <n v="0"/>
    <x v="1"/>
  </r>
  <r>
    <s v="D0100089"/>
    <n v="202301"/>
    <x v="0"/>
    <n v="1"/>
    <x v="2"/>
    <s v="NCP-16266"/>
    <s v="TSA"/>
    <s v="TSA   SD-2 Application Whitelisting"/>
    <n v="25097.360000000001"/>
    <n v="0"/>
    <x v="1"/>
  </r>
  <r>
    <s v="D0100223"/>
    <n v="202303"/>
    <x v="0"/>
    <n v="3"/>
    <x v="3"/>
    <s v="NCP-16266"/>
    <s v="TSA"/>
    <s v="TSA_Field OT Device Hardening"/>
    <n v="-1653.16"/>
    <n v="0"/>
    <x v="1"/>
  </r>
  <r>
    <s v="D0099866"/>
    <n v="202304"/>
    <x v="0"/>
    <n v="4"/>
    <x v="0"/>
    <s v="NCP-16227"/>
    <s v="Compressor Station Monitoring"/>
    <s v="Ph 1  Compressor Station Monitoring"/>
    <n v="6196.76"/>
    <n v="62.5"/>
    <x v="1"/>
  </r>
  <r>
    <s v="G00000017"/>
    <n v="202302"/>
    <x v="0"/>
    <n v="2"/>
    <x v="1"/>
    <s v="NEW-15740"/>
    <s v="Main - Thomas Compressor Stn Upg"/>
    <s v="THOMAS COMPRESSOR STATION EXPANSION"/>
    <n v="33586.230000000003"/>
    <n v="116"/>
    <x v="1"/>
  </r>
  <r>
    <s v="G00000113"/>
    <n v="202304"/>
    <x v="0"/>
    <n v="4"/>
    <x v="0"/>
    <s v="NEW-15756"/>
    <s v="Archaea RNG Pipeline and Station"/>
    <s v="ARCHAEA PIPELINE AND RNG xyz"/>
    <n v="16587.14"/>
    <n v="1"/>
    <x v="1"/>
  </r>
  <r>
    <s v="D0095746"/>
    <n v="202302"/>
    <x v="0"/>
    <n v="2"/>
    <x v="1"/>
    <s v="NEW-00037"/>
    <s v="02 New Revenue Mains"/>
    <s v="5610 Circa Fish Hawk Blvd"/>
    <n v="804.27"/>
    <n v="500"/>
    <x v="0"/>
  </r>
  <r>
    <s v="D0099033"/>
    <n v="202304"/>
    <x v="0"/>
    <n v="4"/>
    <x v="0"/>
    <s v="NEW-00037"/>
    <s v="02 New Revenue Mains"/>
    <s v="5000 POE AVE"/>
    <n v="-2532.4"/>
    <n v="1"/>
    <x v="0"/>
  </r>
  <r>
    <s v="D0098715"/>
    <n v="202303"/>
    <x v="0"/>
    <n v="3"/>
    <x v="3"/>
    <s v="NEW-00037"/>
    <s v="02 New Revenue Mains"/>
    <s v="7200 N Florida Ave"/>
    <n v="6567.46"/>
    <n v="1"/>
    <x v="0"/>
  </r>
  <r>
    <s v="D0100845"/>
    <n v="202302"/>
    <x v="0"/>
    <n v="2"/>
    <x v="1"/>
    <s v="NEW-00037"/>
    <s v="02 New Revenue Mains"/>
    <s v="3013 W Price Ave"/>
    <n v="442.34000000000003"/>
    <n v="275"/>
    <x v="0"/>
  </r>
  <r>
    <s v="D0099074"/>
    <n v="202301"/>
    <x v="0"/>
    <n v="1"/>
    <x v="2"/>
    <s v="NEW-00037"/>
    <s v="02 New Revenue Mains"/>
    <s v="Patterson Rd Residential"/>
    <n v="5198.78"/>
    <n v="78"/>
    <x v="0"/>
  </r>
  <r>
    <s v="D0100430"/>
    <n v="202302"/>
    <x v="0"/>
    <n v="2"/>
    <x v="1"/>
    <s v="NEW-00037"/>
    <s v="02 New Revenue Mains"/>
    <s v="212 &amp; 214 S RENELLIE DR"/>
    <n v="6941.32"/>
    <n v="201"/>
    <x v="0"/>
  </r>
  <r>
    <s v="D0099722"/>
    <n v="202302"/>
    <x v="0"/>
    <n v="2"/>
    <x v="1"/>
    <s v="NEW-00037"/>
    <s v="02 New Revenue Mains"/>
    <s v="37941 Heather Pl"/>
    <n v="369.96"/>
    <n v="230"/>
    <x v="0"/>
  </r>
  <r>
    <s v="D0100093"/>
    <n v="202301"/>
    <x v="0"/>
    <n v="1"/>
    <x v="2"/>
    <s v="NEW-00037"/>
    <s v="02 New Revenue Mains"/>
    <s v="3821 W SEVILLA ST"/>
    <n v="4685.45"/>
    <n v="2"/>
    <x v="0"/>
  </r>
  <r>
    <s v="D0100225"/>
    <n v="202302"/>
    <x v="0"/>
    <n v="2"/>
    <x v="1"/>
    <s v="NEW-00037"/>
    <s v="02 New Revenue Mains"/>
    <s v="11135 &amp; 11137 Causeway Blvd"/>
    <n v="1817.63"/>
    <n v="1130"/>
    <x v="0"/>
  </r>
  <r>
    <s v="D0100225"/>
    <n v="202304"/>
    <x v="0"/>
    <n v="4"/>
    <x v="0"/>
    <s v="NEW-00037"/>
    <s v="02 New Revenue Mains"/>
    <s v="11135 &amp; 11137 Causeway Blvd"/>
    <n v="-7019.8"/>
    <n v="2"/>
    <x v="0"/>
  </r>
  <r>
    <s v="D0099481"/>
    <n v="202303"/>
    <x v="0"/>
    <n v="3"/>
    <x v="3"/>
    <s v="NEW-00037"/>
    <s v="02 New Revenue Mains"/>
    <s v="14219 Bruce B Downs Blvd"/>
    <n v="3558.51"/>
    <n v="1"/>
    <x v="0"/>
  </r>
  <r>
    <s v="D0100625"/>
    <n v="202301"/>
    <x v="0"/>
    <n v="1"/>
    <x v="2"/>
    <s v="NEW-00037"/>
    <s v="02 New Revenue Mains"/>
    <s v="12700 USF Sycamore Dr"/>
    <n v="-40013.93"/>
    <n v="5"/>
    <x v="0"/>
  </r>
  <r>
    <s v="D0100625"/>
    <n v="202302"/>
    <x v="0"/>
    <n v="2"/>
    <x v="1"/>
    <s v="NEW-00037"/>
    <s v="02 New Revenue Mains"/>
    <s v="12700 USF Sycamore Dr"/>
    <n v="31995.21"/>
    <n v="1825"/>
    <x v="0"/>
  </r>
  <r>
    <s v="D0099882"/>
    <n v="202303"/>
    <x v="0"/>
    <n v="3"/>
    <x v="3"/>
    <s v="NEW-00037"/>
    <s v="02 New Revenue Mains"/>
    <s v="3416-3420 W Ohio Ave"/>
    <n v="31197.170000000002"/>
    <n v="0"/>
    <x v="0"/>
  </r>
  <r>
    <s v="D0100652"/>
    <n v="202302"/>
    <x v="0"/>
    <n v="2"/>
    <x v="1"/>
    <s v="NEW-00037"/>
    <s v="02 New Revenue Mains"/>
    <s v="4106 Henderson Blvd"/>
    <n v="3294.52"/>
    <n v="251"/>
    <x v="0"/>
  </r>
  <r>
    <s v="D0100805"/>
    <n v="202304"/>
    <x v="0"/>
    <n v="4"/>
    <x v="0"/>
    <s v="NEW-00037"/>
    <s v="02 New Revenue Mains"/>
    <s v="Woodstork Rd"/>
    <n v="4535.8599999999997"/>
    <n v="1"/>
    <x v="0"/>
  </r>
  <r>
    <s v="D0100332"/>
    <n v="202303"/>
    <x v="0"/>
    <n v="3"/>
    <x v="3"/>
    <s v="NEW-00037"/>
    <s v="02 New Revenue Mains"/>
    <s v="14124 5th Street Dade City FL"/>
    <n v="7567.06"/>
    <n v="1"/>
    <x v="0"/>
  </r>
  <r>
    <s v="D0099948"/>
    <n v="202302"/>
    <x v="0"/>
    <n v="2"/>
    <x v="1"/>
    <s v="NEW-00037"/>
    <s v="02 New Revenue Mains"/>
    <s v="10439 &amp; 10449 Stelling Ave"/>
    <n v="1166.19"/>
    <n v="725"/>
    <x v="0"/>
  </r>
  <r>
    <s v="D0100938"/>
    <n v="202303"/>
    <x v="0"/>
    <n v="3"/>
    <x v="3"/>
    <s v="NEW-00037"/>
    <s v="02 New Revenue Mains"/>
    <s v="5291 Post Oak Blvd"/>
    <n v="5570.92"/>
    <n v="1"/>
    <x v="0"/>
  </r>
  <r>
    <s v="G00000206"/>
    <n v="202304"/>
    <x v="0"/>
    <n v="4"/>
    <x v="0"/>
    <s v="NEW-00037"/>
    <s v="02 New Revenue Mains"/>
    <s v="1509 E Fletcher Ave"/>
    <n v="4865.82"/>
    <n v="1"/>
    <x v="0"/>
  </r>
  <r>
    <s v="D0100952"/>
    <n v="202302"/>
    <x v="0"/>
    <n v="2"/>
    <x v="1"/>
    <s v="NEW-00037"/>
    <s v="02 New Revenue Mains"/>
    <s v="7107 N Florida Ave"/>
    <n v="6531.41"/>
    <n v="151"/>
    <x v="0"/>
  </r>
  <r>
    <s v="G00000010"/>
    <n v="202302"/>
    <x v="0"/>
    <n v="2"/>
    <x v="1"/>
    <s v="NEW-00037"/>
    <s v="02 New Revenue Mains"/>
    <s v="804 &amp; 806 W Braddock St"/>
    <n v="16481.580000000002"/>
    <n v="70"/>
    <x v="0"/>
  </r>
  <r>
    <s v="D0101002"/>
    <n v="202301"/>
    <x v="0"/>
    <n v="1"/>
    <x v="2"/>
    <s v="NEW-00037"/>
    <s v="02 New Revenue Mains"/>
    <s v="3806 Diamante Ct"/>
    <n v="2008.0800000000002"/>
    <n v="1"/>
    <x v="0"/>
  </r>
  <r>
    <s v="D0101003"/>
    <n v="202302"/>
    <x v="0"/>
    <n v="2"/>
    <x v="1"/>
    <s v="NEW-00037"/>
    <s v="02 New Revenue Mains"/>
    <s v="3514 W Paxton Ave"/>
    <n v="442.34000000000003"/>
    <n v="275"/>
    <x v="0"/>
  </r>
  <r>
    <s v="D0101092"/>
    <n v="202302"/>
    <x v="0"/>
    <n v="2"/>
    <x v="1"/>
    <s v="NEW-00037"/>
    <s v="02 New Revenue Mains"/>
    <s v="3152 W Euclid &amp; Lynwood Ext"/>
    <n v="720.04"/>
    <n v="450"/>
    <x v="0"/>
  </r>
  <r>
    <s v="D0012089"/>
    <n v="202303"/>
    <x v="0"/>
    <n v="3"/>
    <x v="3"/>
    <s v="NEW-00335"/>
    <s v="15 New Revenue Services"/>
    <s v="COM-SCATT-PLASTIC-NEW REV SERVICE"/>
    <n v="21451.89"/>
    <n v="629.82000000000005"/>
    <x v="0"/>
  </r>
  <r>
    <s v="D0012085"/>
    <n v="202302"/>
    <x v="0"/>
    <n v="2"/>
    <x v="1"/>
    <s v="NEW-00335"/>
    <s v="15 New Revenue Services"/>
    <s v="RES-SCATT-PLASTIC-NEW REV SERVICE"/>
    <n v="53341.49"/>
    <n v="24"/>
    <x v="0"/>
  </r>
  <r>
    <s v="D0012085"/>
    <n v="202303"/>
    <x v="0"/>
    <n v="3"/>
    <x v="3"/>
    <s v="NEW-00335"/>
    <s v="15 New Revenue Services"/>
    <s v="RES-SCATT-PLASTIC-NEW REV SERVICE"/>
    <n v="32098.97"/>
    <n v="27"/>
    <x v="0"/>
  </r>
  <r>
    <s v="D0001610"/>
    <n v="202304"/>
    <x v="0"/>
    <n v="4"/>
    <x v="0"/>
    <s v="NEW-00335"/>
    <s v="15 New Revenue Services"/>
    <s v="RET SERVICE LINES - COATED"/>
    <n v="2198.31"/>
    <n v="3"/>
    <x v="0"/>
  </r>
  <r>
    <s v="D0021004"/>
    <n v="202303"/>
    <x v="0"/>
    <n v="3"/>
    <x v="3"/>
    <s v="NEW-00335"/>
    <s v="15 New Revenue Services"/>
    <s v="PLASTIC-NEW Service Line MATERIALS"/>
    <n v="121587.27"/>
    <n v="21644"/>
    <x v="0"/>
  </r>
  <r>
    <s v="D0096981"/>
    <n v="202304"/>
    <x v="0"/>
    <n v="4"/>
    <x v="0"/>
    <s v="CRR-00324"/>
    <s v="14 Main Replacements"/>
    <s v="14 Emergency Gas Main Replacements"/>
    <n v="1026.48"/>
    <n v="16"/>
    <x v="0"/>
  </r>
  <r>
    <s v="D0099212"/>
    <n v="202304"/>
    <x v="0"/>
    <n v="4"/>
    <x v="0"/>
    <s v="CRR-00324"/>
    <s v="14 Main Replacements"/>
    <s v="1287 FLORIDA AVE"/>
    <n v="6406.03"/>
    <n v="1"/>
    <x v="0"/>
  </r>
  <r>
    <s v="G00000137"/>
    <n v="202303"/>
    <x v="0"/>
    <n v="3"/>
    <x v="3"/>
    <s v="CRR-00324"/>
    <s v="14 Main Replacements"/>
    <s v="BACK BEACH RD EMERGENCY REPAIR"/>
    <n v="28742.74"/>
    <n v="24"/>
    <x v="0"/>
  </r>
  <r>
    <s v="D0096980"/>
    <n v="202304"/>
    <x v="0"/>
    <n v="4"/>
    <x v="0"/>
    <s v="CRR-00297"/>
    <s v="13 Main Replacements"/>
    <s v="13 Emergency Gas Main Replacements"/>
    <n v="307.02"/>
    <n v="8"/>
    <x v="0"/>
  </r>
  <r>
    <s v="D0101381"/>
    <n v="202303"/>
    <x v="0"/>
    <n v="3"/>
    <x v="3"/>
    <s v="NCP-00139"/>
    <s v="06 Testing and Measuring Equipment"/>
    <s v="Locate Equipment"/>
    <n v="41751.89"/>
    <n v="30"/>
    <x v="0"/>
  </r>
  <r>
    <s v="D0005999"/>
    <n v="202304"/>
    <x v="0"/>
    <n v="4"/>
    <x v="0"/>
    <s v="PRE-00106"/>
    <s v="04 Cathodic Protection"/>
    <s v="CATHODIC PROTECTION-MAINS"/>
    <n v="4635.8100000000004"/>
    <n v="2"/>
    <x v="0"/>
  </r>
  <r>
    <s v="D0100743"/>
    <n v="202304"/>
    <x v="0"/>
    <n v="4"/>
    <x v="0"/>
    <s v="PRE-00106"/>
    <s v="04 Cathodic Protection"/>
    <s v="6503 University Blvd CP"/>
    <n v="394.57"/>
    <n v="1"/>
    <x v="0"/>
  </r>
  <r>
    <s v="D0101132"/>
    <n v="202303"/>
    <x v="0"/>
    <n v="3"/>
    <x v="3"/>
    <s v="PRE-00106"/>
    <s v="04 Cathodic Protection"/>
    <s v="Landstreet Rd &amp; SR 528 (CP)"/>
    <n v="1953.44"/>
    <n v="45"/>
    <x v="0"/>
  </r>
  <r>
    <s v="D0098680"/>
    <n v="202302"/>
    <x v="0"/>
    <n v="2"/>
    <x v="1"/>
    <s v="NEW-00334"/>
    <s v="15 New Revenue Mains"/>
    <s v="Lumen Park Lady Lake Main Extension"/>
    <n v="10984.24"/>
    <n v="3"/>
    <x v="0"/>
  </r>
  <r>
    <s v="D0100742"/>
    <n v="202302"/>
    <x v="0"/>
    <n v="2"/>
    <x v="1"/>
    <s v="NEW-00334"/>
    <s v="15 New Revenue Mains"/>
    <s v="17860 SE 109th Ave Plaza Main Ext"/>
    <n v="11038.7"/>
    <n v="3"/>
    <x v="0"/>
  </r>
  <r>
    <s v="D0100237"/>
    <n v="202301"/>
    <x v="0"/>
    <n v="1"/>
    <x v="2"/>
    <s v="NEW-00334"/>
    <s v="15 New Revenue Mains"/>
    <s v="GRSIP Phase 2 Steel Extension"/>
    <n v="90743.25"/>
    <n v="7"/>
    <x v="0"/>
  </r>
  <r>
    <s v="D0100517"/>
    <n v="202301"/>
    <x v="0"/>
    <n v="1"/>
    <x v="2"/>
    <s v="NEW-00334"/>
    <s v="15 New Revenue Mains"/>
    <s v="Moyer Loop Main Extension"/>
    <n v="6354.8600000000006"/>
    <n v="2"/>
    <x v="0"/>
  </r>
  <r>
    <s v="D0100740"/>
    <n v="202301"/>
    <x v="0"/>
    <n v="1"/>
    <x v="2"/>
    <s v="NEW-00334"/>
    <s v="15 New Revenue Mains"/>
    <s v="3543 Kiessel Rd Res Main Extension"/>
    <n v="16926.29"/>
    <n v="2"/>
    <x v="0"/>
  </r>
  <r>
    <s v="D0101020"/>
    <n v="202301"/>
    <x v="0"/>
    <n v="1"/>
    <x v="2"/>
    <s v="NEW-00334"/>
    <s v="15 New Revenue Mains"/>
    <s v="OTOW Sorrel Glen Phase 1"/>
    <n v="6067.1500000000005"/>
    <n v="8"/>
    <x v="0"/>
  </r>
  <r>
    <s v="D0101050"/>
    <n v="202304"/>
    <x v="0"/>
    <n v="4"/>
    <x v="0"/>
    <s v="NEW-00334"/>
    <s v="15 New Revenue Mains"/>
    <s v="OTOW SW 49th Lane Road to HS"/>
    <n v="29735.57"/>
    <n v="3"/>
    <x v="0"/>
  </r>
  <r>
    <s v="D0056607"/>
    <n v="202302"/>
    <x v="0"/>
    <n v="2"/>
    <x v="1"/>
    <s v="NEW-00145"/>
    <s v="06 New Revenue Mains"/>
    <s v="MEP Credits for Celestina Developme"/>
    <n v="-6.15"/>
    <n v="0"/>
    <x v="0"/>
  </r>
  <r>
    <s v="D0098656"/>
    <n v="202302"/>
    <x v="0"/>
    <n v="2"/>
    <x v="1"/>
    <s v="NEW-00145"/>
    <s v="06 New Revenue Mains"/>
    <s v="Olde Mandarin Estates Supply Main"/>
    <n v="89.27"/>
    <n v="1"/>
    <x v="0"/>
  </r>
  <r>
    <s v="D0100310"/>
    <n v="202303"/>
    <x v="0"/>
    <n v="3"/>
    <x v="3"/>
    <s v="NEW-00145"/>
    <s v="06 New Revenue Mains"/>
    <s v="Bartram Ranch Phase 4"/>
    <n v="53161.21"/>
    <n v="6"/>
    <x v="0"/>
  </r>
  <r>
    <s v="D0100506"/>
    <n v="202302"/>
    <x v="0"/>
    <n v="2"/>
    <x v="1"/>
    <s v="NEW-00145"/>
    <s v="06 New Revenue Mains"/>
    <s v="VA Hospital Main Ext"/>
    <n v="7048.25"/>
    <n v="710"/>
    <x v="0"/>
  </r>
  <r>
    <s v="D0100506"/>
    <n v="202303"/>
    <x v="0"/>
    <n v="3"/>
    <x v="3"/>
    <s v="NEW-00145"/>
    <s v="06 New Revenue Mains"/>
    <s v="VA Hospital Main Ext"/>
    <n v="49116.76"/>
    <n v="2"/>
    <x v="0"/>
  </r>
  <r>
    <s v="D0099665"/>
    <n v="202303"/>
    <x v="0"/>
    <n v="3"/>
    <x v="3"/>
    <s v="NEW-00145"/>
    <s v="06 New Revenue Mains"/>
    <s v="Rolac Rd Main Extension"/>
    <n v="36.08"/>
    <n v="0"/>
    <x v="0"/>
  </r>
  <r>
    <s v="D0100075"/>
    <n v="202301"/>
    <x v="0"/>
    <n v="1"/>
    <x v="2"/>
    <s v="NEW-00145"/>
    <s v="06 New Revenue Mains"/>
    <s v="Rivertown Parcel 21 Completion"/>
    <n v="1392.93"/>
    <n v="1"/>
    <x v="0"/>
  </r>
  <r>
    <s v="D0100075"/>
    <n v="202302"/>
    <x v="0"/>
    <n v="2"/>
    <x v="1"/>
    <s v="NEW-00145"/>
    <s v="06 New Revenue Mains"/>
    <s v="Rivertown Parcel 21 Completion"/>
    <n v="416.42"/>
    <n v="1"/>
    <x v="0"/>
  </r>
  <r>
    <s v="D0099819"/>
    <n v="202302"/>
    <x v="0"/>
    <n v="2"/>
    <x v="1"/>
    <s v="NEW-00145"/>
    <s v="06 New Revenue Mains"/>
    <s v="E-Town David Weekley Parcel E-10"/>
    <n v="7072.16"/>
    <n v="3513"/>
    <x v="0"/>
  </r>
  <r>
    <s v="D0100286"/>
    <n v="202304"/>
    <x v="0"/>
    <n v="4"/>
    <x v="0"/>
    <s v="NEW-00145"/>
    <s v="06 New Revenue Mains"/>
    <s v="186 Arora Bl, Orange City"/>
    <n v="2174.16"/>
    <n v="1016"/>
    <x v="0"/>
  </r>
  <r>
    <s v="D0100316"/>
    <n v="202302"/>
    <x v="0"/>
    <n v="2"/>
    <x v="1"/>
    <s v="NEW-00145"/>
    <s v="06 New Revenue Mains"/>
    <s v="Treaty Oaks Plaza-SR 207"/>
    <n v="11057.01"/>
    <n v="2"/>
    <x v="0"/>
  </r>
  <r>
    <s v="D0100763"/>
    <n v="202303"/>
    <x v="0"/>
    <n v="3"/>
    <x v="3"/>
    <s v="NEW-00145"/>
    <s v="06 New Revenue Mains"/>
    <s v="Rivertown Watersong Ph 3"/>
    <n v="1595.0900000000001"/>
    <n v="2"/>
    <x v="0"/>
  </r>
  <r>
    <s v="D0100764"/>
    <n v="202304"/>
    <x v="0"/>
    <n v="4"/>
    <x v="0"/>
    <s v="NEW-00145"/>
    <s v="06 New Revenue Mains"/>
    <s v="Cordova Palms Phase 1"/>
    <n v="53466.9"/>
    <n v="4"/>
    <x v="0"/>
  </r>
  <r>
    <s v="D0100454"/>
    <n v="202303"/>
    <x v="0"/>
    <n v="3"/>
    <x v="3"/>
    <s v="NEW-00145"/>
    <s v="06 New Revenue Mains"/>
    <s v="Preferred Materials 10655 General"/>
    <n v="198.64000000000001"/>
    <n v="2"/>
    <x v="0"/>
  </r>
  <r>
    <s v="D0100467"/>
    <n v="202301"/>
    <x v="0"/>
    <n v="1"/>
    <x v="2"/>
    <s v="NEW-00145"/>
    <s v="06 New Revenue Mains"/>
    <s v="Arbors at Lightsey Supply &amp; Phase 1"/>
    <n v="29350.11"/>
    <n v="2"/>
    <x v="0"/>
  </r>
  <r>
    <s v="D0100762"/>
    <n v="202304"/>
    <x v="0"/>
    <n v="4"/>
    <x v="0"/>
    <s v="NEW-00145"/>
    <s v="06 New Revenue Mains"/>
    <s v="Park 295 Ignition Dr Main Phase 3"/>
    <n v="681.95"/>
    <n v="1"/>
    <x v="0"/>
  </r>
  <r>
    <s v="D0100579"/>
    <n v="202302"/>
    <x v="0"/>
    <n v="2"/>
    <x v="1"/>
    <s v="NEW-00145"/>
    <s v="06 New Revenue Mains"/>
    <s v="Beacon Lake 3B"/>
    <n v="10797.73"/>
    <n v="4"/>
    <x v="0"/>
  </r>
  <r>
    <s v="D0100579"/>
    <n v="202304"/>
    <x v="0"/>
    <n v="4"/>
    <x v="0"/>
    <s v="NEW-00145"/>
    <s v="06 New Revenue Mains"/>
    <s v="Beacon Lake 3B"/>
    <n v="42968.94"/>
    <n v="1"/>
    <x v="0"/>
  </r>
  <r>
    <s v="D0100062"/>
    <n v="202301"/>
    <x v="0"/>
    <n v="1"/>
    <x v="2"/>
    <s v="NEW-00145"/>
    <s v="06 New Revenue Mains"/>
    <s v="1335 &amp; 1385 St Johns Parkway"/>
    <n v="22453.59"/>
    <n v="2"/>
    <x v="0"/>
  </r>
  <r>
    <s v="D0099966"/>
    <n v="202304"/>
    <x v="0"/>
    <n v="4"/>
    <x v="0"/>
    <s v="NEW-00145"/>
    <s v="06 New Revenue Mains"/>
    <s v="Sterling Ventures"/>
    <n v="-1103.6500000000001"/>
    <n v="-1"/>
    <x v="0"/>
  </r>
  <r>
    <s v="D0100381"/>
    <n v="202303"/>
    <x v="0"/>
    <n v="3"/>
    <x v="3"/>
    <s v="NEW-00145"/>
    <s v="06 New Revenue Mains"/>
    <s v="Baymeadows E Main Ext"/>
    <n v="60675.51"/>
    <n v="4659"/>
    <x v="0"/>
  </r>
  <r>
    <s v="D0099776"/>
    <n v="202302"/>
    <x v="0"/>
    <n v="2"/>
    <x v="1"/>
    <s v="NEW-00145"/>
    <s v="06 New Revenue Mains"/>
    <s v="51 Beach Ave Main Ext"/>
    <n v="13427.56"/>
    <n v="5"/>
    <x v="0"/>
  </r>
  <r>
    <s v="D0100400"/>
    <n v="202302"/>
    <x v="0"/>
    <n v="2"/>
    <x v="1"/>
    <s v="NEW-00145"/>
    <s v="06 New Revenue Mains"/>
    <s v="Duval Rd Main Ext - Loves"/>
    <n v="23707.52"/>
    <n v="502"/>
    <x v="0"/>
  </r>
  <r>
    <s v="D0100924"/>
    <n v="202301"/>
    <x v="0"/>
    <n v="1"/>
    <x v="2"/>
    <s v="NEW-00145"/>
    <s v="06 New Revenue Mains"/>
    <s v="Trailmark 9B"/>
    <n v="4568.51"/>
    <n v="504"/>
    <x v="0"/>
  </r>
  <r>
    <s v="G00000045"/>
    <n v="202303"/>
    <x v="0"/>
    <n v="3"/>
    <x v="3"/>
    <s v="NEW-00145"/>
    <s v="06 New Revenue Mains"/>
    <s v="Stillwater 1C Line 1 Notes over to"/>
    <n v="15434.210000000001"/>
    <n v="4"/>
    <x v="0"/>
  </r>
  <r>
    <s v="D0100956"/>
    <n v="202304"/>
    <x v="0"/>
    <n v="4"/>
    <x v="0"/>
    <s v="NEW-00145"/>
    <s v="06 New Revenue Mains"/>
    <s v="Imeson Landing"/>
    <n v="26301.99"/>
    <n v="97.5"/>
    <x v="0"/>
  </r>
  <r>
    <s v="G00000267"/>
    <n v="202304"/>
    <x v="0"/>
    <n v="4"/>
    <x v="0"/>
    <s v="NEW-00145"/>
    <s v="06 New Revenue Mains"/>
    <s v="WOODLAWN RD MAIN EXT MACCLENNY"/>
    <n v="6498.2"/>
    <n v="1501"/>
    <x v="0"/>
  </r>
  <r>
    <s v="D0100928"/>
    <n v="202301"/>
    <x v="0"/>
    <n v="1"/>
    <x v="2"/>
    <s v="NEW-00145"/>
    <s v="06 New Revenue Mains"/>
    <s v="133 Nantucket Island Ct, Ponte Ved"/>
    <n v="5357.53"/>
    <n v="2"/>
    <x v="0"/>
  </r>
  <r>
    <s v="D0101033"/>
    <n v="202302"/>
    <x v="0"/>
    <n v="2"/>
    <x v="1"/>
    <s v="NEW-00145"/>
    <s v="06 New Revenue Mains"/>
    <s v="Riversedge Development Mains"/>
    <n v="51970.080000000002"/>
    <n v="14"/>
    <x v="0"/>
  </r>
  <r>
    <s v="D0000583"/>
    <n v="202301"/>
    <x v="0"/>
    <n v="1"/>
    <x v="2"/>
    <s v="NEW-00200"/>
    <s v="09 New Revenue Services"/>
    <s v="RET SERVICE LINES - PLASTIC"/>
    <n v="1495.45"/>
    <n v="11"/>
    <x v="0"/>
  </r>
  <r>
    <s v="D0000516"/>
    <n v="202302"/>
    <x v="0"/>
    <n v="2"/>
    <x v="1"/>
    <s v="NEW-00200"/>
    <s v="09 New Revenue Services"/>
    <s v="RES-REV-SL SCATTERED 1/2&quot; ST"/>
    <n v="86.78"/>
    <n v="0"/>
    <x v="0"/>
  </r>
  <r>
    <s v="D0012043"/>
    <n v="202302"/>
    <x v="0"/>
    <n v="2"/>
    <x v="1"/>
    <s v="NEW-00200"/>
    <s v="09 New Revenue Services"/>
    <s v="RES-PROJECT-PLASTIC-NEW REV SERVICE"/>
    <n v="121805.07"/>
    <n v="5410"/>
    <x v="0"/>
  </r>
  <r>
    <s v="D0020974"/>
    <n v="202303"/>
    <x v="0"/>
    <n v="3"/>
    <x v="3"/>
    <s v="NEW-00200"/>
    <s v="09 New Revenue Services"/>
    <s v="PLASTIC-NEW Service Line MATERIALS"/>
    <n v="8104.8"/>
    <n v="640"/>
    <x v="0"/>
  </r>
  <r>
    <s v="D0100747"/>
    <n v="202304"/>
    <x v="0"/>
    <n v="4"/>
    <x v="0"/>
    <s v="NCP-00030"/>
    <s v="02 Transportation Vehicles"/>
    <s v="Retire Ford Edge 90-1132"/>
    <n v="-3997.5"/>
    <n v="0"/>
    <x v="0"/>
  </r>
  <r>
    <s v="D0099942"/>
    <n v="202302"/>
    <x v="0"/>
    <n v="2"/>
    <x v="1"/>
    <s v="NCP-00249"/>
    <s v="11 Office Equipment"/>
    <s v="3ea Laptops for New Hires"/>
    <n v="1328.65"/>
    <n v="1"/>
    <x v="0"/>
  </r>
  <r>
    <s v="D0100785"/>
    <n v="202301"/>
    <x v="0"/>
    <n v="1"/>
    <x v="2"/>
    <s v="NCP-00115"/>
    <s v="05 Improvements to Property"/>
    <s v="Building Security Improvement"/>
    <n v="-2597.9500000000003"/>
    <n v="0"/>
    <x v="0"/>
  </r>
  <r>
    <s v="D0020948"/>
    <n v="202302"/>
    <x v="0"/>
    <n v="2"/>
    <x v="1"/>
    <s v="REL-00101"/>
    <s v="04 Service Line Replacements"/>
    <s v="Repl Existng Servc w Plastic NOT CI"/>
    <n v="-5088"/>
    <n v="0"/>
    <x v="0"/>
  </r>
  <r>
    <s v="D0001754"/>
    <n v="202304"/>
    <x v="0"/>
    <n v="4"/>
    <x v="0"/>
    <s v="PRE-00295"/>
    <s v="13 Cathodic Protection"/>
    <s v="CATHODIC PROTECTION-SERVICE"/>
    <n v="18636.97"/>
    <n v="1"/>
    <x v="0"/>
  </r>
  <r>
    <s v="D0002867"/>
    <n v="202302"/>
    <x v="0"/>
    <n v="2"/>
    <x v="1"/>
    <s v="PRE-00187"/>
    <s v="08 Cathodic Protection"/>
    <s v="CATHODIC PROTECTION-MAINS"/>
    <n v="542.93000000000006"/>
    <n v="1"/>
    <x v="0"/>
  </r>
  <r>
    <s v="D0020935"/>
    <n v="202302"/>
    <x v="0"/>
    <n v="2"/>
    <x v="1"/>
    <s v="REL-00047"/>
    <s v="02 Service Line Replacements"/>
    <s v="Repl Existng Service w Steel NOT CI"/>
    <n v="-6609"/>
    <n v="0"/>
    <x v="0"/>
  </r>
  <r>
    <s v="D0004912"/>
    <n v="202302"/>
    <x v="0"/>
    <n v="2"/>
    <x v="1"/>
    <s v="PRE-00109"/>
    <s v="05 Misc. Non-Revenue Producing"/>
    <s v="R0105T0 Transportation Allocat"/>
    <n v="69.94"/>
    <n v="0"/>
    <x v="0"/>
  </r>
  <r>
    <s v="D0004906"/>
    <n v="202301"/>
    <x v="0"/>
    <n v="1"/>
    <x v="2"/>
    <s v="PRE-00109"/>
    <s v="05 Misc. Non-Revenue Producing"/>
    <s v="R0105GA General and Admin Allo"/>
    <n v="554.43000000000006"/>
    <n v="0"/>
    <x v="0"/>
  </r>
  <r>
    <s v="D0012075"/>
    <n v="202304"/>
    <x v="0"/>
    <n v="4"/>
    <x v="0"/>
    <s v="NEW-00308"/>
    <s v="14 New Revenue Services"/>
    <s v="RES-PROJECT-PLASTIC-NEW REV SERVICE"/>
    <n v="101218.94"/>
    <n v="118"/>
    <x v="0"/>
  </r>
  <r>
    <s v="D0012077"/>
    <n v="202302"/>
    <x v="0"/>
    <n v="2"/>
    <x v="1"/>
    <s v="NEW-00308"/>
    <s v="14 New Revenue Services"/>
    <s v="RES-SCATT-PLASTIC-NEW REV SERVICE"/>
    <n v="40475.51"/>
    <n v="90"/>
    <x v="0"/>
  </r>
  <r>
    <s v="D0012079"/>
    <n v="202301"/>
    <x v="0"/>
    <n v="1"/>
    <x v="2"/>
    <s v="NEW-00308"/>
    <s v="14 New Revenue Services"/>
    <s v="COM-PROJECT-PLASTIC-NEW REV SERVICE"/>
    <n v="3360.9700000000003"/>
    <n v="11"/>
    <x v="0"/>
  </r>
  <r>
    <s v="D0020998"/>
    <n v="202302"/>
    <x v="0"/>
    <n v="2"/>
    <x v="1"/>
    <s v="NEW-00308"/>
    <s v="14 New Revenue Services"/>
    <s v="PLASTIC-NEW Service Line MATERIALS"/>
    <n v="64184.85"/>
    <n v="4431.5"/>
    <x v="0"/>
  </r>
  <r>
    <s v="D0020998"/>
    <n v="202303"/>
    <x v="0"/>
    <n v="3"/>
    <x v="3"/>
    <s v="NEW-00308"/>
    <s v="14 New Revenue Services"/>
    <s v="PLASTIC-NEW Service Line MATERIALS"/>
    <n v="32257.66"/>
    <n v="15978"/>
    <x v="0"/>
  </r>
  <r>
    <s v="D0012027"/>
    <n v="202302"/>
    <x v="0"/>
    <n v="2"/>
    <x v="1"/>
    <s v="NEW-00146"/>
    <s v="06 New Revenue Services"/>
    <s v="RES-PROJECT-PLASTIC-NEW REV SERVICE"/>
    <n v="810816.01"/>
    <n v="285"/>
    <x v="0"/>
  </r>
  <r>
    <s v="D0065513"/>
    <n v="202304"/>
    <x v="0"/>
    <n v="4"/>
    <x v="0"/>
    <s v="NEW-00146"/>
    <s v="06 New Revenue Services"/>
    <s v="ACCRUAL ORDER - SERVICE LINES"/>
    <n v="116032.59"/>
    <n v="0"/>
    <x v="0"/>
  </r>
  <r>
    <s v="D0011989"/>
    <n v="202304"/>
    <x v="0"/>
    <n v="4"/>
    <x v="0"/>
    <s v="NEW-00011"/>
    <s v="01 New Revenue Services"/>
    <s v="RES-SCATTERED-PLAST-NEW REV SERVICE"/>
    <n v="357114.56"/>
    <n v="275"/>
    <x v="0"/>
  </r>
  <r>
    <s v="D0002969"/>
    <n v="202302"/>
    <x v="0"/>
    <n v="2"/>
    <x v="1"/>
    <s v="NEW-00011"/>
    <s v="01 New Revenue Services"/>
    <s v="RET SERVICE LINES - COATED"/>
    <n v="116698.97"/>
    <n v="389.75"/>
    <x v="0"/>
  </r>
  <r>
    <s v="D0002969"/>
    <n v="202303"/>
    <x v="0"/>
    <n v="3"/>
    <x v="3"/>
    <s v="NEW-00011"/>
    <s v="01 New Revenue Services"/>
    <s v="RET SERVICE LINES - COATED"/>
    <n v="502149.33"/>
    <n v="854.5"/>
    <x v="0"/>
  </r>
  <r>
    <s v="D0002969"/>
    <n v="202304"/>
    <x v="0"/>
    <n v="4"/>
    <x v="0"/>
    <s v="NEW-00011"/>
    <s v="01 New Revenue Services"/>
    <s v="RET SERVICE LINES - COATED"/>
    <n v="224832.81"/>
    <n v="406"/>
    <x v="0"/>
  </r>
  <r>
    <s v="D0100569"/>
    <n v="202304"/>
    <x v="0"/>
    <n v="4"/>
    <x v="0"/>
    <s v="NEW-00361"/>
    <s v="16 New Revenue Mains"/>
    <s v="TownPlantationTreelineAveFortMyers"/>
    <n v="31.45"/>
    <n v="0"/>
    <x v="0"/>
  </r>
  <r>
    <s v="D0099888"/>
    <n v="202303"/>
    <x v="0"/>
    <n v="3"/>
    <x v="3"/>
    <s v="NEW-00361"/>
    <s v="16 New Revenue Mains"/>
    <s v="Staybridge&amp;MillennialBrewingCo"/>
    <n v="28.66"/>
    <n v="10"/>
    <x v="0"/>
  </r>
  <r>
    <s v="D0099389"/>
    <n v="202302"/>
    <x v="0"/>
    <n v="2"/>
    <x v="1"/>
    <s v="NEW-00361"/>
    <s v="16 New Revenue Mains"/>
    <s v="BabcockRanch,Northridge,3NW,SWF"/>
    <n v="570.1"/>
    <n v="2"/>
    <x v="0"/>
  </r>
  <r>
    <s v="D0099389"/>
    <n v="202304"/>
    <x v="0"/>
    <n v="4"/>
    <x v="0"/>
    <s v="NEW-00361"/>
    <s v="16 New Revenue Mains"/>
    <s v="BabcockRanch,Northridge,3NW,SWF"/>
    <n v="5047.24"/>
    <n v="3"/>
    <x v="0"/>
  </r>
  <r>
    <s v="D0100540"/>
    <n v="202303"/>
    <x v="0"/>
    <n v="3"/>
    <x v="3"/>
    <s v="NEW-00361"/>
    <s v="16 New Revenue Mains"/>
    <s v="1224_1322_1336_1401SE46thLnCapeCora"/>
    <n v="985.02"/>
    <n v="2"/>
    <x v="0"/>
  </r>
  <r>
    <s v="D0100440"/>
    <n v="202301"/>
    <x v="0"/>
    <n v="1"/>
    <x v="2"/>
    <s v="NEW-00361"/>
    <s v="16 New Revenue Mains"/>
    <s v="CORMORANT DR 1200'-2&quot; MAIN X 2022"/>
    <n v="22794.720000000001"/>
    <n v="1"/>
    <x v="0"/>
  </r>
  <r>
    <s v="D0100447"/>
    <n v="202301"/>
    <x v="0"/>
    <n v="1"/>
    <x v="2"/>
    <s v="NEW-00361"/>
    <s v="16 New Revenue Mains"/>
    <s v="ROSA CT 2100'-2&quot; PE MAIN X 2022"/>
    <n v="5317.93"/>
    <n v="1"/>
    <x v="0"/>
  </r>
  <r>
    <s v="G00000075"/>
    <n v="202304"/>
    <x v="0"/>
    <n v="4"/>
    <x v="0"/>
    <s v="NEW-00361"/>
    <s v="16 New Revenue Mains"/>
    <s v="VERDANA VILLAGE PHASE 2C ESTERO FL"/>
    <n v="7247.9800000000005"/>
    <n v="76"/>
    <x v="0"/>
  </r>
  <r>
    <s v="D0100929"/>
    <n v="202304"/>
    <x v="0"/>
    <n v="4"/>
    <x v="0"/>
    <s v="NEW-00361"/>
    <s v="16 New Revenue Mains"/>
    <s v="HamptonInn2151JohnsonStFortMyers"/>
    <n v="2378.11"/>
    <n v="1"/>
    <x v="0"/>
  </r>
  <r>
    <s v="D0101074"/>
    <n v="202304"/>
    <x v="0"/>
    <n v="4"/>
    <x v="0"/>
    <s v="NEW-00361"/>
    <s v="16 New Revenue Mains"/>
    <s v="BabcockRanchVillage2Parcel2Regency"/>
    <n v="276.77"/>
    <n v="1"/>
    <x v="0"/>
  </r>
  <r>
    <s v="G00000183"/>
    <n v="202303"/>
    <x v="0"/>
    <n v="3"/>
    <x v="3"/>
    <s v="NEW-00361"/>
    <s v="16 New Revenue Mains"/>
    <s v="BABCOCK RANCH VILLAGE 2 PARCEL 4 (V"/>
    <n v="8572.15"/>
    <n v="1"/>
    <x v="0"/>
  </r>
  <r>
    <s v="D0065532"/>
    <n v="202302"/>
    <x v="0"/>
    <n v="2"/>
    <x v="1"/>
    <s v="CRR-00378"/>
    <s v="16 Main Replacements"/>
    <s v="ACCRUAL ORDER - GAS MAINS"/>
    <n v="-358168.35000000003"/>
    <n v="0"/>
    <x v="0"/>
  </r>
  <r>
    <s v="D0065532"/>
    <n v="202303"/>
    <x v="0"/>
    <n v="3"/>
    <x v="3"/>
    <s v="CRR-00378"/>
    <s v="16 Main Replacements"/>
    <s v="ACCRUAL ORDER - GAS MAINS"/>
    <n v="-23946.68"/>
    <n v="0"/>
    <x v="0"/>
  </r>
  <r>
    <s v="D0065532"/>
    <n v="202304"/>
    <x v="0"/>
    <n v="4"/>
    <x v="0"/>
    <s v="CRR-00378"/>
    <s v="16 Main Replacements"/>
    <s v="ACCRUAL ORDER - GAS MAINS"/>
    <n v="19988.350000000002"/>
    <n v="0"/>
    <x v="0"/>
  </r>
  <r>
    <s v="D0096982"/>
    <n v="202302"/>
    <x v="0"/>
    <n v="2"/>
    <x v="1"/>
    <s v="CRR-00378"/>
    <s v="16 Main Replacements"/>
    <s v="16 Emergency Gas Main Replacements"/>
    <n v="3619.81"/>
    <n v="2"/>
    <x v="0"/>
  </r>
  <r>
    <s v="D0096982"/>
    <n v="202304"/>
    <x v="0"/>
    <n v="4"/>
    <x v="0"/>
    <s v="CRR-00378"/>
    <s v="16 Main Replacements"/>
    <s v="16 Emergency Gas Main Replacements"/>
    <n v="13923.23"/>
    <n v="10"/>
    <x v="0"/>
  </r>
  <r>
    <s v="D0100170"/>
    <n v="202303"/>
    <x v="0"/>
    <n v="3"/>
    <x v="3"/>
    <s v="CRR-00378"/>
    <s v="16 Main Replacements"/>
    <s v="800'-8&quot; STEEL RADIO &amp; DAVIS RD 2022"/>
    <n v="2853.9500000000003"/>
    <n v="2"/>
    <x v="0"/>
  </r>
  <r>
    <s v="D0096976"/>
    <n v="202304"/>
    <x v="0"/>
    <n v="4"/>
    <x v="0"/>
    <s v="CRR-00162"/>
    <s v="06 Main Replacements"/>
    <s v="06 Emergency Gas Main Replacements"/>
    <n v="7545.9000000000005"/>
    <n v="53"/>
    <x v="0"/>
  </r>
  <r>
    <s v="D0101084"/>
    <n v="202304"/>
    <x v="0"/>
    <n v="4"/>
    <x v="0"/>
    <s v="CRR-00162"/>
    <s v="06 Main Replacements"/>
    <s v="SJTC Big Island Dr Main Retirement"/>
    <n v="6043.38"/>
    <n v="2"/>
    <x v="0"/>
  </r>
  <r>
    <s v="D0064671"/>
    <n v="202304"/>
    <x v="0"/>
    <n v="4"/>
    <x v="0"/>
    <s v="CRR-00108"/>
    <s v="04 Main Replacements"/>
    <s v="ACCRUAL ORDER - GAS MAINS"/>
    <n v="263979.06"/>
    <n v="0"/>
    <x v="0"/>
  </r>
  <r>
    <s v="D0066499"/>
    <n v="202303"/>
    <x v="0"/>
    <n v="3"/>
    <x v="3"/>
    <s v="CRR-00108"/>
    <s v="04 Main Replacements"/>
    <s v="SR 434 &amp; Montgomery Casing 1156"/>
    <n v="323.40000000000003"/>
    <n v="1"/>
    <x v="0"/>
  </r>
  <r>
    <s v="D0096971"/>
    <n v="202302"/>
    <x v="0"/>
    <n v="2"/>
    <x v="1"/>
    <s v="CRR-00027"/>
    <s v="01 Main Replacements"/>
    <s v="01 Emergency Gas Main Replacements"/>
    <n v="295703.92"/>
    <n v="413.5"/>
    <x v="0"/>
  </r>
  <r>
    <s v="D0098764"/>
    <n v="202304"/>
    <x v="0"/>
    <n v="4"/>
    <x v="0"/>
    <s v="CRR-00027"/>
    <s v="01 Main Replacements"/>
    <s v="NE 3RD AVE &amp; NE 4TH ST"/>
    <n v="903.1"/>
    <n v="1"/>
    <x v="0"/>
  </r>
  <r>
    <s v="D0100825"/>
    <n v="202303"/>
    <x v="0"/>
    <n v="3"/>
    <x v="3"/>
    <s v="CRR-00027"/>
    <s v="01 Main Replacements"/>
    <s v="HL-2500 BRICKELL AVE- MIAMI"/>
    <n v="0"/>
    <n v="0"/>
    <x v="0"/>
  </r>
  <r>
    <s v="D0099623"/>
    <n v="202301"/>
    <x v="0"/>
    <n v="1"/>
    <x v="2"/>
    <s v="CRR-00027"/>
    <s v="01 Main Replacements"/>
    <s v="HL-WILES RD AND CREEKSIDE DR CORAL"/>
    <n v="726.39"/>
    <n v="1"/>
    <x v="0"/>
  </r>
  <r>
    <s v="D0101021"/>
    <n v="202301"/>
    <x v="0"/>
    <n v="1"/>
    <x v="2"/>
    <s v="CRR-00027"/>
    <s v="01 Main Replacements"/>
    <s v="HL-871 NW 99 AVE PEMBROKE PINES"/>
    <n v="528.54999999999995"/>
    <n v="1"/>
    <x v="0"/>
  </r>
  <r>
    <s v="D0101013"/>
    <n v="202301"/>
    <x v="0"/>
    <n v="1"/>
    <x v="2"/>
    <s v="CRR-00027"/>
    <s v="01 Main Replacements"/>
    <s v="HL LANDES STAND LEON CIRCLE W PRKL"/>
    <n v="3716.51"/>
    <n v="1"/>
    <x v="0"/>
  </r>
  <r>
    <s v="D0017513"/>
    <n v="202301"/>
    <x v="0"/>
    <n v="1"/>
    <x v="2"/>
    <s v="NEW-00367"/>
    <s v="16 Meter/Reg Install - Res"/>
    <s v="METER-REG INSTL RESIDENTIAL"/>
    <n v="27332.11"/>
    <n v="384.25"/>
    <x v="0"/>
  </r>
  <r>
    <s v="D0017513"/>
    <n v="202302"/>
    <x v="0"/>
    <n v="2"/>
    <x v="1"/>
    <s v="NEW-00367"/>
    <s v="16 Meter/Reg Install - Res"/>
    <s v="METER-REG INSTL RESIDENTIAL"/>
    <n v="41221.29"/>
    <n v="1623"/>
    <x v="0"/>
  </r>
  <r>
    <s v="D0002511"/>
    <n v="202301"/>
    <x v="0"/>
    <n v="1"/>
    <x v="2"/>
    <s v="NEW-00205"/>
    <s v="09 Meter/Reg Install - Res"/>
    <s v="RET MTR &amp; REG INSTL-RESIDENTIAL"/>
    <n v="209.33"/>
    <n v="3"/>
    <x v="0"/>
  </r>
  <r>
    <s v="D0002511"/>
    <n v="202302"/>
    <x v="0"/>
    <n v="2"/>
    <x v="1"/>
    <s v="NEW-00205"/>
    <s v="09 Meter/Reg Install - Res"/>
    <s v="RET MTR &amp; REG INSTL-RESIDENTIAL"/>
    <n v="75.430000000000007"/>
    <n v="2"/>
    <x v="0"/>
  </r>
  <r>
    <s v="D0021002"/>
    <n v="202303"/>
    <x v="0"/>
    <n v="3"/>
    <x v="3"/>
    <s v="REL-00344"/>
    <s v="15 Service Line Replacements"/>
    <s v="Repl Existng Servc w Plastic NOT CI"/>
    <n v="34254.18"/>
    <n v="1508"/>
    <x v="0"/>
  </r>
  <r>
    <s v="D0020990"/>
    <n v="202304"/>
    <x v="0"/>
    <n v="4"/>
    <x v="0"/>
    <s v="REL-00290"/>
    <s v="13 Service Line Replacements"/>
    <s v="Repl Existng Servc w Plastic NOT CI"/>
    <n v="76752.31"/>
    <n v="535"/>
    <x v="0"/>
  </r>
  <r>
    <s v="D0097455"/>
    <n v="202302"/>
    <x v="0"/>
    <n v="2"/>
    <x v="1"/>
    <s v="REL-00265"/>
    <s v="11 Municipal Improvements"/>
    <s v="18th Street E Ellenton"/>
    <n v="20903.37"/>
    <n v="5"/>
    <x v="0"/>
  </r>
  <r>
    <s v="D0097455"/>
    <n v="202303"/>
    <x v="0"/>
    <n v="3"/>
    <x v="3"/>
    <s v="REL-00265"/>
    <s v="11 Municipal Improvements"/>
    <s v="18th Street E Ellenton"/>
    <n v="16077.2"/>
    <n v="523"/>
    <x v="0"/>
  </r>
  <r>
    <s v="D0098919"/>
    <n v="202303"/>
    <x v="0"/>
    <n v="3"/>
    <x v="3"/>
    <s v="REL-00265"/>
    <s v="11 Municipal Improvements"/>
    <s v="US 41 Caribbean to Beneva"/>
    <n v="21856.19"/>
    <n v="4"/>
    <x v="0"/>
  </r>
  <r>
    <s v="G00000048"/>
    <n v="202304"/>
    <x v="0"/>
    <n v="4"/>
    <x v="0"/>
    <s v="REL-00265"/>
    <s v="11 Municipal Improvements"/>
    <s v="Moccasin Wallow Gas Main Relocation"/>
    <n v="63018.99"/>
    <n v="5036"/>
    <x v="0"/>
  </r>
  <r>
    <s v="D0100801"/>
    <n v="202302"/>
    <x v="0"/>
    <n v="2"/>
    <x v="1"/>
    <s v="REL-00049"/>
    <s v="02 Municipal Improvements"/>
    <s v="FPID 437264-2 Good Neighbor Trail"/>
    <n v="80.430000000000007"/>
    <n v="50"/>
    <x v="0"/>
  </r>
  <r>
    <s v="D0099262"/>
    <n v="202303"/>
    <x v="0"/>
    <n v="3"/>
    <x v="3"/>
    <s v="REL-00049"/>
    <s v="02 Municipal Improvements"/>
    <s v="Curley Rd Watergrass Segment D Relo"/>
    <n v="4111.05"/>
    <n v="1"/>
    <x v="0"/>
  </r>
  <r>
    <s v="D0100983"/>
    <n v="202301"/>
    <x v="0"/>
    <n v="1"/>
    <x v="2"/>
    <s v="REL-00049"/>
    <s v="02 Municipal Improvements"/>
    <s v="Kennedy and Memorial  Repl 2&quot; CS"/>
    <n v="3068.2200000000003"/>
    <n v="2"/>
    <x v="0"/>
  </r>
  <r>
    <s v="G00000063"/>
    <n v="202304"/>
    <x v="0"/>
    <n v="4"/>
    <x v="0"/>
    <s v="REL-00049"/>
    <s v="02 Municipal Improvements"/>
    <s v="W Swann -S West Shore Reconnect 2&quot;"/>
    <n v="7164.71"/>
    <n v="3"/>
    <x v="0"/>
  </r>
  <r>
    <s v="D0020924"/>
    <n v="202303"/>
    <x v="0"/>
    <n v="3"/>
    <x v="3"/>
    <s v="PRE-00024"/>
    <s v="01 Cast Iron/Bare Steel Main Repl."/>
    <s v="Repl CI/BS Service w PLASTIC pipe"/>
    <n v="-32046.9"/>
    <n v="9"/>
    <x v="0"/>
  </r>
  <r>
    <s v="D0020924"/>
    <n v="202304"/>
    <x v="0"/>
    <n v="4"/>
    <x v="0"/>
    <s v="PRE-00024"/>
    <s v="01 Cast Iron/Bare Steel Main Repl."/>
    <s v="Repl CI/BS Service w PLASTIC pipe"/>
    <n v="44816.83"/>
    <n v="4"/>
    <x v="0"/>
  </r>
  <r>
    <s v="D0074666"/>
    <n v="202301"/>
    <x v="0"/>
    <n v="1"/>
    <x v="2"/>
    <s v="PRE-00024"/>
    <s v="01 Cast Iron/Bare Steel Main Repl."/>
    <s v="CIBS S Miami Ave SW 25th Rd"/>
    <n v="2086.9299999999998"/>
    <n v="16"/>
    <x v="0"/>
  </r>
  <r>
    <s v="D0096306"/>
    <n v="202304"/>
    <x v="0"/>
    <n v="4"/>
    <x v="0"/>
    <s v="PRE-00024"/>
    <s v="01 Cast Iron/Bare Steel Main Repl."/>
    <s v="CIBS-Road Neighborhood-Ph 4"/>
    <n v="1454.09"/>
    <n v="16"/>
    <x v="0"/>
  </r>
  <r>
    <s v="D0098200"/>
    <n v="202302"/>
    <x v="0"/>
    <n v="2"/>
    <x v="1"/>
    <s v="PRE-00024"/>
    <s v="01 Cast Iron/Bare Steel Main Repl."/>
    <s v="SW 19th St @ Sw 47th Ave &amp; SW 48th"/>
    <n v="506.58"/>
    <n v="1"/>
    <x v="0"/>
  </r>
  <r>
    <s v="D0098200"/>
    <n v="202303"/>
    <x v="0"/>
    <n v="3"/>
    <x v="3"/>
    <s v="PRE-00024"/>
    <s v="01 Cast Iron/Bare Steel Main Repl."/>
    <s v="SW 19th St @ Sw 47th Ave &amp; SW 48th"/>
    <n v="359.23"/>
    <n v="1"/>
    <x v="0"/>
  </r>
  <r>
    <s v="D0099335"/>
    <n v="202301"/>
    <x v="0"/>
    <n v="1"/>
    <x v="2"/>
    <s v="PRE-00024"/>
    <s v="01 Cast Iron/Bare Steel Main Repl."/>
    <s v="CIBS-SW 8 St., w/o SW 16 Ave."/>
    <n v="5362.1900000000005"/>
    <n v="2"/>
    <x v="0"/>
  </r>
  <r>
    <s v="D0099335"/>
    <n v="202303"/>
    <x v="0"/>
    <n v="3"/>
    <x v="3"/>
    <s v="PRE-00024"/>
    <s v="01 Cast Iron/Bare Steel Main Repl."/>
    <s v="CIBS-SW 8 St., w/o SW 16 Ave."/>
    <n v="55181.340000000004"/>
    <n v="0"/>
    <x v="0"/>
  </r>
  <r>
    <s v="D0100800"/>
    <n v="202304"/>
    <x v="0"/>
    <n v="4"/>
    <x v="0"/>
    <s v="CRR-00351"/>
    <s v="15 Main Replacements"/>
    <s v="GO WEC Gas Main Relocation"/>
    <n v="2615.4900000000002"/>
    <n v="1"/>
    <x v="0"/>
  </r>
  <r>
    <s v="D0101008"/>
    <n v="202302"/>
    <x v="0"/>
    <n v="2"/>
    <x v="1"/>
    <s v="CRR-00351"/>
    <s v="15 Main Replacements"/>
    <s v="3080 Maricamp Rd_Replace 4&quot; PE"/>
    <n v="10969.73"/>
    <n v="1"/>
    <x v="0"/>
  </r>
  <r>
    <s v="D0099638"/>
    <n v="202303"/>
    <x v="0"/>
    <n v="3"/>
    <x v="3"/>
    <s v="CRR-00081"/>
    <s v="03 Main Replacements"/>
    <s v="22ND AVE S &amp; 40TH ST S"/>
    <n v="3412.48"/>
    <n v="1"/>
    <x v="0"/>
  </r>
  <r>
    <s v="D0064243"/>
    <n v="202301"/>
    <x v="0"/>
    <n v="1"/>
    <x v="2"/>
    <s v="CRR-00054"/>
    <s v="02 Main Replacements"/>
    <s v="ACCRUAL ORDER - GAS MAINS"/>
    <n v="520368.55"/>
    <n v="0"/>
    <x v="0"/>
  </r>
  <r>
    <s v="D0096972"/>
    <n v="202303"/>
    <x v="0"/>
    <n v="3"/>
    <x v="3"/>
    <s v="CRR-00054"/>
    <s v="02 Main Replacements"/>
    <s v="02 Emergency Gas Main Replacements"/>
    <n v="22459.14"/>
    <n v="271.5"/>
    <x v="0"/>
  </r>
  <r>
    <s v="D0097960"/>
    <n v="202303"/>
    <x v="0"/>
    <n v="3"/>
    <x v="3"/>
    <s v="CRR-00054"/>
    <s v="02 Main Replacements"/>
    <s v="PRE ENG 2nd St Bridge over Ruskin"/>
    <n v="59767.98"/>
    <n v="11"/>
    <x v="0"/>
  </r>
  <r>
    <s v="D0097960"/>
    <n v="202304"/>
    <x v="0"/>
    <n v="4"/>
    <x v="0"/>
    <s v="CRR-00054"/>
    <s v="02 Main Replacements"/>
    <s v="PRE ENG 2nd St Bridge over Ruskin"/>
    <n v="-5031.57"/>
    <n v="2"/>
    <x v="0"/>
  </r>
  <r>
    <s v="D0099106"/>
    <n v="202304"/>
    <x v="0"/>
    <n v="4"/>
    <x v="0"/>
    <s v="CRR-00054"/>
    <s v="02 Main Replacements"/>
    <s v="Metro Recycling"/>
    <n v="23029.69"/>
    <n v="4"/>
    <x v="0"/>
  </r>
  <r>
    <s v="D0101130"/>
    <n v="202301"/>
    <x v="0"/>
    <n v="1"/>
    <x v="2"/>
    <s v="CRR-00054"/>
    <s v="02 Main Replacements"/>
    <s v="1704 N 17th St  Repl 2&quot; PE"/>
    <n v="7786.84"/>
    <n v="2"/>
    <x v="0"/>
  </r>
  <r>
    <s v="D0100980"/>
    <n v="202303"/>
    <x v="0"/>
    <n v="3"/>
    <x v="3"/>
    <s v="CRR-00054"/>
    <s v="02 Main Replacements"/>
    <s v="Sunlake &amp; SR 54"/>
    <n v="31259.66"/>
    <n v="1"/>
    <x v="0"/>
  </r>
  <r>
    <s v="D0020927"/>
    <n v="202301"/>
    <x v="0"/>
    <n v="1"/>
    <x v="2"/>
    <s v="REL-00020"/>
    <s v="01 Service Line Replacements"/>
    <s v="Repl Existng Service w Steel NOT CI"/>
    <n v="135100.06"/>
    <n v="72"/>
    <x v="0"/>
  </r>
  <r>
    <s v="D0020927"/>
    <n v="202303"/>
    <x v="0"/>
    <n v="3"/>
    <x v="3"/>
    <s v="REL-00020"/>
    <s v="01 Service Line Replacements"/>
    <s v="Repl Existng Service w Steel NOT CI"/>
    <n v="43804.65"/>
    <n v="93.5"/>
    <x v="0"/>
  </r>
  <r>
    <s v="D0077646"/>
    <n v="202304"/>
    <x v="0"/>
    <n v="4"/>
    <x v="0"/>
    <s v="PRE-00266"/>
    <s v="11 Distribution System Improvements"/>
    <s v="AsBuild Undetectable Mains Manatee"/>
    <n v="5489.04"/>
    <n v="1"/>
    <x v="0"/>
  </r>
  <r>
    <s v="D0078429"/>
    <n v="202301"/>
    <x v="0"/>
    <n v="1"/>
    <x v="2"/>
    <s v="NEW-00253"/>
    <s v="11 New Revenue Mains"/>
    <s v="Grand Park Ph I YR 2019"/>
    <n v="37593.35"/>
    <n v="1512"/>
    <x v="0"/>
  </r>
  <r>
    <s v="D0078706"/>
    <n v="202304"/>
    <x v="0"/>
    <n v="4"/>
    <x v="0"/>
    <s v="NEW-00253"/>
    <s v="11 New Revenue Mains"/>
    <s v="Lorraine Lakes PH I YR 2019"/>
    <n v="33454.76"/>
    <n v="14241"/>
    <x v="0"/>
  </r>
  <r>
    <s v="D0088928"/>
    <n v="202301"/>
    <x v="0"/>
    <n v="1"/>
    <x v="2"/>
    <s v="NEW-00253"/>
    <s v="11 New Revenue Mains"/>
    <s v="Villages of Manasota Beach SR776"/>
    <n v="23258.95"/>
    <n v="5"/>
    <x v="0"/>
  </r>
  <r>
    <s v="D0088929"/>
    <n v="202303"/>
    <x v="0"/>
    <n v="3"/>
    <x v="3"/>
    <s v="NEW-00253"/>
    <s v="11 New Revenue Mains"/>
    <s v="Eagle Pointe Supply YR 2020"/>
    <n v="20379.939999999999"/>
    <n v="6"/>
    <x v="0"/>
  </r>
  <r>
    <s v="D0097109"/>
    <n v="202301"/>
    <x v="0"/>
    <n v="1"/>
    <x v="2"/>
    <s v="NEW-00253"/>
    <s v="11 New Revenue Mains"/>
    <s v="Azario Phase II YR 2020"/>
    <n v="43396.05"/>
    <n v="5"/>
    <x v="0"/>
  </r>
  <r>
    <s v="D0097081"/>
    <n v="202303"/>
    <x v="0"/>
    <n v="3"/>
    <x v="3"/>
    <s v="NEW-00253"/>
    <s v="11 New Revenue Mains"/>
    <s v="Artisan Lakes 5 Phase II YR 2020"/>
    <n v="8528.5"/>
    <n v="3509"/>
    <x v="0"/>
  </r>
  <r>
    <s v="D0097456"/>
    <n v="202304"/>
    <x v="0"/>
    <n v="4"/>
    <x v="0"/>
    <s v="NEW-00253"/>
    <s v="11 New Revenue Mains"/>
    <s v="Windward Phase II"/>
    <n v="19582.96"/>
    <n v="10514"/>
    <x v="0"/>
  </r>
  <r>
    <s v="D0098660"/>
    <n v="202301"/>
    <x v="0"/>
    <n v="1"/>
    <x v="2"/>
    <s v="NEW-00253"/>
    <s v="11 New Revenue Mains"/>
    <s v="Cross Creek Phase 1 -D,E,F  YR 2021"/>
    <n v="17182.560000000001"/>
    <n v="1"/>
    <x v="0"/>
  </r>
  <r>
    <s v="D0098531"/>
    <n v="202304"/>
    <x v="0"/>
    <n v="4"/>
    <x v="0"/>
    <s v="NEW-00253"/>
    <s v="11 New Revenue Mains"/>
    <s v="Star Farms Phase 1"/>
    <n v="40061.54"/>
    <n v="1"/>
    <x v="0"/>
  </r>
  <r>
    <s v="D0099807"/>
    <n v="202303"/>
    <x v="0"/>
    <n v="3"/>
    <x v="3"/>
    <s v="NEW-00253"/>
    <s v="11 New Revenue Mains"/>
    <s v="Artistry Ph III Yr 2022"/>
    <n v="18080.87"/>
    <n v="10521"/>
    <x v="0"/>
  </r>
  <r>
    <s v="D0099933"/>
    <n v="202302"/>
    <x v="0"/>
    <n v="2"/>
    <x v="1"/>
    <s v="NEW-00253"/>
    <s v="11 New Revenue Mains"/>
    <s v="302 66th Street"/>
    <n v="9481.68"/>
    <n v="1"/>
    <x v="0"/>
  </r>
  <r>
    <s v="D0100633"/>
    <n v="202304"/>
    <x v="0"/>
    <n v="4"/>
    <x v="0"/>
    <s v="NEW-00253"/>
    <s v="11 New Revenue Mains"/>
    <s v="Lakehouse Cove Ph 5 Yr 2022"/>
    <n v="81451.73"/>
    <n v="1"/>
    <x v="0"/>
  </r>
  <r>
    <s v="D0100404"/>
    <n v="202301"/>
    <x v="0"/>
    <n v="1"/>
    <x v="2"/>
    <s v="NEW-00253"/>
    <s v="11 New Revenue Mains"/>
    <s v="204 Coolidge Dr"/>
    <n v="4577.87"/>
    <n v="1"/>
    <x v="0"/>
  </r>
  <r>
    <s v="D0100483"/>
    <n v="202304"/>
    <x v="0"/>
    <n v="4"/>
    <x v="0"/>
    <s v="NEW-00253"/>
    <s v="11 New Revenue Mains"/>
    <s v="171 S WASHINGTON DR"/>
    <n v="450.15000000000003"/>
    <n v="1"/>
    <x v="0"/>
  </r>
  <r>
    <s v="D0100732"/>
    <n v="202304"/>
    <x v="0"/>
    <n v="4"/>
    <x v="0"/>
    <s v="NEW-00253"/>
    <s v="11 New Revenue Mains"/>
    <s v="555 S Tamiami Trl Venice"/>
    <n v="3992.6"/>
    <n v="1"/>
    <x v="0"/>
  </r>
  <r>
    <s v="D0100158"/>
    <n v="202304"/>
    <x v="0"/>
    <n v="4"/>
    <x v="0"/>
    <s v="NEW-00253"/>
    <s v="11 New Revenue Mains"/>
    <s v="4311 Manatee Ave W"/>
    <n v="6185"/>
    <n v="1"/>
    <x v="0"/>
  </r>
  <r>
    <s v="D0100892"/>
    <n v="202303"/>
    <x v="0"/>
    <n v="3"/>
    <x v="3"/>
    <s v="NEW-00253"/>
    <s v="11 New Revenue Mains"/>
    <s v="Lake Park Estates Supply Main"/>
    <n v="60145.14"/>
    <n v="4570"/>
    <x v="0"/>
  </r>
  <r>
    <s v="G00000242"/>
    <n v="202304"/>
    <x v="0"/>
    <n v="4"/>
    <x v="0"/>
    <s v="NEW-00253"/>
    <s v="11 New Revenue Mains"/>
    <s v="Wellen Park Village K"/>
    <n v="7147.54"/>
    <n v="1250"/>
    <x v="0"/>
  </r>
  <r>
    <s v="G00000303"/>
    <n v="202304"/>
    <x v="0"/>
    <n v="4"/>
    <x v="0"/>
    <s v="NEW-00253"/>
    <s v="11 New Revenue Mains"/>
    <s v="Arbor Oaks Subdivision"/>
    <n v="39370.230000000003"/>
    <n v="6178"/>
    <x v="0"/>
  </r>
  <r>
    <s v="D0101101"/>
    <n v="202301"/>
    <x v="0"/>
    <n v="1"/>
    <x v="2"/>
    <s v="NEW-00253"/>
    <s v="11 New Revenue Mains"/>
    <s v="525, 548, 549, 572, 573 Cutter Ln"/>
    <n v="11615.48"/>
    <n v="2"/>
    <x v="0"/>
  </r>
  <r>
    <s v="D0100867"/>
    <n v="202301"/>
    <x v="0"/>
    <n v="1"/>
    <x v="2"/>
    <s v="NEW-00253"/>
    <s v="11 New Revenue Mains"/>
    <s v="Kenilworth St and Rebecca Ln"/>
    <n v="3397.46"/>
    <n v="1"/>
    <x v="0"/>
  </r>
  <r>
    <s v="D0056602"/>
    <n v="202302"/>
    <x v="0"/>
    <n v="2"/>
    <x v="1"/>
    <s v="NEW-00091"/>
    <s v="04 New Revenue Mains"/>
    <s v="MEP Credits for Parkdale Place Ovie"/>
    <n v="-204.6"/>
    <n v="0"/>
    <x v="0"/>
  </r>
  <r>
    <s v="D0056602"/>
    <n v="202303"/>
    <x v="0"/>
    <n v="3"/>
    <x v="3"/>
    <s v="NEW-00091"/>
    <s v="04 New Revenue Mains"/>
    <s v="MEP Credits for Parkdale Place Ovie"/>
    <n v="-200.20000000000002"/>
    <n v="0"/>
    <x v="0"/>
  </r>
  <r>
    <s v="D0098333"/>
    <n v="202301"/>
    <x v="0"/>
    <n v="1"/>
    <x v="2"/>
    <s v="NEW-00091"/>
    <s v="04 New Revenue Mains"/>
    <s v="Comfort Inn &amp; Suites LBV"/>
    <n v="2216.15"/>
    <n v="1"/>
    <x v="0"/>
  </r>
  <r>
    <s v="D0098509"/>
    <n v="202301"/>
    <x v="0"/>
    <n v="1"/>
    <x v="2"/>
    <s v="NEW-00091"/>
    <s v="04 New Revenue Mains"/>
    <s v="The Packing District"/>
    <n v="97344.02"/>
    <n v="0"/>
    <x v="0"/>
  </r>
  <r>
    <s v="D0098250"/>
    <n v="202301"/>
    <x v="0"/>
    <n v="1"/>
    <x v="2"/>
    <s v="NEW-00091"/>
    <s v="04 New Revenue Mains"/>
    <s v="Paradiso Grande"/>
    <n v="1187.6000000000001"/>
    <n v="1"/>
    <x v="0"/>
  </r>
  <r>
    <s v="D0100473"/>
    <n v="202303"/>
    <x v="0"/>
    <n v="3"/>
    <x v="3"/>
    <s v="NEW-00091"/>
    <s v="04 New Revenue Mains"/>
    <s v="Cagan Retail"/>
    <n v="21038"/>
    <n v="4"/>
    <x v="0"/>
  </r>
  <r>
    <s v="D0100073"/>
    <n v="202301"/>
    <x v="0"/>
    <n v="1"/>
    <x v="2"/>
    <s v="NEW-00091"/>
    <s v="04 New Revenue Mains"/>
    <s v="6851 TPC Dr"/>
    <n v="144358.06"/>
    <n v="7"/>
    <x v="0"/>
  </r>
  <r>
    <s v="D0099255"/>
    <n v="202303"/>
    <x v="0"/>
    <n v="3"/>
    <x v="3"/>
    <s v="NEW-00091"/>
    <s v="04 New Revenue Mains"/>
    <s v="10298 Savannah Park Dr, Orlando"/>
    <n v="6622.07"/>
    <n v="1"/>
    <x v="0"/>
  </r>
  <r>
    <s v="D0100423"/>
    <n v="202303"/>
    <x v="0"/>
    <n v="3"/>
    <x v="3"/>
    <s v="NEW-00091"/>
    <s v="04 New Revenue Mains"/>
    <s v="Trinity Industrial Park"/>
    <n v="5634.5"/>
    <n v="2"/>
    <x v="0"/>
  </r>
  <r>
    <s v="D0100348"/>
    <n v="202302"/>
    <x v="0"/>
    <n v="2"/>
    <x v="1"/>
    <s v="NEW-00091"/>
    <s v="04 New Revenue Mains"/>
    <s v="1508 &amp; 2505 Lake Shore Dr"/>
    <n v="-24241.350000000002"/>
    <n v="0"/>
    <x v="0"/>
  </r>
  <r>
    <s v="D0100348"/>
    <n v="202304"/>
    <x v="0"/>
    <n v="4"/>
    <x v="0"/>
    <s v="NEW-00091"/>
    <s v="04 New Revenue Mains"/>
    <s v="1508 &amp; 2505 Lake Shore Dr"/>
    <n v="10272.84"/>
    <n v="4"/>
    <x v="0"/>
  </r>
  <r>
    <s v="D0101077"/>
    <n v="202301"/>
    <x v="0"/>
    <n v="1"/>
    <x v="2"/>
    <s v="NEW-00091"/>
    <s v="04 New Revenue Mains"/>
    <s v="Little Lake Bryan Plaza"/>
    <n v="55967.31"/>
    <n v="800"/>
    <x v="0"/>
  </r>
  <r>
    <s v="D0101077"/>
    <n v="202302"/>
    <x v="0"/>
    <n v="2"/>
    <x v="1"/>
    <s v="NEW-00091"/>
    <s v="04 New Revenue Mains"/>
    <s v="Little Lake Bryan Plaza"/>
    <n v="-44774.87"/>
    <n v="100"/>
    <x v="0"/>
  </r>
  <r>
    <s v="D0101143"/>
    <n v="202304"/>
    <x v="0"/>
    <n v="4"/>
    <x v="0"/>
    <s v="NEW-00091"/>
    <s v="04 New Revenue Mains"/>
    <s v="1438 N Alafaya Trl"/>
    <n v="9705.9"/>
    <n v="2"/>
    <x v="0"/>
  </r>
  <r>
    <s v="G00000060"/>
    <n v="202304"/>
    <x v="0"/>
    <n v="4"/>
    <x v="0"/>
    <s v="NEW-00091"/>
    <s v="04 New Revenue Mains"/>
    <s v="2300 E Robinson St 2&quot; PE MAIN EXT"/>
    <n v="10195.66"/>
    <n v="1"/>
    <x v="0"/>
  </r>
  <r>
    <s v="D0100876"/>
    <n v="202303"/>
    <x v="0"/>
    <n v="3"/>
    <x v="3"/>
    <s v="NEW-00091"/>
    <s v="04 New Revenue Mains"/>
    <s v="1620 Lakehurst Ave"/>
    <n v="12712.880000000001"/>
    <n v="1"/>
    <x v="0"/>
  </r>
  <r>
    <s v="G00000067"/>
    <n v="202303"/>
    <x v="0"/>
    <n v="3"/>
    <x v="3"/>
    <s v="NEW-00091"/>
    <s v="04 New Revenue Mains"/>
    <s v="4751 Timarron 2&quot; CS main ext"/>
    <n v="3756.4300000000003"/>
    <n v="2"/>
    <x v="0"/>
  </r>
  <r>
    <s v="D0100962"/>
    <n v="202304"/>
    <x v="0"/>
    <n v="4"/>
    <x v="0"/>
    <s v="NEW-00091"/>
    <s v="04 New Revenue Mains"/>
    <s v="2255 S Semoran Blvd"/>
    <n v="98.02"/>
    <n v="3"/>
    <x v="0"/>
  </r>
  <r>
    <s v="D0100996"/>
    <n v="202302"/>
    <x v="0"/>
    <n v="2"/>
    <x v="1"/>
    <s v="NEW-00091"/>
    <s v="04 New Revenue Mains"/>
    <s v="Parkside Preserve"/>
    <n v="4897.0200000000004"/>
    <n v="30"/>
    <x v="0"/>
  </r>
  <r>
    <s v="G00000164"/>
    <n v="202303"/>
    <x v="0"/>
    <n v="3"/>
    <x v="3"/>
    <s v="NEW-00091"/>
    <s v="04 New Revenue Mains"/>
    <s v="1203 Reading Dr"/>
    <n v="8154.72"/>
    <n v="1"/>
    <x v="0"/>
  </r>
  <r>
    <s v="D0100865"/>
    <n v="202301"/>
    <x v="0"/>
    <n v="1"/>
    <x v="2"/>
    <s v="NEW-00091"/>
    <s v="04 New Revenue Mains"/>
    <s v="Loch Lomond Main Ext."/>
    <n v="66.59"/>
    <n v="1"/>
    <x v="0"/>
  </r>
  <r>
    <s v="G00000069"/>
    <n v="202302"/>
    <x v="0"/>
    <n v="2"/>
    <x v="1"/>
    <s v="NEW-00091"/>
    <s v="04 New Revenue Mains"/>
    <s v="2710 N Hiawassee rd 2&quot; CS main ext"/>
    <n v="1361.72"/>
    <n v="28"/>
    <x v="0"/>
  </r>
  <r>
    <s v="G00000069"/>
    <n v="202304"/>
    <x v="0"/>
    <n v="4"/>
    <x v="0"/>
    <s v="NEW-00091"/>
    <s v="04 New Revenue Mains"/>
    <s v="2710 N Hiawassee rd 2&quot; CS main ext"/>
    <n v="5604.64"/>
    <n v="2"/>
    <x v="0"/>
  </r>
  <r>
    <s v="D0100504"/>
    <n v="202302"/>
    <x v="0"/>
    <n v="2"/>
    <x v="1"/>
    <s v="NEW-00147"/>
    <s v="06 Meas Reg Station Equip"/>
    <s v="District Reg Station 145 Heron Bay"/>
    <n v="16179.5"/>
    <n v="532"/>
    <x v="0"/>
  </r>
  <r>
    <s v="D0100918"/>
    <n v="202303"/>
    <x v="0"/>
    <n v="3"/>
    <x v="3"/>
    <s v="NEW-00147"/>
    <s v="06 Meas Reg Station Equip"/>
    <s v="Arbor at Light Sey Rd Reg Station"/>
    <n v="3912.08"/>
    <n v="2"/>
    <x v="0"/>
  </r>
  <r>
    <s v="D0099912"/>
    <n v="202302"/>
    <x v="0"/>
    <n v="2"/>
    <x v="1"/>
    <s v="NCP-00002"/>
    <s v="01 Tools and Shop Equipment"/>
    <s v="mueller plugging units"/>
    <n v="5276.76"/>
    <n v="4"/>
    <x v="0"/>
  </r>
  <r>
    <s v="D0065528"/>
    <n v="202302"/>
    <x v="0"/>
    <n v="2"/>
    <x v="1"/>
    <s v="CRR-00270"/>
    <s v="11 Main Replacements"/>
    <s v="ACCRUAL ORDER - GAS MAINS"/>
    <n v="-5470.02"/>
    <n v="0"/>
    <x v="0"/>
  </r>
  <r>
    <s v="D0065528"/>
    <n v="202303"/>
    <x v="0"/>
    <n v="3"/>
    <x v="3"/>
    <s v="CRR-00270"/>
    <s v="11 Main Replacements"/>
    <s v="ACCRUAL ORDER - GAS MAINS"/>
    <n v="-2806.25"/>
    <n v="0"/>
    <x v="0"/>
  </r>
  <r>
    <s v="D0096979"/>
    <n v="202301"/>
    <x v="0"/>
    <n v="1"/>
    <x v="2"/>
    <s v="CRR-00270"/>
    <s v="11 Main Replacements"/>
    <s v="11 Emergency Gas Main Replacements"/>
    <n v="24015.9"/>
    <n v="7"/>
    <x v="0"/>
  </r>
  <r>
    <s v="D0099737"/>
    <n v="202303"/>
    <x v="0"/>
    <n v="3"/>
    <x v="3"/>
    <s v="CRR-00270"/>
    <s v="11 Main Replacements"/>
    <s v="Tyler Dr Main Replacement"/>
    <n v="1178.6300000000001"/>
    <n v="1"/>
    <x v="0"/>
  </r>
  <r>
    <s v="G00000161"/>
    <n v="202304"/>
    <x v="0"/>
    <n v="4"/>
    <x v="0"/>
    <s v="CRR-00189"/>
    <s v="08 Main Replacements"/>
    <s v="444906-1 FDOT Drainfield Rd REPLACE"/>
    <n v="4004.53"/>
    <n v="1"/>
    <x v="0"/>
  </r>
  <r>
    <s v="D0017748"/>
    <n v="202302"/>
    <x v="0"/>
    <n v="2"/>
    <x v="1"/>
    <s v="NEW-00285"/>
    <s v="13 Meter/Reg Install - Comm"/>
    <s v="METER-REG INSTL  COMMERCIAL"/>
    <n v="2719.6"/>
    <n v="217.25"/>
    <x v="0"/>
  </r>
  <r>
    <s v="D0002972"/>
    <n v="202301"/>
    <x v="0"/>
    <n v="1"/>
    <x v="2"/>
    <s v="NEW-00015"/>
    <s v="01 Meter/Reg Install - Comm"/>
    <s v="RET MTR &amp; REG INSTL-COMMERCIAL"/>
    <n v="-49854.18"/>
    <n v="1"/>
    <x v="0"/>
  </r>
  <r>
    <s v="D0017921"/>
    <n v="202302"/>
    <x v="0"/>
    <n v="2"/>
    <x v="1"/>
    <s v="NEW-00015"/>
    <s v="01 Meter/Reg Install - Comm"/>
    <s v="METER-REG INSTL  COMMERCIAL"/>
    <n v="252476.74000000002"/>
    <n v="1169"/>
    <x v="0"/>
  </r>
  <r>
    <s v="D0017921"/>
    <n v="202303"/>
    <x v="0"/>
    <n v="3"/>
    <x v="3"/>
    <s v="NEW-00015"/>
    <s v="01 Meter/Reg Install - Comm"/>
    <s v="METER-REG INSTL  COMMERCIAL"/>
    <n v="363574.72000000003"/>
    <n v="1184"/>
    <x v="0"/>
  </r>
  <r>
    <s v="D0017920"/>
    <n v="202301"/>
    <x v="0"/>
    <n v="1"/>
    <x v="2"/>
    <s v="NEW-00016"/>
    <s v="01 Meter/Reg Install - Res"/>
    <s v="METER-REG INSTL RESIDENTIAL"/>
    <n v="25136.639999999999"/>
    <n v="1107"/>
    <x v="0"/>
  </r>
  <r>
    <s v="D0021006"/>
    <n v="202302"/>
    <x v="0"/>
    <n v="2"/>
    <x v="1"/>
    <s v="REL-00371"/>
    <s v="16 Service Line Replacements"/>
    <s v="Repl Existng Servc w Plastic NOT CI"/>
    <n v="2426.39"/>
    <n v="3"/>
    <x v="0"/>
  </r>
  <r>
    <s v="D0021006"/>
    <n v="202303"/>
    <x v="0"/>
    <n v="3"/>
    <x v="3"/>
    <s v="REL-00371"/>
    <s v="16 Service Line Replacements"/>
    <s v="Repl Existng Servc w Plastic NOT CI"/>
    <n v="-9787"/>
    <n v="0"/>
    <x v="0"/>
  </r>
  <r>
    <s v="D0061523"/>
    <n v="202302"/>
    <x v="0"/>
    <n v="2"/>
    <x v="1"/>
    <s v="REL-00157"/>
    <s v="06 Municipal Improvements"/>
    <s v="Lower Eastside Drainage"/>
    <n v="18674.350000000002"/>
    <n v="1"/>
    <x v="0"/>
  </r>
  <r>
    <s v="D0097475"/>
    <n v="202304"/>
    <x v="0"/>
    <n v="4"/>
    <x v="0"/>
    <s v="REL-00157"/>
    <s v="06 Municipal Improvements"/>
    <s v="434615-2-52-1 SR 9 @ SR 16 INTERCHG"/>
    <n v="17839.38"/>
    <n v="3"/>
    <x v="0"/>
  </r>
  <r>
    <s v="D0098296"/>
    <n v="202304"/>
    <x v="0"/>
    <n v="4"/>
    <x v="0"/>
    <s v="REL-00157"/>
    <s v="06 Municipal Improvements"/>
    <s v="SR9A RELOCATION"/>
    <n v="22671.07"/>
    <n v="1081"/>
    <x v="0"/>
  </r>
  <r>
    <s v="D0100481"/>
    <n v="202303"/>
    <x v="0"/>
    <n v="3"/>
    <x v="3"/>
    <s v="REL-00157"/>
    <s v="06 Municipal Improvements"/>
    <s v="SR202 and Kernan 4&quot; Reloc 447149-1"/>
    <n v="13349.44"/>
    <n v="6"/>
    <x v="0"/>
  </r>
  <r>
    <s v="D0100122"/>
    <n v="202303"/>
    <x v="0"/>
    <n v="3"/>
    <x v="3"/>
    <s v="REL-00157"/>
    <s v="06 Municipal Improvements"/>
    <s v="SR 207 and Holmes Blvd Relocation"/>
    <n v="3148.6800000000003"/>
    <n v="1"/>
    <x v="0"/>
  </r>
  <r>
    <s v="D0101022"/>
    <n v="202302"/>
    <x v="0"/>
    <n v="2"/>
    <x v="1"/>
    <s v="PRE-00320"/>
    <s v="14 Distribution System Improvements"/>
    <s v="Moylan Rd Main Extension"/>
    <n v="1132.0899999999999"/>
    <n v="671"/>
    <x v="0"/>
  </r>
  <r>
    <s v="D0099686"/>
    <n v="202304"/>
    <x v="0"/>
    <n v="4"/>
    <x v="0"/>
    <s v="PRE-00077"/>
    <s v="03 Distribution System Improvements"/>
    <s v="JORDAN PARK RETIREMENT"/>
    <n v="9110.89"/>
    <n v="3"/>
    <x v="0"/>
  </r>
  <r>
    <s v="D0097009"/>
    <n v="202301"/>
    <x v="0"/>
    <n v="1"/>
    <x v="2"/>
    <s v="PRE-00023"/>
    <s v="01 Distribution System Improvements"/>
    <s v="Upgrade Stl Main Bridge Xing Ph4C"/>
    <n v="10930.300000000001"/>
    <n v="1"/>
    <x v="0"/>
  </r>
  <r>
    <s v="D0098688"/>
    <n v="202301"/>
    <x v="0"/>
    <n v="1"/>
    <x v="2"/>
    <s v="PRE-00023"/>
    <s v="01 Distribution System Improvements"/>
    <s v="Upgrade Stl Main Bridge Xing Ph5"/>
    <n v="-74101"/>
    <n v="1"/>
    <x v="0"/>
  </r>
  <r>
    <s v="D0100679"/>
    <n v="202301"/>
    <x v="0"/>
    <n v="1"/>
    <x v="2"/>
    <s v="PRE-00023"/>
    <s v="01 Distribution System Improvements"/>
    <s v="Upgrade Stl Main Bridge Xing Ph6"/>
    <n v="175440.22"/>
    <n v="7"/>
    <x v="0"/>
  </r>
  <r>
    <s v="D0000452"/>
    <n v="202301"/>
    <x v="0"/>
    <n v="1"/>
    <x v="2"/>
    <s v="PRE-00298"/>
    <s v="14 Misc. Non-Revenue Producing"/>
    <s v="R0114GA General and Admin Allo"/>
    <n v="53.02"/>
    <n v="0"/>
    <x v="0"/>
  </r>
  <r>
    <s v="D0006564"/>
    <n v="202304"/>
    <x v="0"/>
    <n v="4"/>
    <x v="0"/>
    <s v="PRE-00082"/>
    <s v="04 Misc. Non-Revenue Producing"/>
    <s v="C0104PE Pensions"/>
    <n v="-41.88"/>
    <n v="-0.5"/>
    <x v="0"/>
  </r>
  <r>
    <s v="D0003088"/>
    <n v="202304"/>
    <x v="0"/>
    <n v="4"/>
    <x v="0"/>
    <s v="NEW-00064"/>
    <s v="03 New Revenue Mains"/>
    <s v="Cascades"/>
    <n v="266.44"/>
    <n v="0"/>
    <x v="0"/>
  </r>
  <r>
    <s v="D0100340"/>
    <n v="202302"/>
    <x v="0"/>
    <n v="2"/>
    <x v="1"/>
    <s v="NEW-00064"/>
    <s v="03 New Revenue Mains"/>
    <s v="2631 &amp; 2641 QUINCY ST S"/>
    <n v="12686.11"/>
    <n v="204"/>
    <x v="0"/>
  </r>
  <r>
    <s v="D0100281"/>
    <n v="202303"/>
    <x v="0"/>
    <n v="3"/>
    <x v="3"/>
    <s v="NEW-00064"/>
    <s v="03 New Revenue Mains"/>
    <s v="6903 66TH ST N"/>
    <n v="4802.66"/>
    <n v="1"/>
    <x v="0"/>
  </r>
  <r>
    <s v="D0100736"/>
    <n v="202302"/>
    <x v="0"/>
    <n v="2"/>
    <x v="1"/>
    <s v="NEW-00064"/>
    <s v="03 New Revenue Mains"/>
    <s v="1332 47TH AVE NE"/>
    <n v="801.6"/>
    <n v="302"/>
    <x v="0"/>
  </r>
  <r>
    <s v="D0100737"/>
    <n v="202302"/>
    <x v="0"/>
    <n v="2"/>
    <x v="1"/>
    <s v="NEW-00064"/>
    <s v="03 New Revenue Mains"/>
    <s v="4300 49TH AVE S"/>
    <n v="834.11"/>
    <n v="252"/>
    <x v="0"/>
  </r>
  <r>
    <s v="D0100592"/>
    <n v="202303"/>
    <x v="0"/>
    <n v="3"/>
    <x v="3"/>
    <s v="NEW-00064"/>
    <s v="03 New Revenue Mains"/>
    <s v="605 GULF WAY"/>
    <n v="13497.57"/>
    <n v="4"/>
    <x v="0"/>
  </r>
  <r>
    <s v="D0101039"/>
    <n v="202304"/>
    <x v="0"/>
    <n v="4"/>
    <x v="0"/>
    <s v="NEW-00064"/>
    <s v="03 New Revenue Mains"/>
    <s v="300 9TH AVE NE"/>
    <n v="353.19"/>
    <n v="1"/>
    <x v="0"/>
  </r>
  <r>
    <s v="G00000003"/>
    <n v="202303"/>
    <x v="0"/>
    <n v="3"/>
    <x v="3"/>
    <s v="NEW-00064"/>
    <s v="03 New Revenue Mains"/>
    <s v="220 CARILLON PARKWAY N - TOPGOLF"/>
    <n v="29218.510000000002"/>
    <n v="3"/>
    <x v="0"/>
  </r>
  <r>
    <s v="D0012073"/>
    <n v="202302"/>
    <x v="0"/>
    <n v="2"/>
    <x v="1"/>
    <s v="NEW-00281"/>
    <s v="13 New Revenue Services"/>
    <s v="COM-SCATT-PLASTIC-NEW REV SERVICE"/>
    <n v="8857.9699999999993"/>
    <n v="3.75"/>
    <x v="0"/>
  </r>
  <r>
    <s v="D0020992"/>
    <n v="202304"/>
    <x v="0"/>
    <n v="4"/>
    <x v="0"/>
    <s v="NEW-00281"/>
    <s v="13 New Revenue Services"/>
    <s v="PLASTIC-NEW Service Line MATERIALS"/>
    <n v="65511.39"/>
    <n v="2554"/>
    <x v="0"/>
  </r>
  <r>
    <s v="D0000584"/>
    <n v="202303"/>
    <x v="0"/>
    <n v="3"/>
    <x v="3"/>
    <s v="NEW-00065"/>
    <s v="03 New Revenue Services"/>
    <s v="RET SERVICE LINES - PLASTIC"/>
    <n v="13480.99"/>
    <n v="160"/>
    <x v="0"/>
  </r>
  <r>
    <s v="D0000584"/>
    <n v="202304"/>
    <x v="0"/>
    <n v="4"/>
    <x v="0"/>
    <s v="NEW-00065"/>
    <s v="03 New Revenue Services"/>
    <s v="RET SERVICE LINES - PLASTIC"/>
    <n v="6799.02"/>
    <n v="101.5"/>
    <x v="0"/>
  </r>
  <r>
    <s v="D0012007"/>
    <n v="202302"/>
    <x v="0"/>
    <n v="2"/>
    <x v="1"/>
    <s v="NEW-00065"/>
    <s v="03 New Revenue Services"/>
    <s v="COM-PROJECT-PLASTIC-NEW REV SERVICE"/>
    <n v="7317.04"/>
    <n v="3"/>
    <x v="0"/>
  </r>
  <r>
    <s v="D0012009"/>
    <n v="202303"/>
    <x v="0"/>
    <n v="3"/>
    <x v="3"/>
    <s v="NEW-00065"/>
    <s v="03 New Revenue Services"/>
    <s v="COM-SCAT-PLASTIC-NEW REV SERVICE"/>
    <n v="48991.44"/>
    <n v="12"/>
    <x v="0"/>
  </r>
  <r>
    <s v="D0100661"/>
    <n v="202303"/>
    <x v="0"/>
    <n v="3"/>
    <x v="3"/>
    <s v="NEW-00282"/>
    <s v="13 Meas Reg Station Equip"/>
    <s v="691 N. US 1 Hwy, Tequesta"/>
    <n v="1302.76"/>
    <n v="0"/>
    <x v="0"/>
  </r>
  <r>
    <s v="D0101386"/>
    <n v="202303"/>
    <x v="0"/>
    <n v="3"/>
    <x v="3"/>
    <s v="NCP-00138"/>
    <s v="06 Transportation Vehicles"/>
    <s v="FORD F-150 4X4 Ext Cab 06-3095"/>
    <n v="69005"/>
    <n v="1"/>
    <x v="0"/>
  </r>
  <r>
    <s v="D0017535"/>
    <n v="202301"/>
    <x v="0"/>
    <n v="1"/>
    <x v="2"/>
    <s v="NEW-00312"/>
    <s v="14 Meter/Reg Install - Comm"/>
    <s v="METER-REG INSTL  COMMERCIAL"/>
    <n v="14943.470000000001"/>
    <n v="151"/>
    <x v="0"/>
  </r>
  <r>
    <s v="D0017544"/>
    <n v="202303"/>
    <x v="0"/>
    <n v="3"/>
    <x v="3"/>
    <s v="NEW-00042"/>
    <s v="02 Meter/Reg Install - Comm"/>
    <s v="METER-REG INSTL  COMMERCIAL"/>
    <n v="50410.49"/>
    <n v="400.5"/>
    <x v="0"/>
  </r>
  <r>
    <s v="D0017544"/>
    <n v="202304"/>
    <x v="0"/>
    <n v="4"/>
    <x v="0"/>
    <s v="NEW-00042"/>
    <s v="02 Meter/Reg Install - Comm"/>
    <s v="METER-REG INSTL  COMMERCIAL"/>
    <n v="68895.23"/>
    <n v="208"/>
    <x v="0"/>
  </r>
  <r>
    <s v="D0017468"/>
    <n v="202304"/>
    <x v="0"/>
    <n v="4"/>
    <x v="0"/>
    <s v="NEW-00286"/>
    <s v="13 Meter/Reg Install - Res"/>
    <s v="METER-REG INSTL RESIDENTIAL"/>
    <n v="3912.9700000000003"/>
    <n v="28.5"/>
    <x v="0"/>
  </r>
  <r>
    <s v="D0100822"/>
    <n v="202301"/>
    <x v="0"/>
    <n v="1"/>
    <x v="2"/>
    <s v="REL-00022"/>
    <s v="01 Municipal Improvements"/>
    <s v="2400 Pine Tree Dr. - 2&quot; offset"/>
    <n v="4991.66"/>
    <n v="1"/>
    <x v="0"/>
  </r>
  <r>
    <s v="D0066383"/>
    <n v="202304"/>
    <x v="0"/>
    <n v="4"/>
    <x v="0"/>
    <s v="PRE-00105"/>
    <s v="04 Cast Iron/Bare Steel Main Repl."/>
    <s v="Michigan to S Orange Blossom Trl"/>
    <n v="-23880.77"/>
    <n v="7"/>
    <x v="0"/>
  </r>
  <r>
    <s v="D0067986"/>
    <n v="202303"/>
    <x v="0"/>
    <n v="3"/>
    <x v="3"/>
    <s v="PRE-00105"/>
    <s v="04 Cast Iron/Bare Steel Main Repl."/>
    <s v="S. Parramore Ave BS Repl Project"/>
    <n v="3572.15"/>
    <n v="4"/>
    <x v="0"/>
  </r>
  <r>
    <s v="D0098181"/>
    <n v="202301"/>
    <x v="0"/>
    <n v="1"/>
    <x v="2"/>
    <s v="PRE-00105"/>
    <s v="04 Cast Iron/Bare Steel Main Repl."/>
    <s v="CI/BS Replacement S Parramore Ave"/>
    <n v="4539.6900000000005"/>
    <n v="2"/>
    <x v="0"/>
  </r>
  <r>
    <s v="D0099172"/>
    <n v="202301"/>
    <x v="0"/>
    <n v="1"/>
    <x v="2"/>
    <s v="PRE-00105"/>
    <s v="04 Cast Iron/Bare Steel Main Repl."/>
    <s v="CI/BS  US 17-92 &amp; Elvin Ave (BS)"/>
    <n v="833.33"/>
    <n v="9"/>
    <x v="0"/>
  </r>
  <r>
    <s v="D0007893"/>
    <n v="202303"/>
    <x v="0"/>
    <n v="3"/>
    <x v="3"/>
    <s v="PRE-00079"/>
    <s v="03 Cathodic Protection"/>
    <s v="CATHODIC PROTECTION-SERVICE"/>
    <n v="5028.3599999999997"/>
    <n v="68"/>
    <x v="0"/>
  </r>
  <r>
    <s v="D0099050"/>
    <n v="202303"/>
    <x v="0"/>
    <n v="3"/>
    <x v="3"/>
    <s v="NCP-00389"/>
    <s v="90 Tools and Shop Equipment"/>
    <s v="Extraction Suit - New PGS Employees"/>
    <n v="17095.12"/>
    <n v="3"/>
    <x v="0"/>
  </r>
  <r>
    <s v="D0099662"/>
    <n v="202302"/>
    <x v="0"/>
    <n v="2"/>
    <x v="1"/>
    <s v="NCP-00389"/>
    <s v="90 Tools and Shop Equipment"/>
    <s v="3ea Odorant Detectors 8ea Laptops"/>
    <n v="2720.31"/>
    <n v="1"/>
    <x v="0"/>
  </r>
  <r>
    <s v="D0099908"/>
    <n v="202302"/>
    <x v="0"/>
    <n v="2"/>
    <x v="1"/>
    <s v="NEW-00199"/>
    <s v="09 New Revenue Mains"/>
    <s v="1 AdventHealth Way-Main Extension"/>
    <n v="12472.710000000001"/>
    <n v="4"/>
    <x v="0"/>
  </r>
  <r>
    <s v="D0100308"/>
    <n v="202304"/>
    <x v="0"/>
    <n v="4"/>
    <x v="0"/>
    <s v="NEW-00199"/>
    <s v="09 New Revenue Mains"/>
    <s v="Margaritaville-Latitude Phase 7"/>
    <n v="83540.91"/>
    <n v="3"/>
    <x v="0"/>
  </r>
  <r>
    <s v="D0100028"/>
    <n v="202304"/>
    <x v="0"/>
    <n v="4"/>
    <x v="0"/>
    <s v="NEW-00199"/>
    <s v="09 New Revenue Mains"/>
    <s v="Spring Lake Palm Coast"/>
    <n v="38591.06"/>
    <n v="9"/>
    <x v="0"/>
  </r>
  <r>
    <s v="D0099965"/>
    <n v="202303"/>
    <x v="0"/>
    <n v="3"/>
    <x v="3"/>
    <s v="NEW-00199"/>
    <s v="09 New Revenue Mains"/>
    <s v="1635 N Williamson Bl, Daytona"/>
    <n v="5812.56"/>
    <n v="2"/>
    <x v="0"/>
  </r>
  <r>
    <s v="G00000192"/>
    <n v="202304"/>
    <x v="0"/>
    <n v="4"/>
    <x v="0"/>
    <s v="NEW-00199"/>
    <s v="09 New Revenue Mains"/>
    <s v="210 Fentress Blvd, Daytona Beach"/>
    <n v="11489.03"/>
    <n v="530"/>
    <x v="0"/>
  </r>
  <r>
    <s v="D0012059"/>
    <n v="202304"/>
    <x v="0"/>
    <n v="4"/>
    <x v="0"/>
    <s v="NEW-00254"/>
    <s v="11 New Revenue Services"/>
    <s v="RES-PROJECT-PLASTIC-NEW REV SERVICE"/>
    <n v="457569.21"/>
    <n v="477.3"/>
    <x v="0"/>
  </r>
  <r>
    <s v="D0012061"/>
    <n v="202302"/>
    <x v="0"/>
    <n v="2"/>
    <x v="1"/>
    <s v="NEW-00254"/>
    <s v="11 New Revenue Services"/>
    <s v="RES-SCATT-PLASTIC-NEW REV SERVICE"/>
    <n v="-6203.1500000000005"/>
    <n v="42"/>
    <x v="0"/>
  </r>
  <r>
    <s v="D0012065"/>
    <n v="202302"/>
    <x v="0"/>
    <n v="2"/>
    <x v="1"/>
    <s v="NEW-00254"/>
    <s v="11 New Revenue Services"/>
    <s v="COM-SCATT-PLASTIC-NEW REV SERVICE"/>
    <n v="-2925.4900000000002"/>
    <n v="29.2"/>
    <x v="0"/>
  </r>
  <r>
    <s v="D0002699"/>
    <n v="202304"/>
    <x v="0"/>
    <n v="4"/>
    <x v="0"/>
    <s v="NEW-00119"/>
    <s v="05 New Revenue Services"/>
    <s v="RET SERVICE LINES - COATED"/>
    <n v="438.72"/>
    <n v="4"/>
    <x v="0"/>
  </r>
  <r>
    <s v="D0012021"/>
    <n v="202302"/>
    <x v="0"/>
    <n v="2"/>
    <x v="1"/>
    <s v="NEW-00119"/>
    <s v="05 New Revenue Services"/>
    <s v="RES-SCATT-PLASTIC-NEW REV SERVICE"/>
    <n v="11010.380000000001"/>
    <n v="36"/>
    <x v="0"/>
  </r>
  <r>
    <s v="D0012021"/>
    <n v="202304"/>
    <x v="0"/>
    <n v="4"/>
    <x v="0"/>
    <s v="NEW-00119"/>
    <s v="05 New Revenue Services"/>
    <s v="RES-SCATT-PLASTIC-NEW REV SERVICE"/>
    <n v="3661.4700000000003"/>
    <n v="517"/>
    <x v="0"/>
  </r>
  <r>
    <s v="D0012023"/>
    <n v="202303"/>
    <x v="0"/>
    <n v="3"/>
    <x v="3"/>
    <s v="NEW-00119"/>
    <s v="05 New Revenue Services"/>
    <s v="COM-PROJECT-PLASTIC-NEW REV SERVICE"/>
    <n v="5853.7300000000005"/>
    <n v="12"/>
    <x v="0"/>
  </r>
  <r>
    <s v="D0020956"/>
    <n v="202303"/>
    <x v="0"/>
    <n v="3"/>
    <x v="3"/>
    <s v="NEW-00119"/>
    <s v="05 New Revenue Services"/>
    <s v="PLASTIC-NEW Service Line MATERIALS"/>
    <n v="125.63000000000001"/>
    <n v="31"/>
    <x v="0"/>
  </r>
  <r>
    <s v="D0101105"/>
    <n v="202303"/>
    <x v="0"/>
    <n v="3"/>
    <x v="3"/>
    <s v="NEW-00093"/>
    <s v="04 Meas Reg Station Equip"/>
    <s v="Woodbury Reg Station Regs"/>
    <n v="11025.61"/>
    <n v="3"/>
    <x v="0"/>
  </r>
  <r>
    <s v="D0017683"/>
    <n v="202304"/>
    <x v="0"/>
    <n v="4"/>
    <x v="0"/>
    <s v="NEW-00069"/>
    <s v="03 Meter/Reg Install - Comm"/>
    <s v="METER-REG INSTL  COMMERCIAL"/>
    <n v="44316.75"/>
    <n v="289.5"/>
    <x v="0"/>
  </r>
  <r>
    <s v="D0072650"/>
    <n v="202303"/>
    <x v="0"/>
    <n v="3"/>
    <x v="3"/>
    <s v="REL-00103"/>
    <s v="04 Municipal Improvements"/>
    <s v="I-4 Ultimate Project"/>
    <n v="3501.13"/>
    <n v="58"/>
    <x v="0"/>
  </r>
  <r>
    <s v="D0098760"/>
    <n v="202303"/>
    <x v="0"/>
    <n v="3"/>
    <x v="3"/>
    <s v="REL-00103"/>
    <s v="04 Municipal Improvements"/>
    <s v="Wymore Rd"/>
    <n v="8425.2199999999993"/>
    <n v="2"/>
    <x v="0"/>
  </r>
  <r>
    <s v="D0100684"/>
    <n v="202302"/>
    <x v="0"/>
    <n v="2"/>
    <x v="1"/>
    <s v="REL-00103"/>
    <s v="04 Municipal Improvements"/>
    <s v="OBT &amp; Princeton Rd Project"/>
    <n v="78641.78"/>
    <n v="48518"/>
    <x v="0"/>
  </r>
  <r>
    <s v="D0100684"/>
    <n v="202303"/>
    <x v="0"/>
    <n v="3"/>
    <x v="3"/>
    <s v="REL-00103"/>
    <s v="04 Municipal Improvements"/>
    <s v="OBT &amp; Princeton Rd Project"/>
    <n v="2949.7400000000002"/>
    <n v="1"/>
    <x v="0"/>
  </r>
  <r>
    <s v="D0100767"/>
    <n v="202301"/>
    <x v="0"/>
    <n v="1"/>
    <x v="2"/>
    <s v="REL-00103"/>
    <s v="04 Municipal Improvements"/>
    <s v="Terry Ave Rd Proj. 43219-5"/>
    <n v="221.54"/>
    <n v="0"/>
    <x v="0"/>
  </r>
  <r>
    <s v="D0100942"/>
    <n v="202304"/>
    <x v="0"/>
    <n v="4"/>
    <x v="0"/>
    <s v="REL-00076"/>
    <s v="03 Municipal Improvements"/>
    <s v="JOHNS PASS RELOCATION"/>
    <n v="6778.74"/>
    <n v="1"/>
    <x v="0"/>
  </r>
  <r>
    <s v="D0100320"/>
    <n v="202304"/>
    <x v="0"/>
    <n v="4"/>
    <x v="0"/>
    <s v="NEW-00010"/>
    <s v="01 New Revenue Mains"/>
    <s v="Oakland Park Dixie LLC"/>
    <n v="14594.12"/>
    <n v="504"/>
    <x v="0"/>
  </r>
  <r>
    <s v="D0100639"/>
    <n v="202301"/>
    <x v="0"/>
    <n v="1"/>
    <x v="2"/>
    <s v="NEW-00010"/>
    <s v="01 New Revenue Mains"/>
    <s v="228 Imperial Ln"/>
    <n v="2253.67"/>
    <n v="1"/>
    <x v="0"/>
  </r>
  <r>
    <s v="D0100639"/>
    <n v="202302"/>
    <x v="0"/>
    <n v="2"/>
    <x v="1"/>
    <s v="NEW-00010"/>
    <s v="01 New Revenue Mains"/>
    <s v="228 Imperial Ln"/>
    <n v="9582.5"/>
    <n v="2"/>
    <x v="0"/>
  </r>
  <r>
    <s v="D0099058"/>
    <n v="202302"/>
    <x v="0"/>
    <n v="2"/>
    <x v="1"/>
    <s v="NEW-00010"/>
    <s v="01 New Revenue Mains"/>
    <s v="1111 Parrot Jungle Trail"/>
    <n v="14397.84"/>
    <n v="4"/>
    <x v="0"/>
  </r>
  <r>
    <s v="D0100657"/>
    <n v="202302"/>
    <x v="0"/>
    <n v="2"/>
    <x v="1"/>
    <s v="NEW-00010"/>
    <s v="01 New Revenue Mains"/>
    <s v="37 Indian Creek Island Dr."/>
    <n v="16518.73"/>
    <n v="2"/>
    <x v="0"/>
  </r>
  <r>
    <s v="D0100657"/>
    <n v="202303"/>
    <x v="0"/>
    <n v="3"/>
    <x v="3"/>
    <s v="NEW-00010"/>
    <s v="01 New Revenue Mains"/>
    <s v="37 Indian Creek Island Dr."/>
    <n v="19561.61"/>
    <n v="1"/>
    <x v="0"/>
  </r>
  <r>
    <s v="D0099860"/>
    <n v="202304"/>
    <x v="0"/>
    <n v="4"/>
    <x v="0"/>
    <s v="NEW-00010"/>
    <s v="01 New Revenue Mains"/>
    <s v="3751 Oakwood Blvd (Oakwood Plaza)"/>
    <n v="15696.12"/>
    <n v="508"/>
    <x v="0"/>
  </r>
  <r>
    <s v="D0099637"/>
    <n v="202301"/>
    <x v="0"/>
    <n v="1"/>
    <x v="2"/>
    <s v="NEW-00010"/>
    <s v="01 New Revenue Mains"/>
    <s v="525 S Andrews Ave (Fed City)"/>
    <n v="85.15"/>
    <n v="1"/>
    <x v="0"/>
  </r>
  <r>
    <s v="D0100555"/>
    <n v="202301"/>
    <x v="0"/>
    <n v="1"/>
    <x v="2"/>
    <s v="NEW-00010"/>
    <s v="01 New Revenue Mains"/>
    <s v="Cusano Second Service"/>
    <n v="63258.89"/>
    <n v="0"/>
    <x v="0"/>
  </r>
  <r>
    <s v="D0099826"/>
    <n v="202303"/>
    <x v="0"/>
    <n v="3"/>
    <x v="3"/>
    <s v="NEW-00010"/>
    <s v="01 New Revenue Mains"/>
    <s v="2838 NW 2nd Ave."/>
    <n v="1871.48"/>
    <n v="1"/>
    <x v="0"/>
  </r>
  <r>
    <s v="D0100768"/>
    <n v="202304"/>
    <x v="0"/>
    <n v="4"/>
    <x v="0"/>
    <s v="NEW-00010"/>
    <s v="01 New Revenue Mains"/>
    <s v="2081 Blue Water Ter Laud. by the Se"/>
    <n v="1103.32"/>
    <n v="1"/>
    <x v="0"/>
  </r>
  <r>
    <s v="G00000020"/>
    <n v="202304"/>
    <x v="0"/>
    <n v="4"/>
    <x v="0"/>
    <s v="NEW-00010"/>
    <s v="01 New Revenue Mains"/>
    <s v="21111 NE 22nd Ct  Extension"/>
    <n v="1968.26"/>
    <n v="1"/>
    <x v="0"/>
  </r>
  <r>
    <s v="D0100969"/>
    <n v="202302"/>
    <x v="0"/>
    <n v="2"/>
    <x v="1"/>
    <s v="NEW-00010"/>
    <s v="01 New Revenue Mains"/>
    <s v="1137 NE 9th Ave (Abandon Pet)"/>
    <n v="3328.13"/>
    <n v="502"/>
    <x v="0"/>
  </r>
  <r>
    <s v="D0012001"/>
    <n v="202303"/>
    <x v="0"/>
    <n v="3"/>
    <x v="3"/>
    <s v="NEW-00038"/>
    <s v="02 New Revenue Services"/>
    <s v="COM-SCATTERED-PLASTIC-NEW REV SERVI"/>
    <n v="35077.47"/>
    <n v="13"/>
    <x v="0"/>
  </r>
  <r>
    <s v="D0011999"/>
    <n v="202302"/>
    <x v="0"/>
    <n v="2"/>
    <x v="1"/>
    <s v="NEW-00038"/>
    <s v="02 New Revenue Services"/>
    <s v="COM-PROJECT-PLASTIC-NEW REV SERVICE"/>
    <n v="15011.07"/>
    <n v="19"/>
    <x v="0"/>
  </r>
  <r>
    <s v="D0011999"/>
    <n v="202303"/>
    <x v="0"/>
    <n v="3"/>
    <x v="3"/>
    <s v="NEW-00038"/>
    <s v="02 New Revenue Services"/>
    <s v="COM-PROJECT-PLASTIC-NEW REV SERVICE"/>
    <n v="36006.639999999999"/>
    <n v="15"/>
    <x v="0"/>
  </r>
  <r>
    <s v="D0020937"/>
    <n v="202301"/>
    <x v="0"/>
    <n v="1"/>
    <x v="2"/>
    <s v="NEW-00038"/>
    <s v="02 New Revenue Services"/>
    <s v="STEEL-NEW Service Line MATERIALS"/>
    <n v="35801.53"/>
    <n v="1157"/>
    <x v="0"/>
  </r>
  <r>
    <s v="D0064241"/>
    <n v="202301"/>
    <x v="0"/>
    <n v="1"/>
    <x v="2"/>
    <s v="NEW-00038"/>
    <s v="02 New Revenue Services"/>
    <s v="ACCRUAL ORDER - SERVICE LINES"/>
    <n v="520368.55"/>
    <n v="0"/>
    <x v="0"/>
  </r>
  <r>
    <s v="G00000328"/>
    <n v="202304"/>
    <x v="0"/>
    <n v="4"/>
    <x v="0"/>
    <s v="NEW-00201"/>
    <s v="09 Meas Reg Station Equip"/>
    <s v="Emg Repl District Reg Station 09-RS"/>
    <n v="19963"/>
    <n v="6"/>
    <x v="0"/>
  </r>
  <r>
    <s v="G00000082"/>
    <n v="202303"/>
    <x v="0"/>
    <n v="3"/>
    <x v="3"/>
    <s v="CRR-00216"/>
    <s v="09 Main Replacements"/>
    <s v="CATALINA WAY MAIN RELOCATE"/>
    <n v="1685.6200000000001"/>
    <n v="1"/>
    <x v="0"/>
  </r>
  <r>
    <s v="D0017710"/>
    <n v="202303"/>
    <x v="0"/>
    <n v="3"/>
    <x v="3"/>
    <s v="NEW-00123"/>
    <s v="05 Meter/Reg Install - Comm"/>
    <s v="METER-REG INSTL  COMMERCIAL"/>
    <n v="50493.51"/>
    <n v="109"/>
    <x v="0"/>
  </r>
  <r>
    <s v="D0020940"/>
    <n v="202301"/>
    <x v="0"/>
    <n v="1"/>
    <x v="2"/>
    <s v="PRE-00078"/>
    <s v="03 Cast Iron/Bare Steel Main Repl."/>
    <s v="Repl CI/BS Service w PLASTIC pipe"/>
    <n v="1112.76"/>
    <n v="16"/>
    <x v="0"/>
  </r>
  <r>
    <s v="D0100445"/>
    <n v="202304"/>
    <x v="0"/>
    <n v="4"/>
    <x v="0"/>
    <s v="NEW-00307"/>
    <s v="14 New Revenue Mains"/>
    <s v="MAGNOLIA RIDGE"/>
    <n v="2713.2000000000003"/>
    <n v="1"/>
    <x v="0"/>
  </r>
  <r>
    <s v="D0100193"/>
    <n v="202302"/>
    <x v="0"/>
    <n v="2"/>
    <x v="1"/>
    <s v="NEW-00307"/>
    <s v="14 New Revenue Mains"/>
    <s v="MARGARITAVILLE COTTAGES PHASE 1"/>
    <n v="1966.29"/>
    <n v="0"/>
    <x v="0"/>
  </r>
  <r>
    <s v="D0099582"/>
    <n v="202304"/>
    <x v="0"/>
    <n v="4"/>
    <x v="0"/>
    <s v="NEW-00280"/>
    <s v="13 New Revenue Mains"/>
    <s v="Cove Royale, Martin County"/>
    <n v="360.86"/>
    <n v="18"/>
    <x v="0"/>
  </r>
  <r>
    <s v="D0009209"/>
    <n v="202302"/>
    <x v="0"/>
    <n v="2"/>
    <x v="1"/>
    <s v="NEW-00362"/>
    <s v="16 New Revenue Services"/>
    <s v="RET SERVICE LINES - PLASTIC"/>
    <n v="163.79"/>
    <n v="1"/>
    <x v="0"/>
  </r>
  <r>
    <s v="D0021008"/>
    <n v="202301"/>
    <x v="0"/>
    <n v="1"/>
    <x v="2"/>
    <s v="NEW-00362"/>
    <s v="16 New Revenue Services"/>
    <s v="PLASTIC-NEW Service Line MATERIALS"/>
    <n v="1131.8800000000001"/>
    <n v="181"/>
    <x v="0"/>
  </r>
  <r>
    <s v="D0012039"/>
    <n v="202302"/>
    <x v="0"/>
    <n v="2"/>
    <x v="1"/>
    <s v="NEW-00173"/>
    <s v="08 New Revenue Services"/>
    <s v="COM-PROJECT-PLASTIC-NEW REV SERVICE"/>
    <n v="351.96"/>
    <n v="1"/>
    <x v="0"/>
  </r>
  <r>
    <s v="D0012035"/>
    <n v="202302"/>
    <x v="0"/>
    <n v="2"/>
    <x v="1"/>
    <s v="NEW-00173"/>
    <s v="08 New Revenue Services"/>
    <s v="RES-PROJECT-PLASTIC-NEW REV SERVICE"/>
    <n v="6985.24"/>
    <n v="1"/>
    <x v="0"/>
  </r>
  <r>
    <s v="D0002223"/>
    <n v="202304"/>
    <x v="0"/>
    <n v="4"/>
    <x v="0"/>
    <s v="NEW-00092"/>
    <s v="04 New Revenue Services"/>
    <s v="RET SERVICE LINES - COATED"/>
    <n v="15018.710000000001"/>
    <n v="266.5"/>
    <x v="0"/>
  </r>
  <r>
    <s v="D0002224"/>
    <n v="202302"/>
    <x v="0"/>
    <n v="2"/>
    <x v="1"/>
    <s v="NEW-00092"/>
    <s v="04 New Revenue Services"/>
    <s v="RET SERVICE LINES - PLASTIC"/>
    <n v="18652.900000000001"/>
    <n v="264.39999999999998"/>
    <x v="0"/>
  </r>
  <r>
    <s v="D0012010"/>
    <n v="202303"/>
    <x v="0"/>
    <n v="3"/>
    <x v="3"/>
    <s v="NEW-00092"/>
    <s v="04 New Revenue Services"/>
    <s v="RES-PROJECT-STEEL-NEW REV SERVICE"/>
    <n v="31786.100000000002"/>
    <n v="10"/>
    <x v="0"/>
  </r>
  <r>
    <s v="D0012013"/>
    <n v="202302"/>
    <x v="0"/>
    <n v="2"/>
    <x v="1"/>
    <s v="NEW-00092"/>
    <s v="04 New Revenue Services"/>
    <s v="RES-SCATT-PLASTIC-NEW REV SERVICE"/>
    <n v="-5311.79"/>
    <n v="200.54"/>
    <x v="0"/>
  </r>
  <r>
    <s v="D0012015"/>
    <n v="202301"/>
    <x v="0"/>
    <n v="1"/>
    <x v="2"/>
    <s v="NEW-00092"/>
    <s v="04 New Revenue Services"/>
    <s v="COM-PROJECT-PLASTIC-NEW REV SERVICE"/>
    <n v="37037.620000000003"/>
    <n v="30"/>
    <x v="0"/>
  </r>
  <r>
    <s v="D0012015"/>
    <n v="202302"/>
    <x v="0"/>
    <n v="2"/>
    <x v="1"/>
    <s v="NEW-00092"/>
    <s v="04 New Revenue Services"/>
    <s v="COM-PROJECT-PLASTIC-NEW REV SERVICE"/>
    <n v="14344.87"/>
    <n v="1"/>
    <x v="0"/>
  </r>
  <r>
    <s v="D0012015"/>
    <n v="202303"/>
    <x v="0"/>
    <n v="3"/>
    <x v="3"/>
    <s v="NEW-00092"/>
    <s v="04 New Revenue Services"/>
    <s v="COM-PROJECT-PLASTIC-NEW REV SERVICE"/>
    <n v="179694.9"/>
    <n v="47"/>
    <x v="0"/>
  </r>
  <r>
    <s v="D0020950"/>
    <n v="202304"/>
    <x v="0"/>
    <n v="4"/>
    <x v="0"/>
    <s v="NEW-00092"/>
    <s v="04 New Revenue Services"/>
    <s v="PLASTIC-NEW Service Line MATERIALS"/>
    <n v="2340.6799999999998"/>
    <n v="313"/>
    <x v="0"/>
  </r>
  <r>
    <s v="D0020951"/>
    <n v="202302"/>
    <x v="0"/>
    <n v="2"/>
    <x v="1"/>
    <s v="NEW-00092"/>
    <s v="04 New Revenue Services"/>
    <s v="STEEL-NEW Service Line MATERIALS"/>
    <n v="38171.340000000004"/>
    <n v="3595"/>
    <x v="0"/>
  </r>
  <r>
    <s v="D0101391"/>
    <n v="202303"/>
    <x v="0"/>
    <n v="3"/>
    <x v="3"/>
    <s v="NCP-00003"/>
    <s v="01 Transportation Vehicles"/>
    <s v="FORD F-150 Super Crew 4X2 01-3215"/>
    <n v="58271.97"/>
    <n v="1"/>
    <x v="0"/>
  </r>
  <r>
    <s v="D0097681"/>
    <n v="202303"/>
    <x v="0"/>
    <n v="3"/>
    <x v="3"/>
    <s v="NCP-00441"/>
    <s v="90 Office Equipment-Ops Support"/>
    <s v="PGS P7 Corporate Office &amp; Furniture"/>
    <n v="2260.62"/>
    <n v="0"/>
    <x v="0"/>
  </r>
  <r>
    <s v="D0097407"/>
    <n v="202301"/>
    <x v="0"/>
    <n v="1"/>
    <x v="2"/>
    <s v="NCP-00034"/>
    <s v="02 Improvements to Property"/>
    <s v="Tampa Ops_Work Stations_Copier"/>
    <n v="12440.43"/>
    <n v="1"/>
    <x v="0"/>
  </r>
  <r>
    <s v="D0062081"/>
    <n v="202301"/>
    <x v="0"/>
    <n v="1"/>
    <x v="2"/>
    <s v="NCP-10481"/>
    <s v="GMS Upgrade to Quorum"/>
    <s v="SOFTWARE - GMS - Quorum w CRM"/>
    <n v="-234625"/>
    <n v="1"/>
    <x v="1"/>
  </r>
  <r>
    <s v="D0065177"/>
    <n v="202304"/>
    <x v="0"/>
    <n v="4"/>
    <x v="0"/>
    <s v="PRE-06482"/>
    <s v="Lake Nona-Airport-Wewahootee Rd DSI"/>
    <s v="Wewahootee RD Improvement"/>
    <n v="6902"/>
    <n v="2"/>
    <x v="1"/>
  </r>
  <r>
    <s v="D0060245"/>
    <n v="202302"/>
    <x v="0"/>
    <n v="2"/>
    <x v="1"/>
    <s v="NCP-10682"/>
    <s v="Barcoding GPS Handheld Readers"/>
    <s v="PGS Barcoding with GPS Handhelds"/>
    <n v="-8628.3700000000008"/>
    <n v="0"/>
    <x v="1"/>
  </r>
  <r>
    <s v="D0100826"/>
    <n v="202304"/>
    <x v="0"/>
    <n v="4"/>
    <x v="0"/>
    <s v="PRE-06982"/>
    <s v="03 PPP Main Replacement"/>
    <s v="PPP_Ulmerton &amp; Belcher_Repl 2&quot;"/>
    <n v="7694.43"/>
    <n v="4"/>
    <x v="0"/>
  </r>
  <r>
    <s v="D0092727"/>
    <n v="202302"/>
    <x v="0"/>
    <n v="2"/>
    <x v="1"/>
    <s v="PRE-06983"/>
    <s v="04 PPP Main Replacement"/>
    <s v="Prelim Eng   PPP - Bay Lakes"/>
    <n v="13061.94"/>
    <n v="5"/>
    <x v="0"/>
  </r>
  <r>
    <s v="D0099264"/>
    <n v="202303"/>
    <x v="0"/>
    <n v="3"/>
    <x v="3"/>
    <s v="PRE-06983"/>
    <s v="04 PPP Main Replacement"/>
    <s v="PRELIM ENGShadow Hills MHP PPP"/>
    <n v="473.36"/>
    <n v="1"/>
    <x v="0"/>
  </r>
  <r>
    <s v="D0099265"/>
    <n v="202303"/>
    <x v="0"/>
    <n v="3"/>
    <x v="3"/>
    <s v="PRE-06983"/>
    <s v="04 PPP Main Replacement"/>
    <s v="PRELIM ENG  Ivanhoe Estates PPP"/>
    <n v="87092.6"/>
    <n v="622"/>
    <x v="0"/>
  </r>
  <r>
    <s v="D0100548"/>
    <n v="202303"/>
    <x v="0"/>
    <n v="3"/>
    <x v="3"/>
    <s v="PRE-06984"/>
    <s v="05 PPP Main Replacement"/>
    <s v="Tavares Mobile Home Park PPP"/>
    <n v="8770.81"/>
    <n v="294"/>
    <x v="0"/>
  </r>
  <r>
    <s v="D0100492"/>
    <n v="202302"/>
    <x v="0"/>
    <n v="2"/>
    <x v="1"/>
    <s v="PRE-06984"/>
    <s v="05 PPP Main Replacement"/>
    <s v="Old Mount Dora PPP"/>
    <n v="30223.23"/>
    <n v="5051"/>
    <x v="0"/>
  </r>
  <r>
    <s v="D0101122"/>
    <n v="202303"/>
    <x v="0"/>
    <n v="3"/>
    <x v="3"/>
    <s v="PRE-06984"/>
    <s v="05 PPP Main Replacement"/>
    <s v="Rockport &amp; Maine PPP"/>
    <n v="11779.99"/>
    <n v="2038"/>
    <x v="0"/>
  </r>
  <r>
    <s v="D0101128"/>
    <n v="202303"/>
    <x v="0"/>
    <n v="3"/>
    <x v="3"/>
    <s v="PRE-06984"/>
    <s v="05 PPP Main Replacement"/>
    <s v="Cardinal &amp; McDonald PPP"/>
    <n v="8627.01"/>
    <n v="1540"/>
    <x v="0"/>
  </r>
  <r>
    <s v="D0098161"/>
    <n v="202303"/>
    <x v="0"/>
    <n v="3"/>
    <x v="3"/>
    <s v="PRE-06985"/>
    <s v="06 PPP Main Replacement"/>
    <s v="PPP- Springfield West"/>
    <n v="753742.04"/>
    <n v="41"/>
    <x v="0"/>
  </r>
  <r>
    <s v="D0098161"/>
    <n v="202304"/>
    <x v="0"/>
    <n v="4"/>
    <x v="0"/>
    <s v="PRE-06985"/>
    <s v="06 PPP Main Replacement"/>
    <s v="PPP- Springfield West"/>
    <n v="546403.43000000005"/>
    <n v="3693"/>
    <x v="0"/>
  </r>
  <r>
    <s v="D0099584"/>
    <n v="202304"/>
    <x v="0"/>
    <n v="4"/>
    <x v="0"/>
    <s v="PRE-06985"/>
    <s v="06 PPP Main Replacement"/>
    <s v="PPP Avondale"/>
    <n v="114431"/>
    <n v="4037"/>
    <x v="0"/>
  </r>
  <r>
    <s v="G00000141"/>
    <n v="202304"/>
    <x v="0"/>
    <n v="4"/>
    <x v="0"/>
    <s v="PRE-06990"/>
    <s v="13 PPP Main Replacement"/>
    <s v="Garden Woods PPP Replace"/>
    <n v="0"/>
    <n v="0"/>
    <x v="0"/>
  </r>
  <r>
    <s v="D0099955"/>
    <n v="202302"/>
    <x v="0"/>
    <n v="2"/>
    <x v="1"/>
    <s v="PRE-06992"/>
    <s v="15 PPP Main Replacement"/>
    <s v="NW16th &amp; NW 21st PPP replacement"/>
    <n v="121.85000000000001"/>
    <n v="1"/>
    <x v="0"/>
  </r>
  <r>
    <s v="D0100807"/>
    <n v="202302"/>
    <x v="0"/>
    <n v="2"/>
    <x v="1"/>
    <s v="PRE-06992"/>
    <s v="15 PPP Main Replacement"/>
    <s v="NE 20th &amp; NE 36th PPP"/>
    <n v="24335.5"/>
    <n v="1647"/>
    <x v="0"/>
  </r>
  <r>
    <s v="D0100807"/>
    <n v="202304"/>
    <x v="0"/>
    <n v="4"/>
    <x v="0"/>
    <s v="PRE-06992"/>
    <s v="15 PPP Main Replacement"/>
    <s v="NE 20th &amp; NE 36th PPP"/>
    <n v="89120.72"/>
    <n v="2048"/>
    <x v="0"/>
  </r>
  <r>
    <s v="D0098832"/>
    <n v="202302"/>
    <x v="0"/>
    <n v="2"/>
    <x v="1"/>
    <s v="NCP-11246"/>
    <s v="SOFTWARE  PGS SCADA Replacement Pro"/>
    <s v="IT Project 5175   BTU Integration"/>
    <n v="1595"/>
    <n v="0"/>
    <x v="1"/>
  </r>
  <r>
    <s v="D0064446"/>
    <n v="202304"/>
    <x v="0"/>
    <n v="4"/>
    <x v="0"/>
    <s v="PRE-07260"/>
    <s v="JAX Transmission Blowdown Relocates"/>
    <s v="Rev Eng/Jax Blowdown Relocates"/>
    <n v="3968.6"/>
    <n v="24"/>
    <x v="1"/>
  </r>
  <r>
    <s v="D0066370"/>
    <n v="202302"/>
    <x v="0"/>
    <n v="2"/>
    <x v="1"/>
    <s v="CRR-11778"/>
    <s v="Main-Replace Ortega River Crossing"/>
    <s v="Ortega River Bridge Repl. - US 17"/>
    <n v="3760.77"/>
    <n v="1"/>
    <x v="1"/>
  </r>
  <r>
    <s v="D0070607"/>
    <n v="202302"/>
    <x v="0"/>
    <n v="2"/>
    <x v="1"/>
    <s v="PRE-08040"/>
    <s v="Gate-Peters Road"/>
    <s v="Peters Road  GATE REBUILD"/>
    <n v="762066.96"/>
    <n v="54.5"/>
    <x v="1"/>
  </r>
  <r>
    <s v="D0070607"/>
    <n v="202304"/>
    <x v="0"/>
    <n v="4"/>
    <x v="0"/>
    <s v="PRE-08040"/>
    <s v="Gate-Peters Road"/>
    <s v="Peters Road  GATE REBUILD"/>
    <n v="10500"/>
    <n v="1"/>
    <x v="1"/>
  </r>
  <r>
    <s v="D0098052"/>
    <n v="202303"/>
    <x v="0"/>
    <n v="3"/>
    <x v="3"/>
    <s v="PRE-08240"/>
    <s v="Coconut Grove Brickell"/>
    <s v="Coconut Grove system uprate"/>
    <n v="6890.32"/>
    <n v="1"/>
    <x v="1"/>
  </r>
  <r>
    <s v="D0100591"/>
    <n v="202302"/>
    <x v="0"/>
    <n v="2"/>
    <x v="1"/>
    <s v="NEW-13323"/>
    <s v="Main-Twin Eagles Development"/>
    <s v="VALENCIA TRAILS PHS4 2022 MAIN X"/>
    <n v="291.12"/>
    <n v="20"/>
    <x v="1"/>
  </r>
  <r>
    <s v="D0100591"/>
    <n v="202303"/>
    <x v="0"/>
    <n v="3"/>
    <x v="3"/>
    <s v="NEW-13323"/>
    <s v="Main-Twin Eagles Development"/>
    <s v="VALENCIA TRAILS PHS4 2022 MAIN X"/>
    <n v="11095.42"/>
    <n v="33"/>
    <x v="1"/>
  </r>
  <r>
    <s v="D0078328"/>
    <n v="202301"/>
    <x v="0"/>
    <n v="1"/>
    <x v="2"/>
    <s v="NEW-13583"/>
    <s v="Gate-North Miami HP Outlet"/>
    <s v="Gate-N Miami HP Outlet"/>
    <n v="699.9"/>
    <n v="1"/>
    <x v="1"/>
  </r>
  <r>
    <s v="D0081367"/>
    <n v="202301"/>
    <x v="0"/>
    <n v="1"/>
    <x v="2"/>
    <s v="NEW-13584"/>
    <s v="Gate-Tampa SW Rebuild"/>
    <s v="Tampa SW Gate"/>
    <n v="8953.2100000000009"/>
    <n v="0"/>
    <x v="1"/>
  </r>
  <r>
    <s v="D0081846"/>
    <n v="202304"/>
    <x v="0"/>
    <n v="4"/>
    <x v="0"/>
    <s v="REL-05720"/>
    <s v="Cypress Street Outfall"/>
    <s v="17C03 Cypress Street Outfall -"/>
    <n v="7422.01"/>
    <n v="3"/>
    <x v="1"/>
  </r>
  <r>
    <s v="D0096326"/>
    <n v="202302"/>
    <x v="0"/>
    <n v="2"/>
    <x v="1"/>
    <s v="NEW-13703"/>
    <s v="Main-New River"/>
    <s v="RNG New River"/>
    <n v="968422.64"/>
    <n v="879"/>
    <x v="1"/>
  </r>
  <r>
    <s v="D0096326"/>
    <n v="202303"/>
    <x v="0"/>
    <n v="3"/>
    <x v="3"/>
    <s v="NEW-13703"/>
    <s v="Main-New River"/>
    <s v="RNG New River"/>
    <n v="180868.93"/>
    <n v="332.5"/>
    <x v="1"/>
  </r>
  <r>
    <s v="G00000189"/>
    <n v="202304"/>
    <x v="0"/>
    <n v="4"/>
    <x v="0"/>
    <s v="NEW-14063"/>
    <s v="Main-Esplanade Lk Club Dev"/>
    <s v="ESPLANADE LAKE CLUB 5A 2023"/>
    <n v="139.02000000000001"/>
    <n v="1"/>
    <x v="1"/>
  </r>
  <r>
    <s v="D0094026"/>
    <n v="202303"/>
    <x v="0"/>
    <n v="3"/>
    <x v="3"/>
    <s v="NEW-14967"/>
    <s v="Main-Universal Orlando Project P304"/>
    <s v="universal studios P304"/>
    <n v="52253.120000000003"/>
    <n v="11"/>
    <x v="1"/>
  </r>
  <r>
    <s v="D0097099"/>
    <n v="202301"/>
    <x v="0"/>
    <n v="1"/>
    <x v="2"/>
    <s v="NEW-15003"/>
    <s v="Main-FGT to Big Bend Lateral Ph2"/>
    <s v="FGT to Big Bend PH2"/>
    <n v="91471.35"/>
    <n v="58"/>
    <x v="1"/>
  </r>
  <r>
    <s v="D0097099"/>
    <n v="202304"/>
    <x v="0"/>
    <n v="4"/>
    <x v="0"/>
    <s v="NEW-15003"/>
    <s v="Main-FGT to Big Bend Lateral Ph2"/>
    <s v="FGT to Big Bend PH2"/>
    <n v="8947.81"/>
    <n v="5"/>
    <x v="1"/>
  </r>
  <r>
    <s v="D0091267"/>
    <n v="202302"/>
    <x v="0"/>
    <n v="2"/>
    <x v="1"/>
    <s v="NEW-15083"/>
    <s v="Main-Villages Buildout"/>
    <s v="Villages Carter &amp; Meg Install Main"/>
    <n v="4688.8599999999997"/>
    <n v="4"/>
    <x v="1"/>
  </r>
  <r>
    <s v="D0099399"/>
    <n v="202302"/>
    <x v="0"/>
    <n v="2"/>
    <x v="1"/>
    <s v="NEW-15083"/>
    <s v="Main-Villages Buildout"/>
    <s v="Coleman Ridge phase 1 &amp; 2"/>
    <n v="7640.02"/>
    <n v="5"/>
    <x v="1"/>
  </r>
  <r>
    <s v="D0101189"/>
    <n v="202304"/>
    <x v="0"/>
    <n v="4"/>
    <x v="0"/>
    <s v="NCP-15666"/>
    <s v="PGS CCM and IVR"/>
    <s v="IVR Enhancements"/>
    <n v="0"/>
    <n v="0"/>
    <x v="1"/>
  </r>
  <r>
    <s v="D0098629"/>
    <n v="202302"/>
    <x v="0"/>
    <n v="2"/>
    <x v="1"/>
    <s v="NEW-15433"/>
    <s v="RNG Pipe - Brightmark"/>
    <s v="Brightmark Lateral"/>
    <n v="135381.88"/>
    <n v="158"/>
    <x v="1"/>
  </r>
  <r>
    <s v="D0097319"/>
    <n v="202303"/>
    <x v="0"/>
    <n v="3"/>
    <x v="3"/>
    <s v="NEW-15425"/>
    <s v="Main-West Villages-Venice"/>
    <s v="Welden Park Phase I"/>
    <n v="6011.99"/>
    <n v="3507"/>
    <x v="1"/>
  </r>
  <r>
    <s v="D0097861"/>
    <n v="202304"/>
    <x v="0"/>
    <n v="4"/>
    <x v="0"/>
    <s v="NEW-15453"/>
    <s v="RNG Pipe Alliance"/>
    <s v="REVISION_RNG Alliance Farm to FGT"/>
    <n v="3611.77"/>
    <n v="77"/>
    <x v="1"/>
  </r>
  <r>
    <s v="D0097909"/>
    <n v="202301"/>
    <x v="0"/>
    <n v="1"/>
    <x v="2"/>
    <s v="NEW-15462"/>
    <s v="Main - Verdana Village"/>
    <s v="VerdanaVillage_Supply_Corkscrew Rd"/>
    <n v="1097.81"/>
    <n v="1"/>
    <x v="1"/>
  </r>
  <r>
    <s v="D0097909"/>
    <n v="202303"/>
    <x v="0"/>
    <n v="3"/>
    <x v="3"/>
    <s v="NEW-15462"/>
    <s v="Main - Verdana Village"/>
    <s v="VerdanaVillage_Supply_Corkscrew Rd"/>
    <n v="1432.49"/>
    <n v="11"/>
    <x v="1"/>
  </r>
  <r>
    <s v="D0098943"/>
    <n v="202303"/>
    <x v="0"/>
    <n v="3"/>
    <x v="3"/>
    <s v="NEW-15545"/>
    <s v="Main-Corkscrew Crossings"/>
    <s v="CorkscrewCrossing,Estero,Ft.Myers"/>
    <n v="1508.15"/>
    <n v="1"/>
    <x v="1"/>
  </r>
  <r>
    <s v="D0098943"/>
    <n v="202304"/>
    <x v="0"/>
    <n v="4"/>
    <x v="0"/>
    <s v="NEW-15545"/>
    <s v="Main-Corkscrew Crossings"/>
    <s v="CorkscrewCrossing,Estero,Ft.Myers"/>
    <n v="13382.35"/>
    <n v="3"/>
    <x v="1"/>
  </r>
  <r>
    <s v="D0098252"/>
    <n v="202301"/>
    <x v="0"/>
    <n v="1"/>
    <x v="2"/>
    <s v="NEW-15490"/>
    <s v="Main-Magic Village 3"/>
    <s v="Magic Village phase 3"/>
    <n v="649.6"/>
    <n v="203"/>
    <x v="1"/>
  </r>
  <r>
    <s v="D0099099"/>
    <n v="202302"/>
    <x v="0"/>
    <n v="2"/>
    <x v="1"/>
    <s v="NEW-15492"/>
    <s v="Main-Town of lmmokalee - Collier C"/>
    <s v="Pre Eng LP TownofImmokalee Ph 1"/>
    <n v="1227.68"/>
    <n v="0"/>
    <x v="1"/>
  </r>
  <r>
    <s v="D0100584"/>
    <n v="202303"/>
    <x v="0"/>
    <n v="3"/>
    <x v="3"/>
    <s v="NEW-15625"/>
    <s v="Main-Two Rivers Sub ph I &amp; II"/>
    <s v="Two Rivers Phase 1"/>
    <n v="18102.45"/>
    <n v="4"/>
    <x v="1"/>
  </r>
  <r>
    <s v="D0100217"/>
    <n v="202302"/>
    <x v="0"/>
    <n v="2"/>
    <x v="1"/>
    <s v="NEW-15625"/>
    <s v="Main-Two Rivers Sub ph I &amp; II"/>
    <s v="Two Rivers Trunk Line"/>
    <n v="0"/>
    <n v="0"/>
    <x v="1"/>
  </r>
  <r>
    <s v="D0099362"/>
    <n v="202303"/>
    <x v="0"/>
    <n v="3"/>
    <x v="3"/>
    <s v="NEW-15613"/>
    <s v="Main -Three Oaks Industrial  Parks"/>
    <s v="I-75  AlicoRd.,ThreeOaks Ft.Myers"/>
    <n v="3450.42"/>
    <n v="1"/>
    <x v="1"/>
  </r>
  <r>
    <s v="D0100091"/>
    <n v="202301"/>
    <x v="0"/>
    <n v="1"/>
    <x v="2"/>
    <s v="NCP-16208"/>
    <s v="PGS IT SW Projects"/>
    <s v="PGP Server Encryption   PGS"/>
    <n v="656.62"/>
    <n v="0"/>
    <x v="1"/>
  </r>
  <r>
    <s v="D0100091"/>
    <n v="202304"/>
    <x v="0"/>
    <n v="4"/>
    <x v="0"/>
    <s v="NCP-16208"/>
    <s v="PGS IT SW Projects"/>
    <s v="PGP Server Encryption   PGS"/>
    <n v="15.51"/>
    <n v="0"/>
    <x v="1"/>
  </r>
  <r>
    <s v="D0099980"/>
    <n v="202302"/>
    <x v="0"/>
    <n v="2"/>
    <x v="1"/>
    <s v="NCP-16208"/>
    <s v="PGS IT SW Projects"/>
    <s v="PGS Open Text Streamserve Upgrade"/>
    <n v="41830.6"/>
    <n v="0"/>
    <x v="1"/>
  </r>
  <r>
    <s v="D0099984"/>
    <n v="202302"/>
    <x v="0"/>
    <n v="2"/>
    <x v="1"/>
    <s v="NCP-16208"/>
    <s v="PGS IT SW Projects"/>
    <s v="PGS Solution Manager Ph 2"/>
    <n v="662.07"/>
    <n v="0"/>
    <x v="1"/>
  </r>
  <r>
    <s v="D0099988"/>
    <n v="202302"/>
    <x v="0"/>
    <n v="2"/>
    <x v="1"/>
    <s v="NCP-16208"/>
    <s v="PGS IT SW Projects"/>
    <s v="PGS Portal Collab &amp; SharePoint Upgr"/>
    <n v="1269.6200000000001"/>
    <n v="0"/>
    <x v="1"/>
  </r>
  <r>
    <s v="D0100000"/>
    <n v="202301"/>
    <x v="0"/>
    <n v="1"/>
    <x v="2"/>
    <s v="NCP-16208"/>
    <s v="PGS IT SW Projects"/>
    <s v="PGS Open Text Upgrade"/>
    <n v="31007.91"/>
    <n v="0"/>
    <x v="1"/>
  </r>
  <r>
    <s v="D0100013"/>
    <n v="202304"/>
    <x v="0"/>
    <n v="4"/>
    <x v="0"/>
    <s v="NCP-16208"/>
    <s v="PGS IT SW Projects"/>
    <s v="PGS Security Orchestration, Automat"/>
    <n v="1123.7"/>
    <n v="0"/>
    <x v="1"/>
  </r>
  <r>
    <s v="D0100754"/>
    <n v="202303"/>
    <x v="0"/>
    <n v="3"/>
    <x v="3"/>
    <s v="NCP-16264"/>
    <s v="RouteSmart Enhancements"/>
    <s v="5389 PGS RouteSmart Optimization"/>
    <n v="3426.55"/>
    <n v="1.5"/>
    <x v="1"/>
  </r>
  <r>
    <s v="D0100097"/>
    <n v="202302"/>
    <x v="0"/>
    <n v="2"/>
    <x v="1"/>
    <s v="NCP-16265"/>
    <s v="PGS HR SW Projects"/>
    <s v="Project for SAP Enhancements  PGS"/>
    <n v="19782.670000000002"/>
    <n v="0"/>
    <x v="1"/>
  </r>
  <r>
    <s v="D0100097"/>
    <n v="202303"/>
    <x v="0"/>
    <n v="3"/>
    <x v="3"/>
    <s v="NCP-16265"/>
    <s v="PGS HR SW Projects"/>
    <s v="Project for SAP Enhancements  PGS"/>
    <n v="8341.75"/>
    <n v="0"/>
    <x v="1"/>
  </r>
  <r>
    <s v="D0100011"/>
    <n v="202303"/>
    <x v="0"/>
    <n v="3"/>
    <x v="3"/>
    <s v="NCP-16265"/>
    <s v="PGS HR SW Projects"/>
    <s v="PGS  HR Talent Acquisition"/>
    <n v="-4201.04"/>
    <n v="0"/>
    <x v="1"/>
  </r>
  <r>
    <s v="D0101262"/>
    <n v="202304"/>
    <x v="0"/>
    <n v="4"/>
    <x v="0"/>
    <s v="NCP-16265"/>
    <s v="PGS HR SW Projects"/>
    <s v="Compensation Job Architecture &amp; Ben"/>
    <n v="4464.51"/>
    <n v="0"/>
    <x v="1"/>
  </r>
  <r>
    <s v="D0100089"/>
    <n v="202303"/>
    <x v="0"/>
    <n v="3"/>
    <x v="3"/>
    <s v="NCP-16266"/>
    <s v="TSA"/>
    <s v="TSA   SD-2 Application Whitelisting"/>
    <n v="5339.29"/>
    <n v="0"/>
    <x v="1"/>
  </r>
  <r>
    <s v="D0100089"/>
    <n v="202304"/>
    <x v="0"/>
    <n v="4"/>
    <x v="0"/>
    <s v="NCP-16266"/>
    <s v="TSA"/>
    <s v="TSA   SD-2 Application Whitelisting"/>
    <n v="2289.7200000000003"/>
    <n v="0"/>
    <x v="1"/>
  </r>
  <r>
    <s v="D0100224"/>
    <n v="202304"/>
    <x v="0"/>
    <n v="4"/>
    <x v="0"/>
    <s v="NCP-16266"/>
    <s v="TSA"/>
    <s v="TSA_Operational Technology (OT) Lab"/>
    <n v="4534.96"/>
    <n v="2"/>
    <x v="1"/>
  </r>
  <r>
    <s v="D0100384"/>
    <n v="202301"/>
    <x v="0"/>
    <n v="1"/>
    <x v="2"/>
    <s v="NEW-15678"/>
    <s v="Main-Whispering Pines"/>
    <s v="Whispering Pines Phase 1"/>
    <n v="302.67"/>
    <n v="7"/>
    <x v="1"/>
  </r>
  <r>
    <s v="G00000037"/>
    <n v="202304"/>
    <x v="0"/>
    <n v="4"/>
    <x v="0"/>
    <s v="NEW-15622"/>
    <s v="Main-Annabelle Island Green Cove Sp"/>
    <s v="Annabelle Island Phase 1A x"/>
    <n v="242.88"/>
    <n v="1"/>
    <x v="1"/>
  </r>
  <r>
    <s v="D0099866"/>
    <n v="202301"/>
    <x v="0"/>
    <n v="1"/>
    <x v="2"/>
    <s v="NCP-16227"/>
    <s v="Compressor Station Monitoring"/>
    <s v="Ph 1  Compressor Station Monitoring"/>
    <n v="1094.73"/>
    <n v="8.44"/>
    <x v="1"/>
  </r>
  <r>
    <s v="D0101328"/>
    <n v="202303"/>
    <x v="0"/>
    <n v="3"/>
    <x v="3"/>
    <s v="NCP-16229"/>
    <s v="JANA DIMP Software"/>
    <s v="Software  JANA DIMP Customized Soft"/>
    <n v="535297"/>
    <n v="2"/>
    <x v="1"/>
  </r>
  <r>
    <s v="D0100087"/>
    <n v="202302"/>
    <x v="0"/>
    <n v="2"/>
    <x v="1"/>
    <s v="NCP-16237"/>
    <s v="Paper Re-Design    PGS"/>
    <s v="Paper Re-Design PGS"/>
    <n v="99235.290000000008"/>
    <n v="0"/>
    <x v="1"/>
  </r>
  <r>
    <s v="D0021150"/>
    <n v="202304"/>
    <x v="0"/>
    <n v="4"/>
    <x v="0"/>
    <s v="NEW-15740"/>
    <s v="Main - Thomas Compressor Stn Upg"/>
    <s v="Div 06 WAM Cut Over G00000017"/>
    <n v="6746.71"/>
    <n v="79"/>
    <x v="1"/>
  </r>
  <r>
    <s v="G00000017"/>
    <n v="202304"/>
    <x v="0"/>
    <n v="4"/>
    <x v="0"/>
    <s v="NEW-15740"/>
    <s v="Main - Thomas Compressor Stn Upg"/>
    <s v="THOMAS COMPRESSOR STATION EXPANSION"/>
    <n v="26321.440000000002"/>
    <n v="187"/>
    <x v="1"/>
  </r>
  <r>
    <s v="D0100352"/>
    <n v="202302"/>
    <x v="0"/>
    <n v="2"/>
    <x v="1"/>
    <s v="NEW-00172"/>
    <s v="08 New Revenue Mains"/>
    <s v="2125 Bartow Rd / Lakeland Funeral H"/>
    <n v="-183.82"/>
    <n v="0"/>
    <x v="0"/>
  </r>
  <r>
    <s v="D0100769"/>
    <n v="202301"/>
    <x v="0"/>
    <n v="1"/>
    <x v="2"/>
    <s v="NEW-00172"/>
    <s v="08 New Revenue Mains"/>
    <s v="4255 Clubhouse / Culvers"/>
    <n v="7960.38"/>
    <n v="2"/>
    <x v="0"/>
  </r>
  <r>
    <s v="D0100769"/>
    <n v="202303"/>
    <x v="0"/>
    <n v="3"/>
    <x v="3"/>
    <s v="NEW-00172"/>
    <s v="08 New Revenue Mains"/>
    <s v="4255 Clubhouse / Culvers"/>
    <n v="13570.5"/>
    <n v="4"/>
    <x v="0"/>
  </r>
  <r>
    <s v="D0098941"/>
    <n v="202302"/>
    <x v="0"/>
    <n v="2"/>
    <x v="1"/>
    <s v="NEW-00037"/>
    <s v="02 New Revenue Mains"/>
    <s v="478 Bosphorous Ave"/>
    <n v="5907.77"/>
    <n v="1"/>
    <x v="0"/>
  </r>
  <r>
    <s v="D0099033"/>
    <n v="202303"/>
    <x v="0"/>
    <n v="3"/>
    <x v="3"/>
    <s v="NEW-00037"/>
    <s v="02 New Revenue Mains"/>
    <s v="5000 POE AVE"/>
    <n v="0"/>
    <n v="0"/>
    <x v="0"/>
  </r>
  <r>
    <s v="D0098855"/>
    <n v="202303"/>
    <x v="0"/>
    <n v="3"/>
    <x v="3"/>
    <s v="NEW-00037"/>
    <s v="02 New Revenue Mains"/>
    <s v="Pre- Engineering Two Rivers Ranch"/>
    <n v="2430.71"/>
    <n v="1"/>
    <x v="0"/>
  </r>
  <r>
    <s v="D0099959"/>
    <n v="202302"/>
    <x v="0"/>
    <n v="2"/>
    <x v="1"/>
    <s v="NEW-00037"/>
    <s v="02 New Revenue Mains"/>
    <s v="3408 - 3412 W North A St"/>
    <n v="45320.340000000004"/>
    <n v="300"/>
    <x v="0"/>
  </r>
  <r>
    <s v="D0099959"/>
    <n v="202303"/>
    <x v="0"/>
    <n v="3"/>
    <x v="3"/>
    <s v="NEW-00037"/>
    <s v="02 New Revenue Mains"/>
    <s v="3408 - 3412 W North A St"/>
    <n v="-18770.400000000001"/>
    <n v="1"/>
    <x v="0"/>
  </r>
  <r>
    <s v="D0099679"/>
    <n v="202302"/>
    <x v="0"/>
    <n v="2"/>
    <x v="1"/>
    <s v="NEW-00037"/>
    <s v="02 New Revenue Mains"/>
    <s v="1248 E Fowler Ave"/>
    <n v="10518.97"/>
    <n v="600"/>
    <x v="0"/>
  </r>
  <r>
    <s v="D0099713"/>
    <n v="202302"/>
    <x v="0"/>
    <n v="2"/>
    <x v="1"/>
    <s v="NEW-00037"/>
    <s v="02 New Revenue Mains"/>
    <s v="19729 State Road 54"/>
    <n v="4175.7300000000005"/>
    <n v="710"/>
    <x v="0"/>
  </r>
  <r>
    <s v="D0099714"/>
    <n v="202303"/>
    <x v="0"/>
    <n v="3"/>
    <x v="3"/>
    <s v="NEW-00037"/>
    <s v="02 New Revenue Mains"/>
    <s v="2757 E COUNTY LINE RD"/>
    <n v="1255.3500000000001"/>
    <n v="800"/>
    <x v="0"/>
  </r>
  <r>
    <s v="D0099951"/>
    <n v="202301"/>
    <x v="0"/>
    <n v="1"/>
    <x v="2"/>
    <s v="NEW-00037"/>
    <s v="02 New Revenue Mains"/>
    <s v="Bell Creek Landings"/>
    <n v="484.12"/>
    <n v="2"/>
    <x v="0"/>
  </r>
  <r>
    <s v="D0100666"/>
    <n v="202302"/>
    <x v="0"/>
    <n v="2"/>
    <x v="1"/>
    <s v="NEW-00037"/>
    <s v="02 New Revenue Mains"/>
    <s v="2703 N Myrtle Ave"/>
    <n v="-205.88"/>
    <n v="501"/>
    <x v="0"/>
  </r>
  <r>
    <s v="D0100652"/>
    <n v="202303"/>
    <x v="0"/>
    <n v="3"/>
    <x v="3"/>
    <s v="NEW-00037"/>
    <s v="02 New Revenue Mains"/>
    <s v="4106 Henderson Blvd"/>
    <n v="6054.17"/>
    <n v="1"/>
    <x v="0"/>
  </r>
  <r>
    <s v="D0100560"/>
    <n v="202302"/>
    <x v="0"/>
    <n v="2"/>
    <x v="1"/>
    <s v="NEW-00037"/>
    <s v="02 New Revenue Mains"/>
    <s v="1308 S Howard Ave"/>
    <n v="402.13"/>
    <n v="250"/>
    <x v="0"/>
  </r>
  <r>
    <s v="D0099376"/>
    <n v="202302"/>
    <x v="0"/>
    <n v="2"/>
    <x v="1"/>
    <s v="NEW-00037"/>
    <s v="02 New Revenue Mains"/>
    <s v="1112 &amp; 1212 Apollo Beach Blvd"/>
    <n v="24083.920000000002"/>
    <n v="4095"/>
    <x v="0"/>
  </r>
  <r>
    <s v="D0100699"/>
    <n v="202302"/>
    <x v="0"/>
    <n v="2"/>
    <x v="1"/>
    <s v="NEW-00037"/>
    <s v="02 New Revenue Mains"/>
    <s v="1906 Maritime Blvd"/>
    <n v="20035.82"/>
    <n v="1136"/>
    <x v="0"/>
  </r>
  <r>
    <s v="D0099437"/>
    <n v="202303"/>
    <x v="0"/>
    <n v="3"/>
    <x v="3"/>
    <s v="NEW-00037"/>
    <s v="02 New Revenue Mains"/>
    <s v="7210 Interbay Blvd"/>
    <n v="10473.41"/>
    <n v="3"/>
    <x v="0"/>
  </r>
  <r>
    <s v="G00000179"/>
    <n v="202304"/>
    <x v="0"/>
    <n v="4"/>
    <x v="0"/>
    <s v="NEW-00037"/>
    <s v="02 New Revenue Mains"/>
    <s v="2907 1/2 N Boulevard"/>
    <n v="35978.46"/>
    <n v="1"/>
    <x v="0"/>
  </r>
  <r>
    <s v="G00000025"/>
    <n v="202301"/>
    <x v="0"/>
    <n v="1"/>
    <x v="2"/>
    <s v="NEW-00037"/>
    <s v="02 New Revenue Mains"/>
    <s v="25297 Sierra Center Blvd"/>
    <n v="1624.44"/>
    <n v="1001"/>
    <x v="0"/>
  </r>
  <r>
    <s v="D0101141"/>
    <n v="202302"/>
    <x v="0"/>
    <n v="2"/>
    <x v="1"/>
    <s v="NEW-00037"/>
    <s v="02 New Revenue Mains"/>
    <s v="3605 E Renellie Cir"/>
    <n v="512.03"/>
    <n v="320"/>
    <x v="0"/>
  </r>
  <r>
    <s v="G00000198"/>
    <n v="202304"/>
    <x v="0"/>
    <n v="4"/>
    <x v="0"/>
    <s v="NEW-00037"/>
    <s v="02 New Revenue Mains"/>
    <s v="25232 State Road 54"/>
    <n v="25843.100000000002"/>
    <n v="2"/>
    <x v="0"/>
  </r>
  <r>
    <s v="G00000234"/>
    <n v="202304"/>
    <x v="0"/>
    <n v="4"/>
    <x v="0"/>
    <s v="NEW-00037"/>
    <s v="02 New Revenue Mains"/>
    <s v="531 Severn Ave"/>
    <n v="707.71"/>
    <n v="0"/>
    <x v="0"/>
  </r>
  <r>
    <s v="G00000033"/>
    <n v="202303"/>
    <x v="0"/>
    <n v="3"/>
    <x v="3"/>
    <s v="NEW-00037"/>
    <s v="02 New Revenue Mains"/>
    <s v="407 BARBARA LN 90' OF 2&quot; PE"/>
    <n v="351.53000000000003"/>
    <n v="90"/>
    <x v="0"/>
  </r>
  <r>
    <s v="D0101056"/>
    <n v="202301"/>
    <x v="0"/>
    <n v="1"/>
    <x v="2"/>
    <s v="NEW-00037"/>
    <s v="02 New Revenue Mains"/>
    <s v="615 Ware Blvd"/>
    <n v="954.29"/>
    <n v="0"/>
    <x v="0"/>
  </r>
  <r>
    <s v="D0012083"/>
    <n v="202302"/>
    <x v="0"/>
    <n v="2"/>
    <x v="1"/>
    <s v="NEW-00335"/>
    <s v="15 New Revenue Services"/>
    <s v="RES-PROJECT-PLASTIC-NEW REV SERVICE"/>
    <n v="503932.07"/>
    <n v="221"/>
    <x v="0"/>
  </r>
  <r>
    <s v="D0012089"/>
    <n v="202304"/>
    <x v="0"/>
    <n v="4"/>
    <x v="0"/>
    <s v="NEW-00335"/>
    <s v="15 New Revenue Services"/>
    <s v="COM-SCATT-PLASTIC-NEW REV SERVICE"/>
    <n v="17991.93"/>
    <n v="125.24000000000001"/>
    <x v="0"/>
  </r>
  <r>
    <s v="D0001914"/>
    <n v="202301"/>
    <x v="0"/>
    <n v="1"/>
    <x v="2"/>
    <s v="NEW-00335"/>
    <s v="15 New Revenue Services"/>
    <s v="MAT 3/4&quot; ST"/>
    <n v="405.76"/>
    <n v="3.5"/>
    <x v="0"/>
  </r>
  <r>
    <s v="D0004422"/>
    <n v="202303"/>
    <x v="0"/>
    <n v="3"/>
    <x v="3"/>
    <s v="NEW-00397"/>
    <s v="90 Meters"/>
    <s v="METER RETIREMENTS"/>
    <n v="1410.25"/>
    <n v="0"/>
    <x v="0"/>
  </r>
  <r>
    <s v="D0101340"/>
    <n v="202304"/>
    <x v="0"/>
    <n v="4"/>
    <x v="0"/>
    <s v="NCP-00057"/>
    <s v="03 Transportation Vehicles"/>
    <s v="RETIRE TURCK 03-3064"/>
    <n v="242.82"/>
    <n v="1"/>
    <x v="0"/>
  </r>
  <r>
    <s v="D0096981"/>
    <n v="202303"/>
    <x v="0"/>
    <n v="3"/>
    <x v="3"/>
    <s v="CRR-00324"/>
    <s v="14 Main Replacements"/>
    <s v="14 Emergency Gas Main Replacements"/>
    <n v="104.53"/>
    <n v="1"/>
    <x v="0"/>
  </r>
  <r>
    <s v="D0002476"/>
    <n v="202304"/>
    <x v="0"/>
    <n v="4"/>
    <x v="0"/>
    <s v="NEW-00338"/>
    <s v="15 Regulators"/>
    <s v="REGULATORS"/>
    <n v="5267.49"/>
    <n v="32"/>
    <x v="0"/>
  </r>
  <r>
    <s v="D0002523"/>
    <n v="202301"/>
    <x v="0"/>
    <n v="1"/>
    <x v="2"/>
    <s v="NEW-00259"/>
    <s v="11 Meter/Reg Install - Res"/>
    <s v="RET MTR &amp; REG INSTL-RESIDENTIAL"/>
    <n v="1929.49"/>
    <n v="30"/>
    <x v="0"/>
  </r>
  <r>
    <s v="D0100743"/>
    <n v="202303"/>
    <x v="0"/>
    <n v="3"/>
    <x v="3"/>
    <s v="PRE-00106"/>
    <s v="04 Cathodic Protection"/>
    <s v="6503 University Blvd CP"/>
    <n v="2237.41"/>
    <n v="3"/>
    <x v="0"/>
  </r>
  <r>
    <s v="D0098592"/>
    <n v="202303"/>
    <x v="0"/>
    <n v="3"/>
    <x v="3"/>
    <s v="NEW-00334"/>
    <s v="15 New Revenue Mains"/>
    <s v="VFW &amp; Generax SW 93rd Ter Main Ext"/>
    <n v="221.62"/>
    <n v="6"/>
    <x v="0"/>
  </r>
  <r>
    <s v="D0100734"/>
    <n v="202301"/>
    <x v="0"/>
    <n v="1"/>
    <x v="2"/>
    <s v="NEW-00334"/>
    <s v="15 New Revenue Mains"/>
    <s v="Ocala Preserve (Trilogy) Phase 12"/>
    <n v="4938.8100000000004"/>
    <n v="1"/>
    <x v="0"/>
  </r>
  <r>
    <s v="D0100248"/>
    <n v="202301"/>
    <x v="0"/>
    <n v="1"/>
    <x v="2"/>
    <s v="NEW-00334"/>
    <s v="15 New Revenue Mains"/>
    <s v="Trademark Metals 991 CR 529A"/>
    <n v="75866.650000000009"/>
    <n v="3"/>
    <x v="0"/>
  </r>
  <r>
    <s v="D0100248"/>
    <n v="202303"/>
    <x v="0"/>
    <n v="3"/>
    <x v="3"/>
    <s v="NEW-00334"/>
    <s v="15 New Revenue Mains"/>
    <s v="Trademark Metals 991 CR 529A"/>
    <n v="60028.05"/>
    <n v="560"/>
    <x v="0"/>
  </r>
  <r>
    <s v="D0100850"/>
    <n v="202302"/>
    <x v="0"/>
    <n v="2"/>
    <x v="1"/>
    <s v="NEW-00334"/>
    <s v="15 New Revenue Mains"/>
    <s v="Ocala Preserve (Trilogy) Phase 18B"/>
    <n v="1173.07"/>
    <n v="1"/>
    <x v="0"/>
  </r>
  <r>
    <s v="D0100850"/>
    <n v="202303"/>
    <x v="0"/>
    <n v="3"/>
    <x v="3"/>
    <s v="NEW-00334"/>
    <s v="15 New Revenue Mains"/>
    <s v="Ocala Preserve (Trilogy) Phase 18B"/>
    <n v="1779.3700000000001"/>
    <n v="1009"/>
    <x v="0"/>
  </r>
  <r>
    <s v="G00000114"/>
    <n v="202303"/>
    <x v="0"/>
    <n v="3"/>
    <x v="3"/>
    <s v="NEW-00334"/>
    <s v="15 New Revenue Mains"/>
    <s v="5115 SPANISH HARBOR DR MAIN EXTENSI"/>
    <n v="3148.04"/>
    <n v="2"/>
    <x v="0"/>
  </r>
  <r>
    <s v="G00000004"/>
    <n v="202301"/>
    <x v="0"/>
    <n v="1"/>
    <x v="2"/>
    <s v="NEW-00334"/>
    <s v="15 New Revenue Mains"/>
    <s v="OTOW BALFOUR SOUTH"/>
    <n v="4846.58"/>
    <n v="2"/>
    <x v="0"/>
  </r>
  <r>
    <s v="D0100913"/>
    <n v="202302"/>
    <x v="0"/>
    <n v="2"/>
    <x v="1"/>
    <s v="NEW-00334"/>
    <s v="15 New Revenue Mains"/>
    <s v="OTOW Longleaf Ridge Phase 6"/>
    <n v="35937.730000000003"/>
    <n v="3"/>
    <x v="0"/>
  </r>
  <r>
    <s v="D0021169"/>
    <n v="202304"/>
    <x v="0"/>
    <n v="4"/>
    <x v="0"/>
    <s v="NEW-00145"/>
    <s v="06 New Revenue Mains"/>
    <s v="Div 06 PLANT ONLY - Clear 252"/>
    <n v="-345"/>
    <n v="0"/>
    <x v="0"/>
  </r>
  <r>
    <s v="D0056523"/>
    <n v="202301"/>
    <x v="0"/>
    <n v="1"/>
    <x v="2"/>
    <s v="NEW-00145"/>
    <s v="06 New Revenue Mains"/>
    <s v="MEP Credits for Pine Lakes Develop"/>
    <n v="-1.3"/>
    <n v="0"/>
    <x v="0"/>
  </r>
  <r>
    <s v="D0097379"/>
    <n v="202301"/>
    <x v="0"/>
    <n v="1"/>
    <x v="2"/>
    <s v="NEW-00145"/>
    <s v="06 New Revenue Mains"/>
    <s v="Grand Creek North Phase 1"/>
    <n v="1044.7"/>
    <n v="1"/>
    <x v="0"/>
  </r>
  <r>
    <s v="D0098624"/>
    <n v="202303"/>
    <x v="0"/>
    <n v="3"/>
    <x v="3"/>
    <s v="NEW-00145"/>
    <s v="06 New Revenue Mains"/>
    <s v="The Fountains Phase 1"/>
    <n v="1607.22"/>
    <n v="1002"/>
    <x v="0"/>
  </r>
  <r>
    <s v="D0097753"/>
    <n v="202302"/>
    <x v="0"/>
    <n v="2"/>
    <x v="1"/>
    <s v="NEW-00145"/>
    <s v="06 New Revenue Mains"/>
    <s v="WELLS CREEK PHASE 3A AND 3B"/>
    <n v="8612.68"/>
    <n v="4510"/>
    <x v="0"/>
  </r>
  <r>
    <s v="D0097753"/>
    <n v="202303"/>
    <x v="0"/>
    <n v="3"/>
    <x v="3"/>
    <s v="NEW-00145"/>
    <s v="06 New Revenue Mains"/>
    <s v="WELLS CREEK PHASE 3A AND 3B"/>
    <n v="30041.57"/>
    <n v="2"/>
    <x v="0"/>
  </r>
  <r>
    <s v="D0098483"/>
    <n v="202301"/>
    <x v="0"/>
    <n v="1"/>
    <x v="2"/>
    <s v="NEW-00145"/>
    <s v="06 New Revenue Mains"/>
    <s v="East San Marco LLC Townhomes"/>
    <n v="2840.02"/>
    <n v="501"/>
    <x v="0"/>
  </r>
  <r>
    <s v="D0099851"/>
    <n v="202303"/>
    <x v="0"/>
    <n v="3"/>
    <x v="3"/>
    <s v="NEW-00145"/>
    <s v="06 New Revenue Mains"/>
    <s v="Grand Ravine Building 9"/>
    <n v="6536.63"/>
    <n v="1"/>
    <x v="0"/>
  </r>
  <r>
    <s v="D0100251"/>
    <n v="202304"/>
    <x v="0"/>
    <n v="4"/>
    <x v="0"/>
    <s v="NEW-00145"/>
    <s v="06 New Revenue Mains"/>
    <s v="Beaver Street East Main Ext"/>
    <n v="11858.300000000001"/>
    <n v="2"/>
    <x v="0"/>
  </r>
  <r>
    <s v="D0100310"/>
    <n v="202304"/>
    <x v="0"/>
    <n v="4"/>
    <x v="0"/>
    <s v="NEW-00145"/>
    <s v="06 New Revenue Mains"/>
    <s v="Bartram Ranch Phase 4"/>
    <n v="340.98"/>
    <n v="1"/>
    <x v="0"/>
  </r>
  <r>
    <s v="D0100080"/>
    <n v="202304"/>
    <x v="0"/>
    <n v="4"/>
    <x v="0"/>
    <s v="NEW-00145"/>
    <s v="06 New Revenue Mains"/>
    <s v="Middlebourne Phase 1"/>
    <n v="-834.91"/>
    <n v="-1"/>
    <x v="0"/>
  </r>
  <r>
    <s v="D0100461"/>
    <n v="202304"/>
    <x v="0"/>
    <n v="4"/>
    <x v="0"/>
    <s v="NEW-00145"/>
    <s v="06 New Revenue Mains"/>
    <s v="4259 Perimeter Industrial Pkwy"/>
    <n v="9023.69"/>
    <n v="0"/>
    <x v="0"/>
  </r>
  <r>
    <s v="D0099462"/>
    <n v="202302"/>
    <x v="0"/>
    <n v="2"/>
    <x v="1"/>
    <s v="NEW-00145"/>
    <s v="06 New Revenue Mains"/>
    <s v="Marietta Estates Supply Main"/>
    <n v="5032.7"/>
    <n v="1"/>
    <x v="0"/>
  </r>
  <r>
    <s v="D0099665"/>
    <n v="202301"/>
    <x v="0"/>
    <n v="1"/>
    <x v="2"/>
    <s v="NEW-00145"/>
    <s v="06 New Revenue Mains"/>
    <s v="Rolac Rd Main Extension"/>
    <n v="651.98"/>
    <n v="1"/>
    <x v="0"/>
  </r>
  <r>
    <s v="D0100641"/>
    <n v="202301"/>
    <x v="0"/>
    <n v="1"/>
    <x v="2"/>
    <s v="NEW-00145"/>
    <s v="06 New Revenue Mains"/>
    <s v="Whites Wharf COSA"/>
    <n v="10546.02"/>
    <n v="2"/>
    <x v="0"/>
  </r>
  <r>
    <s v="D0100763"/>
    <n v="202304"/>
    <x v="0"/>
    <n v="4"/>
    <x v="0"/>
    <s v="NEW-00145"/>
    <s v="06 New Revenue Mains"/>
    <s v="Rivertown Watersong Ph 3"/>
    <n v="-1168.8800000000001"/>
    <n v="-1"/>
    <x v="0"/>
  </r>
  <r>
    <s v="D0100764"/>
    <n v="202303"/>
    <x v="0"/>
    <n v="3"/>
    <x v="3"/>
    <s v="NEW-00145"/>
    <s v="06 New Revenue Mains"/>
    <s v="Cordova Palms Phase 1"/>
    <n v="24355.350000000002"/>
    <n v="3051"/>
    <x v="0"/>
  </r>
  <r>
    <s v="D0100054"/>
    <n v="202302"/>
    <x v="0"/>
    <n v="2"/>
    <x v="1"/>
    <s v="NEW-00145"/>
    <s v="06 New Revenue Mains"/>
    <s v="80-3 Industrial Loop N"/>
    <n v="105.35000000000001"/>
    <n v="1"/>
    <x v="0"/>
  </r>
  <r>
    <s v="D0100582"/>
    <n v="202302"/>
    <x v="0"/>
    <n v="2"/>
    <x v="1"/>
    <s v="NEW-00145"/>
    <s v="06 New Revenue Mains"/>
    <s v="Bannon Lakes Backfeed"/>
    <n v="6087.7300000000005"/>
    <n v="4"/>
    <x v="0"/>
  </r>
  <r>
    <s v="D0100536"/>
    <n v="202303"/>
    <x v="0"/>
    <n v="3"/>
    <x v="3"/>
    <s v="NEW-00145"/>
    <s v="06 New Revenue Mains"/>
    <s v="5 Old Mission Ave, Main Ext"/>
    <n v="1027.6500000000001"/>
    <n v="501"/>
    <x v="0"/>
  </r>
  <r>
    <s v="D0100692"/>
    <n v="202302"/>
    <x v="0"/>
    <n v="2"/>
    <x v="1"/>
    <s v="NEW-00145"/>
    <s v="06 New Revenue Mains"/>
    <s v="Shearwater 3C"/>
    <n v="1145.07"/>
    <n v="2"/>
    <x v="0"/>
  </r>
  <r>
    <s v="D0100400"/>
    <n v="202301"/>
    <x v="0"/>
    <n v="1"/>
    <x v="2"/>
    <s v="NEW-00145"/>
    <s v="06 New Revenue Mains"/>
    <s v="Duval Rd Main Ext - Loves"/>
    <n v="18182.98"/>
    <n v="1060"/>
    <x v="0"/>
  </r>
  <r>
    <s v="G00000021"/>
    <n v="202303"/>
    <x v="0"/>
    <n v="3"/>
    <x v="3"/>
    <s v="NEW-00145"/>
    <s v="06 New Revenue Mains"/>
    <s v="BUCKFIELD CIRCLE MAIN EXTENSION"/>
    <n v="1579.24"/>
    <n v="1000"/>
    <x v="0"/>
  </r>
  <r>
    <s v="D0101083"/>
    <n v="202303"/>
    <x v="0"/>
    <n v="3"/>
    <x v="3"/>
    <s v="NEW-00145"/>
    <s v="06 New Revenue Mains"/>
    <s v="12645 Salina Dr - Reunion Rehab"/>
    <n v="12281.27"/>
    <n v="4"/>
    <x v="0"/>
  </r>
  <r>
    <s v="G00000079"/>
    <n v="202302"/>
    <x v="0"/>
    <n v="2"/>
    <x v="1"/>
    <s v="NEW-00145"/>
    <s v="06 New Revenue Mains"/>
    <s v="Parkland Phase 4"/>
    <n v="8988.06"/>
    <n v="2"/>
    <x v="0"/>
  </r>
  <r>
    <s v="G00000083"/>
    <n v="202304"/>
    <x v="0"/>
    <n v="4"/>
    <x v="0"/>
    <s v="NEW-00145"/>
    <s v="06 New Revenue Mains"/>
    <s v="Wells Landing Ph 1 Development Main"/>
    <n v="6001.31"/>
    <n v="2"/>
    <x v="0"/>
  </r>
  <r>
    <s v="D0101029"/>
    <n v="202302"/>
    <x v="0"/>
    <n v="2"/>
    <x v="1"/>
    <s v="NEW-00145"/>
    <s v="06 New Revenue Mains"/>
    <s v="Marietta Estates Developement Main"/>
    <n v="7706.8600000000006"/>
    <n v="2"/>
    <x v="0"/>
  </r>
  <r>
    <s v="G00000108"/>
    <n v="202304"/>
    <x v="0"/>
    <n v="4"/>
    <x v="0"/>
    <s v="NEW-00145"/>
    <s v="06 New Revenue Mains"/>
    <s v="LONE STAR RD MAIN EXT"/>
    <n v="15444.29"/>
    <n v="3"/>
    <x v="0"/>
  </r>
  <r>
    <s v="D0101015"/>
    <n v="202304"/>
    <x v="0"/>
    <n v="4"/>
    <x v="0"/>
    <s v="NEW-00145"/>
    <s v="06 New Revenue Mains"/>
    <s v="E-Town E-7 Townhomes Phase 2"/>
    <n v="9318.27"/>
    <n v="4129"/>
    <x v="0"/>
  </r>
  <r>
    <s v="G00000081"/>
    <n v="202304"/>
    <x v="0"/>
    <n v="4"/>
    <x v="0"/>
    <s v="NEW-00145"/>
    <s v="06 New Revenue Mains"/>
    <s v="Morse Ave Main Ext"/>
    <n v="10143.31"/>
    <n v="2"/>
    <x v="0"/>
  </r>
  <r>
    <s v="D0101010"/>
    <n v="202302"/>
    <x v="0"/>
    <n v="2"/>
    <x v="1"/>
    <s v="NEW-00145"/>
    <s v="06 New Revenue Mains"/>
    <s v="Trailmark East Parcel Phase 2"/>
    <n v="26552.55"/>
    <n v="4"/>
    <x v="0"/>
  </r>
  <r>
    <s v="G00000134"/>
    <n v="202303"/>
    <x v="0"/>
    <n v="3"/>
    <x v="3"/>
    <s v="NEW-00145"/>
    <s v="06 New Revenue Mains"/>
    <s v="Millcreek Phase 3&amp;4"/>
    <n v="12284.7"/>
    <n v="7014"/>
    <x v="0"/>
  </r>
  <r>
    <s v="G00000134"/>
    <n v="202304"/>
    <x v="0"/>
    <n v="4"/>
    <x v="0"/>
    <s v="NEW-00145"/>
    <s v="06 New Revenue Mains"/>
    <s v="Millcreek Phase 3&amp;4"/>
    <n v="128.44"/>
    <n v="1"/>
    <x v="0"/>
  </r>
  <r>
    <s v="D0100946"/>
    <n v="202303"/>
    <x v="0"/>
    <n v="3"/>
    <x v="3"/>
    <s v="NEW-00145"/>
    <s v="06 New Revenue Mains"/>
    <s v="4142 Perimeter Industry Pkwy"/>
    <n v="3025.76"/>
    <n v="1019"/>
    <x v="0"/>
  </r>
  <r>
    <s v="G00000138"/>
    <n v="202304"/>
    <x v="0"/>
    <n v="4"/>
    <x v="0"/>
    <s v="NEW-00145"/>
    <s v="06 New Revenue Mains"/>
    <s v="Rivertown Shores Phase 1"/>
    <n v="10767.41"/>
    <n v="5017"/>
    <x v="0"/>
  </r>
  <r>
    <s v="G00000146"/>
    <n v="202304"/>
    <x v="0"/>
    <n v="4"/>
    <x v="0"/>
    <s v="NEW-00145"/>
    <s v="06 New Revenue Mains"/>
    <s v="Crosshill Blvd Main Extension"/>
    <n v="3993.59"/>
    <n v="1"/>
    <x v="0"/>
  </r>
  <r>
    <s v="D0100928"/>
    <n v="202302"/>
    <x v="0"/>
    <n v="2"/>
    <x v="1"/>
    <s v="NEW-00145"/>
    <s v="06 New Revenue Mains"/>
    <s v="133 Nantucket Island Ct, Ponte Ved"/>
    <n v="2185.8000000000002"/>
    <n v="2"/>
    <x v="0"/>
  </r>
  <r>
    <s v="D0100972"/>
    <n v="202302"/>
    <x v="0"/>
    <n v="2"/>
    <x v="1"/>
    <s v="NEW-00145"/>
    <s v="06 New Revenue Mains"/>
    <s v="56 Grove Ave, St Augustine"/>
    <n v="821.9"/>
    <n v="500"/>
    <x v="0"/>
  </r>
  <r>
    <s v="G00000213"/>
    <n v="202304"/>
    <x v="0"/>
    <n v="4"/>
    <x v="0"/>
    <s v="NEW-00145"/>
    <s v="06 New Revenue Mains"/>
    <s v="9909 Pritchard Rd Commercial Main E"/>
    <n v="7354.74"/>
    <n v="3527"/>
    <x v="0"/>
  </r>
  <r>
    <s v="D0101033"/>
    <n v="202301"/>
    <x v="0"/>
    <n v="1"/>
    <x v="2"/>
    <s v="NEW-00145"/>
    <s v="06 New Revenue Mains"/>
    <s v="Riversedge Development Mains"/>
    <n v="6467.33"/>
    <n v="49"/>
    <x v="0"/>
  </r>
  <r>
    <s v="D0012045"/>
    <n v="202303"/>
    <x v="0"/>
    <n v="3"/>
    <x v="3"/>
    <s v="NEW-00200"/>
    <s v="09 New Revenue Services"/>
    <s v="RES-SCATT-PLASTIC-NEW REV SERVICE"/>
    <n v="9443.75"/>
    <n v="1008"/>
    <x v="0"/>
  </r>
  <r>
    <s v="D0012049"/>
    <n v="202303"/>
    <x v="0"/>
    <n v="3"/>
    <x v="3"/>
    <s v="NEW-00200"/>
    <s v="09 New Revenue Services"/>
    <s v="COM-SCATT-PLASTIC-NEW REV SERVICE"/>
    <n v="29996.73"/>
    <n v="119.26"/>
    <x v="0"/>
  </r>
  <r>
    <s v="D0100477"/>
    <n v="202302"/>
    <x v="0"/>
    <n v="2"/>
    <x v="1"/>
    <s v="NEW-00363"/>
    <s v="16 Meas Reg Station Equip"/>
    <s v="REG STATION FOR IMMOKALEE WEST 2022"/>
    <n v="1842.8500000000001"/>
    <n v="19.5"/>
    <x v="0"/>
  </r>
  <r>
    <s v="D0100477"/>
    <n v="202304"/>
    <x v="0"/>
    <n v="4"/>
    <x v="0"/>
    <s v="NEW-00363"/>
    <s v="16 Meas Reg Station Equip"/>
    <s v="REG STATION FOR IMMOKALEE WEST 2022"/>
    <n v="1088.72"/>
    <n v="1"/>
    <x v="0"/>
  </r>
  <r>
    <s v="D0099359"/>
    <n v="202304"/>
    <x v="0"/>
    <n v="4"/>
    <x v="0"/>
    <s v="NEW-00012"/>
    <s v="01 Meas Reg Station Equip"/>
    <s v="Coco Creek Gate Station Fence"/>
    <n v="38664.58"/>
    <n v="1"/>
    <x v="0"/>
  </r>
  <r>
    <s v="D0100747"/>
    <n v="202302"/>
    <x v="0"/>
    <n v="2"/>
    <x v="1"/>
    <s v="NCP-00030"/>
    <s v="02 Transportation Vehicles"/>
    <s v="Retire Ford Edge 90-1132"/>
    <n v="222.4"/>
    <n v="1"/>
    <x v="0"/>
  </r>
  <r>
    <s v="D0099734"/>
    <n v="202301"/>
    <x v="0"/>
    <n v="1"/>
    <x v="2"/>
    <s v="NCP-00030"/>
    <s v="02 Transportation Vehicles"/>
    <s v="RETIRE 2011 Toyota Tacome 02-3107"/>
    <n v="208.15"/>
    <n v="1"/>
    <x v="0"/>
  </r>
  <r>
    <s v="D0100785"/>
    <n v="202303"/>
    <x v="0"/>
    <n v="3"/>
    <x v="3"/>
    <s v="NCP-00115"/>
    <s v="05 Improvements to Property"/>
    <s v="Building Security Improvement"/>
    <n v="15719.1"/>
    <n v="2"/>
    <x v="0"/>
  </r>
  <r>
    <s v="D0009339"/>
    <n v="202304"/>
    <x v="0"/>
    <n v="4"/>
    <x v="0"/>
    <s v="NEW-00366"/>
    <s v="16 Meter/Reg Install - Comm"/>
    <s v="RET MTR &amp; REG INSTL-COMMERCIAL"/>
    <n v="570.54"/>
    <n v="6"/>
    <x v="0"/>
  </r>
  <r>
    <s v="D0001613"/>
    <n v="202304"/>
    <x v="0"/>
    <n v="4"/>
    <x v="0"/>
    <s v="NEW-00339"/>
    <s v="15 Meter/Reg Install - Comm"/>
    <s v="RET MTR &amp; REG INSTL-COMMERCIAL"/>
    <n v="26.47"/>
    <n v="0.5"/>
    <x v="0"/>
  </r>
  <r>
    <s v="D0017549"/>
    <n v="202301"/>
    <x v="0"/>
    <n v="1"/>
    <x v="2"/>
    <s v="NEW-00339"/>
    <s v="15 Meter/Reg Install - Comm"/>
    <s v="METER-REG INSTL  COMMERCIAL"/>
    <n v="1224.52"/>
    <n v="108"/>
    <x v="0"/>
  </r>
  <r>
    <s v="D0017370"/>
    <n v="202301"/>
    <x v="0"/>
    <n v="1"/>
    <x v="2"/>
    <s v="NEW-00258"/>
    <s v="11 Meter/Reg Install - Comm"/>
    <s v="METER-REG INSTL  COMMERCIAL"/>
    <n v="42573.340000000004"/>
    <n v="292"/>
    <x v="0"/>
  </r>
  <r>
    <s v="D0020948"/>
    <n v="202303"/>
    <x v="0"/>
    <n v="3"/>
    <x v="3"/>
    <s v="REL-00101"/>
    <s v="04 Service Line Replacements"/>
    <s v="Repl Existng Servc w Plastic NOT CI"/>
    <n v="-1704.16"/>
    <n v="1"/>
    <x v="0"/>
  </r>
  <r>
    <s v="D0099881"/>
    <n v="202302"/>
    <x v="0"/>
    <n v="2"/>
    <x v="1"/>
    <s v="REL-00319"/>
    <s v="14 Municipal Improvements"/>
    <s v="FRONT BEACH RD 6&quot;PE RELOCATE"/>
    <n v="21862.97"/>
    <n v="3"/>
    <x v="0"/>
  </r>
  <r>
    <s v="D0099881"/>
    <n v="202304"/>
    <x v="0"/>
    <n v="4"/>
    <x v="0"/>
    <s v="REL-00319"/>
    <s v="14 Municipal Improvements"/>
    <s v="FRONT BEACH RD 6&quot;PE RELOCATE"/>
    <n v="33029.410000000003"/>
    <n v="2"/>
    <x v="0"/>
  </r>
  <r>
    <s v="D0017718"/>
    <n v="202303"/>
    <x v="0"/>
    <n v="3"/>
    <x v="3"/>
    <s v="NEW-00178"/>
    <s v="08 Meter/Reg Install - Res"/>
    <s v="METER-REG INSTL RESIDENTIAL"/>
    <n v="997.55000000000007"/>
    <n v="40"/>
    <x v="0"/>
  </r>
  <r>
    <s v="D0020942"/>
    <n v="202303"/>
    <x v="0"/>
    <n v="3"/>
    <x v="3"/>
    <s v="REL-00074"/>
    <s v="03 Service Line Replacements"/>
    <s v="Repl Existng Servc w Plastic NOT CI"/>
    <n v="105433.69"/>
    <n v="877"/>
    <x v="0"/>
  </r>
  <r>
    <s v="D0004906"/>
    <n v="202302"/>
    <x v="0"/>
    <n v="2"/>
    <x v="1"/>
    <s v="PRE-00109"/>
    <s v="05 Misc. Non-Revenue Producing"/>
    <s v="R0105GA General and Admin Allo"/>
    <n v="401.31"/>
    <n v="0"/>
    <x v="0"/>
  </r>
  <r>
    <s v="D0101255"/>
    <n v="202304"/>
    <x v="0"/>
    <n v="4"/>
    <x v="0"/>
    <s v="NCP-00056"/>
    <s v="03 Tools and Shop Equipment"/>
    <s v="PIPE SQUEEZERS  Timberlane"/>
    <n v="3494.58"/>
    <n v="10"/>
    <x v="0"/>
  </r>
  <r>
    <s v="D0101106"/>
    <n v="202304"/>
    <x v="0"/>
    <n v="4"/>
    <x v="0"/>
    <s v="NCP-00056"/>
    <s v="03 Tools and Shop Equipment"/>
    <s v="PIPE Squeezers 5ea Mustang"/>
    <n v="9180.09"/>
    <n v="1"/>
    <x v="0"/>
  </r>
  <r>
    <s v="D0012077"/>
    <n v="202303"/>
    <x v="0"/>
    <n v="3"/>
    <x v="3"/>
    <s v="NEW-00308"/>
    <s v="14 New Revenue Services"/>
    <s v="RES-SCATT-PLASTIC-NEW REV SERVICE"/>
    <n v="81982.66"/>
    <n v="86"/>
    <x v="0"/>
  </r>
  <r>
    <s v="D0012081"/>
    <n v="202301"/>
    <x v="0"/>
    <n v="1"/>
    <x v="2"/>
    <s v="NEW-00308"/>
    <s v="14 New Revenue Services"/>
    <s v="COM-SCATT-PLASTIC-NEW REV SERVICE"/>
    <n v="27752.33"/>
    <n v="25.75"/>
    <x v="0"/>
  </r>
  <r>
    <s v="D0007651"/>
    <n v="202304"/>
    <x v="0"/>
    <n v="4"/>
    <x v="0"/>
    <s v="NEW-00308"/>
    <s v="14 New Revenue Services"/>
    <s v="RET SERVICE LINES - PLASTIC"/>
    <n v="4868.78"/>
    <n v="92"/>
    <x v="0"/>
  </r>
  <r>
    <s v="D0011564"/>
    <n v="202302"/>
    <x v="0"/>
    <n v="2"/>
    <x v="1"/>
    <s v="NEW-00146"/>
    <s v="06 New Revenue Services"/>
    <s v="RET SERVICE LINES - COATED"/>
    <n v="4645.6099999999997"/>
    <n v="6"/>
    <x v="0"/>
  </r>
  <r>
    <s v="D0011564"/>
    <n v="202304"/>
    <x v="0"/>
    <n v="4"/>
    <x v="0"/>
    <s v="NEW-00146"/>
    <s v="06 New Revenue Services"/>
    <s v="RET SERVICE LINES - COATED"/>
    <n v="16910.060000000001"/>
    <n v="8"/>
    <x v="0"/>
  </r>
  <r>
    <s v="D0012031"/>
    <n v="202302"/>
    <x v="0"/>
    <n v="2"/>
    <x v="1"/>
    <s v="NEW-00146"/>
    <s v="06 New Revenue Services"/>
    <s v="COM-PROJECT-PLASTIC-NEW REV SERVICE"/>
    <n v="101460.75"/>
    <n v="595"/>
    <x v="0"/>
  </r>
  <r>
    <s v="D0012031"/>
    <n v="202303"/>
    <x v="0"/>
    <n v="3"/>
    <x v="3"/>
    <s v="NEW-00146"/>
    <s v="06 New Revenue Services"/>
    <s v="COM-PROJECT-PLASTIC-NEW REV SERVICE"/>
    <n v="8636.7999999999993"/>
    <n v="5"/>
    <x v="0"/>
  </r>
  <r>
    <s v="D0012032"/>
    <n v="202304"/>
    <x v="0"/>
    <n v="4"/>
    <x v="0"/>
    <s v="NEW-00146"/>
    <s v="06 New Revenue Services"/>
    <s v="COM-SCATTERED-STEEL-NEW REV SERVICE"/>
    <n v="5924.49"/>
    <n v="2"/>
    <x v="0"/>
  </r>
  <r>
    <s v="D0012033"/>
    <n v="202304"/>
    <x v="0"/>
    <n v="4"/>
    <x v="0"/>
    <s v="NEW-00146"/>
    <s v="06 New Revenue Services"/>
    <s v="COM-SCATT-PLASTIC-NEW REV SERVICE"/>
    <n v="43133.74"/>
    <n v="62.32"/>
    <x v="0"/>
  </r>
  <r>
    <s v="D0020962"/>
    <n v="202303"/>
    <x v="0"/>
    <n v="3"/>
    <x v="3"/>
    <s v="NEW-00146"/>
    <s v="06 New Revenue Services"/>
    <s v="PLASTIC-NEW Service Line MATERIALS"/>
    <n v="314071.02"/>
    <n v="50918"/>
    <x v="0"/>
  </r>
  <r>
    <s v="D0020962"/>
    <n v="202304"/>
    <x v="0"/>
    <n v="4"/>
    <x v="0"/>
    <s v="NEW-00146"/>
    <s v="06 New Revenue Services"/>
    <s v="PLASTIC-NEW Service Line MATERIALS"/>
    <n v="173996.94"/>
    <n v="34833"/>
    <x v="0"/>
  </r>
  <r>
    <s v="D0065513"/>
    <n v="202302"/>
    <x v="0"/>
    <n v="2"/>
    <x v="1"/>
    <s v="NEW-00146"/>
    <s v="06 New Revenue Services"/>
    <s v="ACCRUAL ORDER - SERVICE LINES"/>
    <n v="-237121.56"/>
    <n v="0"/>
    <x v="0"/>
  </r>
  <r>
    <s v="D0065513"/>
    <n v="202303"/>
    <x v="0"/>
    <n v="3"/>
    <x v="3"/>
    <s v="NEW-00146"/>
    <s v="06 New Revenue Services"/>
    <s v="ACCRUAL ORDER - SERVICE LINES"/>
    <n v="216991.85"/>
    <n v="0"/>
    <x v="0"/>
  </r>
  <r>
    <s v="D0011989"/>
    <n v="202302"/>
    <x v="0"/>
    <n v="2"/>
    <x v="1"/>
    <s v="NEW-00011"/>
    <s v="01 New Revenue Services"/>
    <s v="RES-SCATTERED-PLAST-NEW REV SERVICE"/>
    <n v="328925.90000000002"/>
    <n v="198"/>
    <x v="0"/>
  </r>
  <r>
    <s v="D0011991"/>
    <n v="202304"/>
    <x v="0"/>
    <n v="4"/>
    <x v="0"/>
    <s v="NEW-00011"/>
    <s v="01 New Revenue Services"/>
    <s v="COMM-PROJ-PLASTIC-NEW REV SERVICE"/>
    <n v="10482.620000000001"/>
    <n v="6"/>
    <x v="0"/>
  </r>
  <r>
    <s v="D0002970"/>
    <n v="202301"/>
    <x v="0"/>
    <n v="1"/>
    <x v="2"/>
    <s v="NEW-00011"/>
    <s v="01 New Revenue Services"/>
    <s v="RET SERVICE LINES - PLASTIC"/>
    <n v="82091.94"/>
    <n v="137"/>
    <x v="0"/>
  </r>
  <r>
    <s v="D0002970"/>
    <n v="202303"/>
    <x v="0"/>
    <n v="3"/>
    <x v="3"/>
    <s v="NEW-00011"/>
    <s v="01 New Revenue Services"/>
    <s v="RET SERVICE LINES - PLASTIC"/>
    <n v="68770.509999999995"/>
    <n v="171.5"/>
    <x v="0"/>
  </r>
  <r>
    <s v="D0020929"/>
    <n v="202301"/>
    <x v="0"/>
    <n v="1"/>
    <x v="2"/>
    <s v="NEW-00011"/>
    <s v="01 New Revenue Services"/>
    <s v="STEEL-NEW Service Line MATERIALS"/>
    <n v="5672.03"/>
    <n v="13"/>
    <x v="0"/>
  </r>
  <r>
    <s v="D0002347"/>
    <n v="202302"/>
    <x v="0"/>
    <n v="2"/>
    <x v="1"/>
    <s v="NEW-00365"/>
    <s v="16 Regulators"/>
    <s v="REGULATORS"/>
    <n v="12747.970000000001"/>
    <n v="123.75"/>
    <x v="0"/>
  </r>
  <r>
    <s v="D0051262"/>
    <n v="202303"/>
    <x v="0"/>
    <n v="3"/>
    <x v="3"/>
    <s v="NEW-00361"/>
    <s v="16 New Revenue Mains"/>
    <s v="MEP Credits for Greyhawk Golf CC"/>
    <n v="-1862.6000000000001"/>
    <n v="0"/>
    <x v="0"/>
  </r>
  <r>
    <s v="D0099888"/>
    <n v="202301"/>
    <x v="0"/>
    <n v="1"/>
    <x v="2"/>
    <s v="NEW-00361"/>
    <s v="16 New Revenue Mains"/>
    <s v="Staybridge&amp;MillennialBrewingCo"/>
    <n v="3153.4500000000003"/>
    <n v="13"/>
    <x v="0"/>
  </r>
  <r>
    <s v="D0100211"/>
    <n v="202301"/>
    <x v="0"/>
    <n v="1"/>
    <x v="2"/>
    <s v="NEW-00361"/>
    <s v="16 New Revenue Mains"/>
    <s v="OakCreekPhase1,N.Ft.Myers"/>
    <n v="13867.64"/>
    <n v="15"/>
    <x v="0"/>
  </r>
  <r>
    <s v="D0099192"/>
    <n v="202303"/>
    <x v="0"/>
    <n v="3"/>
    <x v="3"/>
    <s v="NEW-00361"/>
    <s v="16 New Revenue Mains"/>
    <s v="Messina,MiromarLakes,Ft.Myers,21"/>
    <n v="153.05000000000001"/>
    <n v="1"/>
    <x v="0"/>
  </r>
  <r>
    <s v="D0100474"/>
    <n v="202303"/>
    <x v="0"/>
    <n v="3"/>
    <x v="3"/>
    <s v="NEW-00361"/>
    <s v="16 New Revenue Mains"/>
    <s v="IMMOKALEE 4&quot; MAIN X PHASE 1 2022"/>
    <n v="10730"/>
    <n v="3"/>
    <x v="0"/>
  </r>
  <r>
    <s v="D0100474"/>
    <n v="202304"/>
    <x v="0"/>
    <n v="4"/>
    <x v="0"/>
    <s v="NEW-00361"/>
    <s v="16 New Revenue Mains"/>
    <s v="IMMOKALEE 4&quot; MAIN X PHASE 1 2022"/>
    <n v="137054.33000000002"/>
    <n v="4"/>
    <x v="0"/>
  </r>
  <r>
    <s v="D0100505"/>
    <n v="202301"/>
    <x v="0"/>
    <n v="1"/>
    <x v="2"/>
    <s v="NEW-00361"/>
    <s v="16 New Revenue Mains"/>
    <s v="ESTERO PKWY 2000'-4&quot; PE MAIN X 2022"/>
    <n v="1483.07"/>
    <n v="1"/>
    <x v="0"/>
  </r>
  <r>
    <s v="D0099087"/>
    <n v="202302"/>
    <x v="0"/>
    <n v="2"/>
    <x v="1"/>
    <s v="NEW-00361"/>
    <s v="16 New Revenue Mains"/>
    <s v="OysterHarbor,FiddlersCreek,NewRes"/>
    <n v="4952.6400000000003"/>
    <n v="1"/>
    <x v="0"/>
  </r>
  <r>
    <s v="D0100155"/>
    <n v="202304"/>
    <x v="0"/>
    <n v="4"/>
    <x v="0"/>
    <s v="NEW-00361"/>
    <s v="16 New Revenue Mains"/>
    <s v="334 8TH AVE S NAPLE 200' MAINX 2022"/>
    <n v="14120.67"/>
    <n v="0"/>
    <x v="0"/>
  </r>
  <r>
    <s v="D0100670"/>
    <n v="202303"/>
    <x v="0"/>
    <n v="3"/>
    <x v="3"/>
    <s v="NEW-00361"/>
    <s v="16 New Revenue Mains"/>
    <s v="BabcockRanchSpineRdEE_SawPalmetto"/>
    <n v="11465.210000000001"/>
    <n v="82"/>
    <x v="0"/>
  </r>
  <r>
    <s v="G00000270"/>
    <n v="202303"/>
    <x v="0"/>
    <n v="3"/>
    <x v="3"/>
    <s v="NEW-00361"/>
    <s v="16 New Revenue Mains"/>
    <s v="5000'-6 &quot; MAIN X FOR GREAT WOLF 951"/>
    <n v="15304.29"/>
    <n v="1"/>
    <x v="0"/>
  </r>
  <r>
    <s v="D0099935"/>
    <n v="202303"/>
    <x v="0"/>
    <n v="3"/>
    <x v="3"/>
    <s v="NCP-00142"/>
    <s v="06 Improvements to Property"/>
    <s v="Jax Ops Building - Lighting Install"/>
    <n v="2136.08"/>
    <n v="1"/>
    <x v="0"/>
  </r>
  <r>
    <s v="D0101429"/>
    <n v="202304"/>
    <x v="0"/>
    <n v="4"/>
    <x v="0"/>
    <s v="NCP-00142"/>
    <s v="06 Improvements to Property"/>
    <s v="30x80 Wall Structure"/>
    <n v="4904.42"/>
    <n v="1"/>
    <x v="0"/>
  </r>
  <r>
    <s v="D0096982"/>
    <n v="202301"/>
    <x v="0"/>
    <n v="1"/>
    <x v="2"/>
    <s v="CRR-00378"/>
    <s v="16 Main Replacements"/>
    <s v="16 Emergency Gas Main Replacements"/>
    <n v="3182.4900000000002"/>
    <n v="1"/>
    <x v="0"/>
  </r>
  <r>
    <s v="D0096982"/>
    <n v="202303"/>
    <x v="0"/>
    <n v="3"/>
    <x v="3"/>
    <s v="CRR-00378"/>
    <s v="16 Main Replacements"/>
    <s v="16 Emergency Gas Main Replacements"/>
    <n v="416.85"/>
    <n v="1"/>
    <x v="0"/>
  </r>
  <r>
    <s v="D0096976"/>
    <n v="202301"/>
    <x v="0"/>
    <n v="1"/>
    <x v="2"/>
    <s v="CRR-00162"/>
    <s v="06 Main Replacements"/>
    <s v="06 Emergency Gas Main Replacements"/>
    <n v="41830.86"/>
    <n v="90"/>
    <x v="0"/>
  </r>
  <r>
    <s v="D0101017"/>
    <n v="202301"/>
    <x v="0"/>
    <n v="1"/>
    <x v="2"/>
    <s v="CRR-00135"/>
    <s v="05 Main Replacements"/>
    <s v="Citrus Ave Relocation for Duke Ener"/>
    <n v="5670.18"/>
    <n v="1"/>
    <x v="0"/>
  </r>
  <r>
    <s v="D0064671"/>
    <n v="202302"/>
    <x v="0"/>
    <n v="2"/>
    <x v="1"/>
    <s v="CRR-00108"/>
    <s v="04 Main Replacements"/>
    <s v="ACCRUAL ORDER - GAS MAINS"/>
    <n v="-174507.17"/>
    <n v="0"/>
    <x v="0"/>
  </r>
  <r>
    <s v="D0066311"/>
    <n v="202301"/>
    <x v="0"/>
    <n v="1"/>
    <x v="2"/>
    <s v="CRR-00108"/>
    <s v="04 Main Replacements"/>
    <s v="SR 436 Casing 1037 Repl."/>
    <n v="122725.02"/>
    <n v="2"/>
    <x v="0"/>
  </r>
  <r>
    <s v="D0096974"/>
    <n v="202304"/>
    <x v="0"/>
    <n v="4"/>
    <x v="0"/>
    <s v="CRR-00108"/>
    <s v="04 Main Replacements"/>
    <s v="04 Emergency Gas Main Replacements"/>
    <n v="-15924.44"/>
    <n v="87"/>
    <x v="0"/>
  </r>
  <r>
    <s v="D0100027"/>
    <n v="202302"/>
    <x v="0"/>
    <n v="2"/>
    <x v="1"/>
    <s v="CRR-00108"/>
    <s v="04 Main Replacements"/>
    <s v="5501 Willow Trace"/>
    <n v="-2723.7400000000002"/>
    <n v="0"/>
    <x v="0"/>
  </r>
  <r>
    <s v="G00000154"/>
    <n v="202304"/>
    <x v="0"/>
    <n v="4"/>
    <x v="0"/>
    <s v="CRR-00108"/>
    <s v="04 Main Replacements"/>
    <s v="4796 Sand Lake Rd Sewer Plant"/>
    <n v="0"/>
    <n v="0"/>
    <x v="0"/>
  </r>
  <r>
    <s v="D0100637"/>
    <n v="202303"/>
    <x v="0"/>
    <n v="3"/>
    <x v="3"/>
    <s v="CRR-00027"/>
    <s v="01 Main Replacements"/>
    <s v="HL-1250 SW 28 ST FORT LAUDEDALE"/>
    <n v="0"/>
    <n v="0"/>
    <x v="0"/>
  </r>
  <r>
    <s v="D0100825"/>
    <n v="202304"/>
    <x v="0"/>
    <n v="4"/>
    <x v="0"/>
    <s v="CRR-00027"/>
    <s v="01 Main Replacements"/>
    <s v="HL-2500 BRICKELL AVE- MIAMI"/>
    <n v="714.41"/>
    <n v="1"/>
    <x v="0"/>
  </r>
  <r>
    <s v="D0099660"/>
    <n v="202301"/>
    <x v="0"/>
    <n v="1"/>
    <x v="2"/>
    <s v="CRR-00027"/>
    <s v="01 Main Replacements"/>
    <s v="N Federal Hwy (Hollywood Residence)"/>
    <n v="64697.54"/>
    <n v="1"/>
    <x v="0"/>
  </r>
  <r>
    <s v="D0100659"/>
    <n v="202302"/>
    <x v="0"/>
    <n v="2"/>
    <x v="1"/>
    <s v="CRR-00027"/>
    <s v="01 Main Replacements"/>
    <s v="555 Sabal Palm Rd."/>
    <n v="20965.61"/>
    <n v="1"/>
    <x v="0"/>
  </r>
  <r>
    <s v="D0017450"/>
    <n v="202303"/>
    <x v="0"/>
    <n v="3"/>
    <x v="3"/>
    <s v="NEW-00313"/>
    <s v="14 Meter/Reg Install - Res"/>
    <s v="METER-REG INSTL RESIDENTIAL"/>
    <n v="21928.170000000002"/>
    <n v="276.75"/>
    <x v="0"/>
  </r>
  <r>
    <s v="D0020990"/>
    <n v="202302"/>
    <x v="0"/>
    <n v="2"/>
    <x v="1"/>
    <s v="REL-00290"/>
    <s v="13 Service Line Replacements"/>
    <s v="Repl Existng Servc w Plastic NOT CI"/>
    <n v="139030.79"/>
    <n v="3071.5"/>
    <x v="0"/>
  </r>
  <r>
    <s v="D0020990"/>
    <n v="202303"/>
    <x v="0"/>
    <n v="3"/>
    <x v="3"/>
    <s v="REL-00290"/>
    <s v="13 Service Line Replacements"/>
    <s v="Repl Existng Servc w Plastic NOT CI"/>
    <n v="119922.95"/>
    <n v="750.5"/>
    <x v="0"/>
  </r>
  <r>
    <s v="D0097455"/>
    <n v="202304"/>
    <x v="0"/>
    <n v="4"/>
    <x v="0"/>
    <s v="REL-00265"/>
    <s v="11 Municipal Improvements"/>
    <s v="18th Street E Ellenton"/>
    <n v="264202.09999999998"/>
    <n v="4"/>
    <x v="0"/>
  </r>
  <r>
    <s v="G00000089"/>
    <n v="202303"/>
    <x v="0"/>
    <n v="3"/>
    <x v="3"/>
    <s v="REL-00265"/>
    <s v="11 Municipal Improvements"/>
    <s v="Erie Rd &amp; 122nd Avenue E"/>
    <n v="7793.3"/>
    <n v="601"/>
    <x v="0"/>
  </r>
  <r>
    <s v="D0067126"/>
    <n v="202301"/>
    <x v="0"/>
    <n v="1"/>
    <x v="2"/>
    <s v="REL-00049"/>
    <s v="02 Municipal Improvements"/>
    <s v="Bell Shoals Ph II Relocate 6&quot; PE GM"/>
    <n v="-13289.050000000001"/>
    <n v="500"/>
    <x v="0"/>
  </r>
  <r>
    <s v="D0100801"/>
    <n v="202303"/>
    <x v="0"/>
    <n v="3"/>
    <x v="3"/>
    <s v="REL-00049"/>
    <s v="02 Municipal Improvements"/>
    <s v="FPID 437264-2 Good Neighbor Trail"/>
    <n v="3773.31"/>
    <n v="2"/>
    <x v="0"/>
  </r>
  <r>
    <s v="D0100941"/>
    <n v="202301"/>
    <x v="0"/>
    <n v="1"/>
    <x v="2"/>
    <s v="REL-00049"/>
    <s v="02 Municipal Improvements"/>
    <s v="Bruce B Downs &amp; Eagleston Relocate"/>
    <n v="15911.02"/>
    <n v="2"/>
    <x v="0"/>
  </r>
  <r>
    <s v="D0100983"/>
    <n v="202302"/>
    <x v="0"/>
    <n v="2"/>
    <x v="1"/>
    <s v="REL-00049"/>
    <s v="02 Municipal Improvements"/>
    <s v="Kennedy and Memorial  Repl 2&quot; CS"/>
    <n v="2878.14"/>
    <n v="2"/>
    <x v="0"/>
  </r>
  <r>
    <s v="D0100983"/>
    <n v="202303"/>
    <x v="0"/>
    <n v="3"/>
    <x v="3"/>
    <s v="REL-00049"/>
    <s v="02 Municipal Improvements"/>
    <s v="Kennedy and Memorial  Repl 2&quot; CS"/>
    <n v="27632.510000000002"/>
    <n v="4"/>
    <x v="0"/>
  </r>
  <r>
    <s v="G00000116"/>
    <n v="202303"/>
    <x v="0"/>
    <n v="3"/>
    <x v="3"/>
    <s v="REL-00049"/>
    <s v="02 Municipal Improvements"/>
    <s v="Averill &amp; Bayshore"/>
    <n v="3535.07"/>
    <n v="1"/>
    <x v="0"/>
  </r>
  <r>
    <s v="D0097875"/>
    <n v="202302"/>
    <x v="0"/>
    <n v="2"/>
    <x v="1"/>
    <s v="PRE-00024"/>
    <s v="01 Cast Iron/Bare Steel Main Repl."/>
    <s v="CIBS-NW 25 St, w/o N. Miami Ave."/>
    <n v="33568.550000000003"/>
    <n v="89"/>
    <x v="0"/>
  </r>
  <r>
    <s v="D0100970"/>
    <n v="202301"/>
    <x v="0"/>
    <n v="1"/>
    <x v="2"/>
    <s v="CRR-00081"/>
    <s v="03 Main Replacements"/>
    <s v="1ST ST N &amp; 78TH AVE NE - VALVE LEAK"/>
    <n v="6399.71"/>
    <n v="2"/>
    <x v="0"/>
  </r>
  <r>
    <s v="D0100970"/>
    <n v="202303"/>
    <x v="0"/>
    <n v="3"/>
    <x v="3"/>
    <s v="CRR-00081"/>
    <s v="03 Main Replacements"/>
    <s v="1ST ST N &amp; 78TH AVE NE - VALVE LEAK"/>
    <n v="15590.49"/>
    <n v="5"/>
    <x v="0"/>
  </r>
  <r>
    <s v="D0064243"/>
    <n v="202302"/>
    <x v="0"/>
    <n v="2"/>
    <x v="1"/>
    <s v="CRR-00054"/>
    <s v="02 Main Replacements"/>
    <s v="ACCRUAL ORDER - GAS MAINS"/>
    <n v="-79275.930000000008"/>
    <n v="0"/>
    <x v="0"/>
  </r>
  <r>
    <s v="D0100668"/>
    <n v="202303"/>
    <x v="0"/>
    <n v="3"/>
    <x v="3"/>
    <s v="CRR-00054"/>
    <s v="02 Main Replacements"/>
    <s v="8501 Temple Terrace Hwy Replacement"/>
    <n v="52.58"/>
    <n v="0"/>
    <x v="0"/>
  </r>
  <r>
    <s v="D0100776"/>
    <n v="202304"/>
    <x v="0"/>
    <n v="4"/>
    <x v="0"/>
    <s v="CRR-00054"/>
    <s v="02 Main Replacements"/>
    <s v="US Highway 301 Improvments"/>
    <n v="160485.36000000002"/>
    <n v="6"/>
    <x v="0"/>
  </r>
  <r>
    <s v="G00000093"/>
    <n v="202301"/>
    <x v="0"/>
    <n v="1"/>
    <x v="2"/>
    <s v="CRR-00054"/>
    <s v="02 Main Replacements"/>
    <s v="Tampa Apts Phase 2-Gasworx.  CIAC R"/>
    <n v="-199469"/>
    <n v="0"/>
    <x v="0"/>
  </r>
  <r>
    <s v="D0101129"/>
    <n v="202304"/>
    <x v="0"/>
    <n v="4"/>
    <x v="0"/>
    <s v="CRR-00054"/>
    <s v="02 Main Replacements"/>
    <s v="Beach Park &amp; Paloma Relocate"/>
    <n v="5648.09"/>
    <n v="2"/>
    <x v="0"/>
  </r>
  <r>
    <s v="D0020984"/>
    <n v="202301"/>
    <x v="0"/>
    <n v="1"/>
    <x v="2"/>
    <s v="REL-00263"/>
    <s v="11 Service Line Replacements"/>
    <s v="Repl Existng Servc w Plastic NOT CI"/>
    <n v="35818.39"/>
    <n v="26"/>
    <x v="0"/>
  </r>
  <r>
    <s v="D0020966"/>
    <n v="202304"/>
    <x v="0"/>
    <n v="4"/>
    <x v="0"/>
    <s v="REL-00182"/>
    <s v="08 Service Line Replacements"/>
    <s v="Repl Existng Servc w Plastic NOT CI"/>
    <n v="-131.85"/>
    <n v="0"/>
    <x v="0"/>
  </r>
  <r>
    <s v="D0003023"/>
    <n v="202304"/>
    <x v="0"/>
    <n v="4"/>
    <x v="0"/>
    <s v="PRE-00160"/>
    <s v="06 Cathodic Protection"/>
    <s v="CATHODIC PROTECTION-MAINS"/>
    <n v="12808.57"/>
    <n v="87"/>
    <x v="0"/>
  </r>
  <r>
    <s v="D0101437"/>
    <n v="202304"/>
    <x v="0"/>
    <n v="4"/>
    <x v="0"/>
    <s v="NCP-00245"/>
    <s v="11 Tools and Shop Equipment"/>
    <s v="3ea Pipe  Locator Kits"/>
    <n v="21676.54"/>
    <n v="12"/>
    <x v="0"/>
  </r>
  <r>
    <s v="D0057997"/>
    <n v="202301"/>
    <x v="0"/>
    <n v="1"/>
    <x v="2"/>
    <s v="NEW-00253"/>
    <s v="11 New Revenue Mains"/>
    <s v="MEP Credits for Artistry Premises"/>
    <n v="-840"/>
    <n v="0"/>
    <x v="0"/>
  </r>
  <r>
    <s v="D0078706"/>
    <n v="202301"/>
    <x v="0"/>
    <n v="1"/>
    <x v="2"/>
    <s v="NEW-00253"/>
    <s v="11 New Revenue Mains"/>
    <s v="Lorraine Lakes PH I YR 2019"/>
    <n v="50900.75"/>
    <n v="5516"/>
    <x v="0"/>
  </r>
  <r>
    <s v="D0088929"/>
    <n v="202301"/>
    <x v="0"/>
    <n v="1"/>
    <x v="2"/>
    <s v="NEW-00253"/>
    <s v="11 New Revenue Mains"/>
    <s v="Eagle Pointe Supply YR 2020"/>
    <n v="31295.93"/>
    <n v="5"/>
    <x v="0"/>
  </r>
  <r>
    <s v="D0088929"/>
    <n v="202302"/>
    <x v="0"/>
    <n v="2"/>
    <x v="1"/>
    <s v="NEW-00253"/>
    <s v="11 New Revenue Mains"/>
    <s v="Eagle Pointe Supply YR 2020"/>
    <n v="49748.04"/>
    <n v="19955"/>
    <x v="0"/>
  </r>
  <r>
    <s v="D0095187"/>
    <n v="202301"/>
    <x v="0"/>
    <n v="1"/>
    <x v="2"/>
    <s v="NEW-00253"/>
    <s v="11 New Revenue Mains"/>
    <s v="Imperial Lakes YR 2020"/>
    <n v="18181.07"/>
    <n v="2"/>
    <x v="0"/>
  </r>
  <r>
    <s v="D0097240"/>
    <n v="202301"/>
    <x v="0"/>
    <n v="1"/>
    <x v="2"/>
    <s v="NEW-00253"/>
    <s v="11 New Revenue Mains"/>
    <s v="Boca Royale 14-15 Ph I"/>
    <n v="55868.58"/>
    <n v="1"/>
    <x v="0"/>
  </r>
  <r>
    <s v="D0097240"/>
    <n v="202302"/>
    <x v="0"/>
    <n v="2"/>
    <x v="1"/>
    <s v="NEW-00253"/>
    <s v="11 New Revenue Mains"/>
    <s v="Boca Royale 14-15 Ph I"/>
    <n v="779.80000000000007"/>
    <n v="1"/>
    <x v="0"/>
  </r>
  <r>
    <s v="D0097351"/>
    <n v="202303"/>
    <x v="0"/>
    <n v="3"/>
    <x v="3"/>
    <s v="NEW-00253"/>
    <s v="11 New Revenue Mains"/>
    <s v="Martinique"/>
    <n v="9854.48"/>
    <n v="1"/>
    <x v="0"/>
  </r>
  <r>
    <s v="D0098645"/>
    <n v="202302"/>
    <x v="0"/>
    <n v="2"/>
    <x v="1"/>
    <s v="NEW-00253"/>
    <s v="11 New Revenue Mains"/>
    <s v="Skye Ranch Phase 2 Yr 2021"/>
    <n v="73214.36"/>
    <n v="7016"/>
    <x v="0"/>
  </r>
  <r>
    <s v="D0100741"/>
    <n v="202301"/>
    <x v="0"/>
    <n v="1"/>
    <x v="2"/>
    <s v="NEW-00253"/>
    <s v="11 New Revenue Mains"/>
    <s v="113 51st Street"/>
    <n v="10824.81"/>
    <n v="3"/>
    <x v="0"/>
  </r>
  <r>
    <s v="D0100819"/>
    <n v="202301"/>
    <x v="0"/>
    <n v="1"/>
    <x v="2"/>
    <s v="NEW-00253"/>
    <s v="11 New Revenue Mains"/>
    <s v="Breakwater Subdivision"/>
    <n v="58340.75"/>
    <n v="4"/>
    <x v="0"/>
  </r>
  <r>
    <s v="D0100629"/>
    <n v="202304"/>
    <x v="0"/>
    <n v="4"/>
    <x v="0"/>
    <s v="NEW-00253"/>
    <s v="11 New Revenue Mains"/>
    <s v="240 Sun Isle Cir &amp; 5166 Ardea Dr"/>
    <n v="17797.93"/>
    <n v="3"/>
    <x v="0"/>
  </r>
  <r>
    <s v="D0099818"/>
    <n v="202304"/>
    <x v="0"/>
    <n v="4"/>
    <x v="0"/>
    <s v="NEW-00253"/>
    <s v="11 New Revenue Mains"/>
    <s v="11507 US 301 N"/>
    <n v="1482.63"/>
    <n v="1"/>
    <x v="0"/>
  </r>
  <r>
    <s v="D0099209"/>
    <n v="202303"/>
    <x v="0"/>
    <n v="3"/>
    <x v="3"/>
    <s v="NEW-00253"/>
    <s v="11 New Revenue Mains"/>
    <s v="1871/1875 5th St Sarasota"/>
    <n v="3227.48"/>
    <n v="1"/>
    <x v="0"/>
  </r>
  <r>
    <s v="D0100829"/>
    <n v="202301"/>
    <x v="0"/>
    <n v="1"/>
    <x v="2"/>
    <s v="NEW-00253"/>
    <s v="11 New Revenue Mains"/>
    <s v="1631 SPRING CREEK DR"/>
    <n v="13184.74"/>
    <n v="4"/>
    <x v="0"/>
  </r>
  <r>
    <s v="G00000077"/>
    <n v="202304"/>
    <x v="0"/>
    <n v="4"/>
    <x v="0"/>
    <s v="NEW-00253"/>
    <s v="11 New Revenue Mains"/>
    <s v="Alcove (Waterside North)"/>
    <n v="11940.24"/>
    <n v="13"/>
    <x v="0"/>
  </r>
  <r>
    <s v="G00000094"/>
    <n v="202304"/>
    <x v="0"/>
    <n v="4"/>
    <x v="0"/>
    <s v="NEW-00253"/>
    <s v="11 New Revenue Mains"/>
    <s v="Preserve Court"/>
    <n v="3003.14"/>
    <n v="1"/>
    <x v="0"/>
  </r>
  <r>
    <s v="D0100892"/>
    <n v="202304"/>
    <x v="0"/>
    <n v="4"/>
    <x v="0"/>
    <s v="NEW-00253"/>
    <s v="11 New Revenue Mains"/>
    <s v="Lake Park Estates Supply Main"/>
    <n v="23686.22"/>
    <n v="9"/>
    <x v="0"/>
  </r>
  <r>
    <s v="D0100932"/>
    <n v="202303"/>
    <x v="0"/>
    <n v="3"/>
    <x v="3"/>
    <s v="NEW-00253"/>
    <s v="11 New Revenue Mains"/>
    <s v="2021 51st Avenue E"/>
    <n v="8730.89"/>
    <n v="7"/>
    <x v="0"/>
  </r>
  <r>
    <s v="D0101104"/>
    <n v="202304"/>
    <x v="0"/>
    <n v="4"/>
    <x v="0"/>
    <s v="NEW-00253"/>
    <s v="11 New Revenue Mains"/>
    <s v="2415 FLOYD ST"/>
    <n v="1870.33"/>
    <n v="2"/>
    <x v="0"/>
  </r>
  <r>
    <s v="D0056602"/>
    <n v="202301"/>
    <x v="0"/>
    <n v="1"/>
    <x v="2"/>
    <s v="NEW-00091"/>
    <s v="04 New Revenue Mains"/>
    <s v="MEP Credits for Parkdale Place Ovie"/>
    <n v="-202.4"/>
    <n v="0"/>
    <x v="0"/>
  </r>
  <r>
    <s v="D0098968"/>
    <n v="202301"/>
    <x v="0"/>
    <n v="1"/>
    <x v="2"/>
    <s v="NEW-00091"/>
    <s v="04 New Revenue Mains"/>
    <s v="444 Baker St, Orlando"/>
    <n v="8980.4"/>
    <n v="1"/>
    <x v="0"/>
  </r>
  <r>
    <s v="D0097863"/>
    <n v="202302"/>
    <x v="0"/>
    <n v="2"/>
    <x v="1"/>
    <s v="NEW-00091"/>
    <s v="04 New Revenue Mains"/>
    <s v="8650 Lee Vista Blvd"/>
    <n v="18929.57"/>
    <n v="0"/>
    <x v="0"/>
  </r>
  <r>
    <s v="D0097863"/>
    <n v="202303"/>
    <x v="0"/>
    <n v="3"/>
    <x v="3"/>
    <s v="NEW-00091"/>
    <s v="04 New Revenue Mains"/>
    <s v="8650 Lee Vista Blvd"/>
    <n v="-18929.57"/>
    <n v="0"/>
    <x v="0"/>
  </r>
  <r>
    <s v="D0098509"/>
    <n v="202302"/>
    <x v="0"/>
    <n v="2"/>
    <x v="1"/>
    <s v="NEW-00091"/>
    <s v="04 New Revenue Mains"/>
    <s v="The Packing District"/>
    <n v="-97455.48"/>
    <n v="0"/>
    <x v="0"/>
  </r>
  <r>
    <s v="D0098250"/>
    <n v="202302"/>
    <x v="0"/>
    <n v="2"/>
    <x v="1"/>
    <s v="NEW-00091"/>
    <s v="04 New Revenue Mains"/>
    <s v="Paradiso Grande"/>
    <n v="-320.44"/>
    <n v="0"/>
    <x v="0"/>
  </r>
  <r>
    <s v="D0098777"/>
    <n v="202301"/>
    <x v="0"/>
    <n v="1"/>
    <x v="2"/>
    <s v="NEW-00091"/>
    <s v="04 New Revenue Mains"/>
    <s v="Flaagler Reg Station"/>
    <n v="-55.68"/>
    <n v="0"/>
    <x v="0"/>
  </r>
  <r>
    <s v="D0100073"/>
    <n v="202303"/>
    <x v="0"/>
    <n v="3"/>
    <x v="3"/>
    <s v="NEW-00091"/>
    <s v="04 New Revenue Mains"/>
    <s v="6851 TPC Dr"/>
    <n v="135758.71"/>
    <n v="10"/>
    <x v="0"/>
  </r>
  <r>
    <s v="D0100173"/>
    <n v="202303"/>
    <x v="0"/>
    <n v="3"/>
    <x v="3"/>
    <s v="NEW-00091"/>
    <s v="04 New Revenue Mains"/>
    <s v="3000 Lake Shore Dr"/>
    <n v="23899.86"/>
    <n v="1"/>
    <x v="0"/>
  </r>
  <r>
    <s v="D0100173"/>
    <n v="202304"/>
    <x v="0"/>
    <n v="4"/>
    <x v="0"/>
    <s v="NEW-00091"/>
    <s v="04 New Revenue Mains"/>
    <s v="3000 Lake Shore Dr"/>
    <n v="9003.66"/>
    <n v="3"/>
    <x v="0"/>
  </r>
  <r>
    <s v="D0100851"/>
    <n v="202303"/>
    <x v="0"/>
    <n v="3"/>
    <x v="3"/>
    <s v="NEW-00091"/>
    <s v="04 New Revenue Mains"/>
    <s v="532 Worthington Dr"/>
    <n v="86649.05"/>
    <n v="0"/>
    <x v="0"/>
  </r>
  <r>
    <s v="D0100289"/>
    <n v="202302"/>
    <x v="0"/>
    <n v="2"/>
    <x v="1"/>
    <s v="NEW-00091"/>
    <s v="04 New Revenue Mains"/>
    <s v="1625 Pine Bluff"/>
    <n v="11652.48"/>
    <n v="0"/>
    <x v="0"/>
  </r>
  <r>
    <s v="D0100765"/>
    <n v="202301"/>
    <x v="0"/>
    <n v="1"/>
    <x v="2"/>
    <s v="NEW-00091"/>
    <s v="04 New Revenue Mains"/>
    <s v="Lunar Lane   2&quot; Steel Extension"/>
    <n v="50469.78"/>
    <n v="0"/>
    <x v="0"/>
  </r>
  <r>
    <s v="D0100533"/>
    <n v="202304"/>
    <x v="0"/>
    <n v="4"/>
    <x v="0"/>
    <s v="NEW-00091"/>
    <s v="04 New Revenue Mains"/>
    <s v="Millenium Apartments"/>
    <n v="97.94"/>
    <n v="-4"/>
    <x v="0"/>
  </r>
  <r>
    <s v="D0100872"/>
    <n v="202304"/>
    <x v="0"/>
    <n v="4"/>
    <x v="0"/>
    <s v="NEW-00091"/>
    <s v="04 New Revenue Mains"/>
    <s v="222 E Mitchell Hammock RD"/>
    <n v="2592.85"/>
    <n v="0"/>
    <x v="0"/>
  </r>
  <r>
    <s v="D0101127"/>
    <n v="202304"/>
    <x v="0"/>
    <n v="4"/>
    <x v="0"/>
    <s v="NEW-00091"/>
    <s v="04 New Revenue Mains"/>
    <s v="OBT &amp; Princetoin (Publix)  T"/>
    <n v="1546.56"/>
    <n v="1"/>
    <x v="0"/>
  </r>
  <r>
    <s v="D0100876"/>
    <n v="202301"/>
    <x v="0"/>
    <n v="1"/>
    <x v="2"/>
    <s v="NEW-00091"/>
    <s v="04 New Revenue Mains"/>
    <s v="1620 Lakehurst Ave"/>
    <n v="22770.19"/>
    <n v="2"/>
    <x v="0"/>
  </r>
  <r>
    <s v="D0100876"/>
    <n v="202302"/>
    <x v="0"/>
    <n v="2"/>
    <x v="1"/>
    <s v="NEW-00091"/>
    <s v="04 New Revenue Mains"/>
    <s v="1620 Lakehurst Ave"/>
    <n v="-13479.710000000001"/>
    <n v="0"/>
    <x v="0"/>
  </r>
  <r>
    <s v="D0100962"/>
    <n v="202303"/>
    <x v="0"/>
    <n v="3"/>
    <x v="3"/>
    <s v="NEW-00091"/>
    <s v="04 New Revenue Mains"/>
    <s v="2255 S Semoran Blvd"/>
    <n v="16584.810000000001"/>
    <n v="6"/>
    <x v="0"/>
  </r>
  <r>
    <s v="D0100865"/>
    <n v="202304"/>
    <x v="0"/>
    <n v="4"/>
    <x v="0"/>
    <s v="NEW-00091"/>
    <s v="04 New Revenue Mains"/>
    <s v="Loch Lomond Main Ext."/>
    <n v="943.85"/>
    <n v="2"/>
    <x v="0"/>
  </r>
  <r>
    <s v="G00000296"/>
    <n v="202304"/>
    <x v="0"/>
    <n v="4"/>
    <x v="0"/>
    <s v="NEW-00147"/>
    <s v="06 Meas Reg Station Equip"/>
    <s v="Rep RegSta MayoLaun4500SanPabloRdS"/>
    <n v="1459.65"/>
    <n v="1"/>
    <x v="0"/>
  </r>
  <r>
    <s v="D0101291"/>
    <n v="202303"/>
    <x v="0"/>
    <n v="3"/>
    <x v="3"/>
    <s v="NCP-00141"/>
    <s v="06 Office Equipment"/>
    <s v="Ice Machine Jacksonville Ops"/>
    <n v="6916.12"/>
    <n v="0"/>
    <x v="0"/>
  </r>
  <r>
    <s v="D0065528"/>
    <n v="202301"/>
    <x v="0"/>
    <n v="1"/>
    <x v="2"/>
    <s v="CRR-00270"/>
    <s v="11 Main Replacements"/>
    <s v="ACCRUAL ORDER - GAS MAINS"/>
    <n v="12179.43"/>
    <n v="0"/>
    <x v="0"/>
  </r>
  <r>
    <s v="D0098993"/>
    <n v="202304"/>
    <x v="0"/>
    <n v="4"/>
    <x v="0"/>
    <s v="CRR-00270"/>
    <s v="11 Main Replacements"/>
    <s v="Fort Hammer Rd and US 301 GMR"/>
    <n v="96323.180000000008"/>
    <n v="8"/>
    <x v="0"/>
  </r>
  <r>
    <s v="D0099737"/>
    <n v="202301"/>
    <x v="0"/>
    <n v="1"/>
    <x v="2"/>
    <s v="CRR-00270"/>
    <s v="11 Main Replacements"/>
    <s v="Tyler Dr Main Replacement"/>
    <n v="1974.57"/>
    <n v="21"/>
    <x v="0"/>
  </r>
  <r>
    <s v="D0100365"/>
    <n v="202301"/>
    <x v="0"/>
    <n v="1"/>
    <x v="2"/>
    <s v="CRR-00270"/>
    <s v="11 Main Replacements"/>
    <s v="N Cattlemen and University Pkwy"/>
    <n v="41399.919999999998"/>
    <n v="1"/>
    <x v="0"/>
  </r>
  <r>
    <s v="D0100638"/>
    <n v="202304"/>
    <x v="0"/>
    <n v="4"/>
    <x v="0"/>
    <s v="CRR-00270"/>
    <s v="11 Main Replacements"/>
    <s v="SR 64 and Grand Harbour Pkwy"/>
    <n v="777.5"/>
    <n v="1"/>
    <x v="0"/>
  </r>
  <r>
    <s v="D0096977"/>
    <n v="202301"/>
    <x v="0"/>
    <n v="1"/>
    <x v="2"/>
    <s v="CRR-00189"/>
    <s v="08 Main Replacements"/>
    <s v="08 Emergency Gas Main Replacements"/>
    <n v="166.05"/>
    <n v="1"/>
    <x v="0"/>
  </r>
  <r>
    <s v="D0017748"/>
    <n v="202304"/>
    <x v="0"/>
    <n v="4"/>
    <x v="0"/>
    <s v="NEW-00285"/>
    <s v="13 Meter/Reg Install - Comm"/>
    <s v="METER-REG INSTL  COMMERCIAL"/>
    <n v="583.52"/>
    <n v="58"/>
    <x v="0"/>
  </r>
  <r>
    <s v="D0017921"/>
    <n v="202304"/>
    <x v="0"/>
    <n v="4"/>
    <x v="0"/>
    <s v="NEW-00015"/>
    <s v="01 Meter/Reg Install - Comm"/>
    <s v="METER-REG INSTL  COMMERCIAL"/>
    <n v="259330.94"/>
    <n v="3068"/>
    <x v="0"/>
  </r>
  <r>
    <s v="D0001612"/>
    <n v="202302"/>
    <x v="0"/>
    <n v="2"/>
    <x v="1"/>
    <s v="NEW-00340"/>
    <s v="15 Meter/Reg Install - Res"/>
    <s v="RET MTR &amp; REG INSTL-RESIDENTIAL"/>
    <n v="242.21"/>
    <n v="3.75"/>
    <x v="0"/>
  </r>
  <r>
    <s v="D0017504"/>
    <n v="202304"/>
    <x v="0"/>
    <n v="4"/>
    <x v="0"/>
    <s v="NEW-00151"/>
    <s v="06 Meter/Reg Install - Res"/>
    <s v="METER-REG INSTL RESIDENTIAL"/>
    <n v="137909.46"/>
    <n v="185"/>
    <x v="0"/>
  </r>
  <r>
    <s v="D0101115"/>
    <n v="202301"/>
    <x v="0"/>
    <n v="1"/>
    <x v="2"/>
    <s v="REL-00157"/>
    <s v="06 Municipal Improvements"/>
    <s v="Normandy Blvd FDOT Relocate"/>
    <n v="40.26"/>
    <n v="7"/>
    <x v="0"/>
  </r>
  <r>
    <s v="D0100337"/>
    <n v="202302"/>
    <x v="0"/>
    <n v="2"/>
    <x v="1"/>
    <s v="PRE-00104"/>
    <s v="04 Distribution System Improvements"/>
    <s v="Lake Gifford Reg Station"/>
    <n v="13240.01"/>
    <n v="1"/>
    <x v="0"/>
  </r>
  <r>
    <s v="D0078390"/>
    <n v="202302"/>
    <x v="0"/>
    <n v="2"/>
    <x v="1"/>
    <s v="PRE-00023"/>
    <s v="01 Distribution System Improvements"/>
    <s v="System Imp.-Roads Neighborhood-Ph 5"/>
    <n v="2248.21"/>
    <n v="24"/>
    <x v="0"/>
  </r>
  <r>
    <s v="D0100879"/>
    <n v="202303"/>
    <x v="0"/>
    <n v="3"/>
    <x v="3"/>
    <s v="PRE-00023"/>
    <s v="01 Distribution System Improvements"/>
    <s v="Reg Sta. 01-RS-08M by-pass"/>
    <n v="132087.08000000002"/>
    <n v="1"/>
    <x v="0"/>
  </r>
  <r>
    <s v="D0006564"/>
    <n v="202301"/>
    <x v="0"/>
    <n v="1"/>
    <x v="2"/>
    <s v="PRE-00082"/>
    <s v="04 Misc. Non-Revenue Producing"/>
    <s v="C0104PE Pensions"/>
    <n v="41.96"/>
    <n v="0.5"/>
    <x v="0"/>
  </r>
  <r>
    <s v="D0006969"/>
    <n v="202303"/>
    <x v="0"/>
    <n v="3"/>
    <x v="3"/>
    <s v="PRE-00025"/>
    <s v="01 Cathodic Protection"/>
    <s v="CATHODIC PROTECTION-SERVICE"/>
    <n v="3906.23"/>
    <n v="124"/>
    <x v="0"/>
  </r>
  <r>
    <s v="D0099814"/>
    <n v="202303"/>
    <x v="0"/>
    <n v="3"/>
    <x v="3"/>
    <s v="NEW-00064"/>
    <s v="03 New Revenue Mains"/>
    <s v="1900 13TH AVE N"/>
    <n v="38.660000000000004"/>
    <n v="0"/>
    <x v="0"/>
  </r>
  <r>
    <s v="D0100840"/>
    <n v="202304"/>
    <x v="0"/>
    <n v="4"/>
    <x v="0"/>
    <s v="NEW-00064"/>
    <s v="03 New Revenue Mains"/>
    <s v="10000 BAY PINES BLVD - VA CAMPUS"/>
    <n v="57279.42"/>
    <n v="1012"/>
    <x v="0"/>
  </r>
  <r>
    <s v="D0099941"/>
    <n v="202303"/>
    <x v="0"/>
    <n v="3"/>
    <x v="3"/>
    <s v="NEW-00064"/>
    <s v="03 New Revenue Mains"/>
    <s v="10201 TO 10209 GULF BLVD"/>
    <n v="16818.29"/>
    <n v="5"/>
    <x v="0"/>
  </r>
  <r>
    <s v="D0099767"/>
    <n v="202303"/>
    <x v="0"/>
    <n v="3"/>
    <x v="3"/>
    <s v="NEW-00064"/>
    <s v="03 New Revenue Mains"/>
    <s v="DISTRICT ON 9TH TOWNHOMES"/>
    <n v="1458.1200000000001"/>
    <n v="1"/>
    <x v="0"/>
  </r>
  <r>
    <s v="G00000012"/>
    <n v="202303"/>
    <x v="0"/>
    <n v="3"/>
    <x v="3"/>
    <s v="NEW-00064"/>
    <s v="03 New Revenue Mains"/>
    <s v="4571 66TH ST N"/>
    <n v="3064.09"/>
    <n v="1"/>
    <x v="0"/>
  </r>
  <r>
    <s v="G00000012"/>
    <n v="202304"/>
    <x v="0"/>
    <n v="4"/>
    <x v="0"/>
    <s v="NEW-00064"/>
    <s v="03 New Revenue Mains"/>
    <s v="4571 66TH ST N"/>
    <n v="605.68000000000006"/>
    <n v="201"/>
    <x v="0"/>
  </r>
  <r>
    <s v="D0101025"/>
    <n v="202303"/>
    <x v="0"/>
    <n v="3"/>
    <x v="3"/>
    <s v="NEW-00064"/>
    <s v="03 New Revenue Mains"/>
    <s v="47, 51, 55, 59 BAYVIEW CT S"/>
    <n v="10729.130000000001"/>
    <n v="1"/>
    <x v="0"/>
  </r>
  <r>
    <s v="D0012069"/>
    <n v="202301"/>
    <x v="0"/>
    <n v="1"/>
    <x v="2"/>
    <s v="NEW-00281"/>
    <s v="13 New Revenue Services"/>
    <s v="RES-SCATT-PLASTIC-NEW REV SERVICE"/>
    <n v="3098.48"/>
    <n v="1"/>
    <x v="0"/>
  </r>
  <r>
    <s v="D0012003"/>
    <n v="202303"/>
    <x v="0"/>
    <n v="3"/>
    <x v="3"/>
    <s v="NEW-00065"/>
    <s v="03 New Revenue Services"/>
    <s v="RES-PROJECT-PLASTIC-NEW REV SERVICE"/>
    <n v="45126.76"/>
    <n v="19"/>
    <x v="0"/>
  </r>
  <r>
    <s v="D0012005"/>
    <n v="202303"/>
    <x v="0"/>
    <n v="3"/>
    <x v="3"/>
    <s v="NEW-00065"/>
    <s v="03 New Revenue Services"/>
    <s v="RES-SCATT-PLASTIC-NEW REV SERVICE"/>
    <n v="117498.66"/>
    <n v="263.5"/>
    <x v="0"/>
  </r>
  <r>
    <s v="D0012007"/>
    <n v="202304"/>
    <x v="0"/>
    <n v="4"/>
    <x v="0"/>
    <s v="NEW-00065"/>
    <s v="03 New Revenue Services"/>
    <s v="COM-PROJECT-PLASTIC-NEW REV SERVICE"/>
    <n v="18392.28"/>
    <n v="9"/>
    <x v="0"/>
  </r>
  <r>
    <s v="D0012009"/>
    <n v="202301"/>
    <x v="0"/>
    <n v="1"/>
    <x v="2"/>
    <s v="NEW-00065"/>
    <s v="03 New Revenue Services"/>
    <s v="COM-SCAT-PLASTIC-NEW REV SERVICE"/>
    <n v="18635.400000000001"/>
    <n v="6"/>
    <x v="0"/>
  </r>
  <r>
    <s v="D0001659"/>
    <n v="202303"/>
    <x v="0"/>
    <n v="3"/>
    <x v="3"/>
    <s v="NEW-00311"/>
    <s v="14 Regulators"/>
    <s v="REGULATORS"/>
    <n v="5333.37"/>
    <n v="152"/>
    <x v="0"/>
  </r>
  <r>
    <s v="D0017535"/>
    <n v="202304"/>
    <x v="0"/>
    <n v="4"/>
    <x v="0"/>
    <s v="NEW-00312"/>
    <s v="14 Meter/Reg Install - Comm"/>
    <s v="METER-REG INSTL  COMMERCIAL"/>
    <n v="51074.87"/>
    <n v="312.5"/>
    <x v="0"/>
  </r>
  <r>
    <s v="D0017468"/>
    <n v="202302"/>
    <x v="0"/>
    <n v="2"/>
    <x v="1"/>
    <s v="NEW-00286"/>
    <s v="13 Meter/Reg Install - Res"/>
    <s v="METER-REG INSTL RESIDENTIAL"/>
    <n v="15951.300000000001"/>
    <n v="39.25"/>
    <x v="0"/>
  </r>
  <r>
    <s v="D0017468"/>
    <n v="202303"/>
    <x v="0"/>
    <n v="3"/>
    <x v="3"/>
    <s v="NEW-00286"/>
    <s v="13 Meter/Reg Install - Res"/>
    <s v="METER-REG INSTL RESIDENTIAL"/>
    <n v="6676.27"/>
    <n v="530.75"/>
    <x v="0"/>
  </r>
  <r>
    <s v="D0017817"/>
    <n v="202302"/>
    <x v="0"/>
    <n v="2"/>
    <x v="1"/>
    <s v="NEW-00043"/>
    <s v="02 Meter/Reg Install - Res"/>
    <s v="METER-REG INSTL RESIDENTIAL"/>
    <n v="153165.59"/>
    <n v="9554.5"/>
    <x v="0"/>
  </r>
  <r>
    <s v="G00000150"/>
    <n v="202303"/>
    <x v="0"/>
    <n v="3"/>
    <x v="3"/>
    <s v="REL-00373"/>
    <s v="16 Municipal Improvements"/>
    <s v="Collier Blvd Main Relocation"/>
    <n v="4869.54"/>
    <n v="1"/>
    <x v="0"/>
  </r>
  <r>
    <s v="G00000245"/>
    <n v="202304"/>
    <x v="0"/>
    <n v="4"/>
    <x v="0"/>
    <s v="REL-00373"/>
    <s v="16 Municipal Improvements"/>
    <s v="E. Terry St. Relocation"/>
    <n v="9384.57"/>
    <n v="4"/>
    <x v="0"/>
  </r>
  <r>
    <s v="D0098484"/>
    <n v="202302"/>
    <x v="0"/>
    <n v="2"/>
    <x v="1"/>
    <s v="REL-00346"/>
    <s v="15 Municipal Improvements"/>
    <s v="FPID 433651-1 CR 484 and I-75"/>
    <n v="94270.63"/>
    <n v="4124"/>
    <x v="0"/>
  </r>
  <r>
    <s v="D0100822"/>
    <n v="202304"/>
    <x v="0"/>
    <n v="4"/>
    <x v="0"/>
    <s v="REL-00022"/>
    <s v="01 Municipal Improvements"/>
    <s v="2400 Pine Tree Dr. - 2&quot; offset"/>
    <n v="30454.12"/>
    <n v="36"/>
    <x v="0"/>
  </r>
  <r>
    <s v="G00000251"/>
    <n v="202304"/>
    <x v="0"/>
    <n v="4"/>
    <x v="0"/>
    <s v="REL-00022"/>
    <s v="01 Municipal Improvements"/>
    <s v="1400 SW 17th St Replacement"/>
    <n v="4770.6099999999997"/>
    <n v="1"/>
    <x v="0"/>
  </r>
  <r>
    <s v="D0100920"/>
    <n v="202302"/>
    <x v="0"/>
    <n v="2"/>
    <x v="1"/>
    <s v="REL-00022"/>
    <s v="01 Municipal Improvements"/>
    <s v="Palmetto Expwy.- Golden Glades Int."/>
    <n v="4496.38"/>
    <n v="48"/>
    <x v="0"/>
  </r>
  <r>
    <s v="D0100920"/>
    <n v="202304"/>
    <x v="0"/>
    <n v="4"/>
    <x v="0"/>
    <s v="REL-00022"/>
    <s v="01 Municipal Improvements"/>
    <s v="Palmetto Expwy.- Golden Glades Int."/>
    <n v="2908.21"/>
    <n v="32"/>
    <x v="0"/>
  </r>
  <r>
    <s v="D0101063"/>
    <n v="202303"/>
    <x v="0"/>
    <n v="3"/>
    <x v="3"/>
    <s v="REL-00022"/>
    <s v="01 Municipal Improvements"/>
    <s v="NW 28 St. &amp; NW 1 Ave."/>
    <n v="8198.93"/>
    <n v="63"/>
    <x v="0"/>
  </r>
  <r>
    <s v="D0003498"/>
    <n v="202301"/>
    <x v="0"/>
    <n v="1"/>
    <x v="2"/>
    <s v="PRE-00379"/>
    <s v="55 Misc. Non-Revenue Producing"/>
    <s v="C0155TO Transportation Allocat"/>
    <n v="369"/>
    <n v="0"/>
    <x v="0"/>
  </r>
  <r>
    <s v="D0020947"/>
    <n v="202301"/>
    <x v="0"/>
    <n v="1"/>
    <x v="2"/>
    <s v="PRE-00105"/>
    <s v="04 Cast Iron/Bare Steel Main Repl."/>
    <s v="Repl Ci/BS Service w STEEL pipe"/>
    <n v="221.54"/>
    <n v="0"/>
    <x v="0"/>
  </r>
  <r>
    <s v="D0099323"/>
    <n v="202302"/>
    <x v="0"/>
    <n v="2"/>
    <x v="1"/>
    <s v="PRE-00105"/>
    <s v="04 Cast Iron/Bare Steel Main Repl."/>
    <s v="1801 S. Mills Ave &amp; Lancaster Park"/>
    <n v="17638.32"/>
    <n v="54"/>
    <x v="0"/>
  </r>
  <r>
    <s v="D0099050"/>
    <n v="202302"/>
    <x v="0"/>
    <n v="2"/>
    <x v="1"/>
    <s v="NCP-00389"/>
    <s v="90 Tools and Shop Equipment"/>
    <s v="Extraction Suit - New PGS Employees"/>
    <n v="27242.41"/>
    <n v="2"/>
    <x v="0"/>
  </r>
  <r>
    <s v="D0099908"/>
    <n v="202301"/>
    <x v="0"/>
    <n v="1"/>
    <x v="2"/>
    <s v="NEW-00199"/>
    <s v="09 New Revenue Mains"/>
    <s v="1 AdventHealth Way-Main Extension"/>
    <n v="32119.65"/>
    <n v="8"/>
    <x v="0"/>
  </r>
  <r>
    <s v="D0101068"/>
    <n v="202304"/>
    <x v="0"/>
    <n v="4"/>
    <x v="0"/>
    <s v="NEW-00199"/>
    <s v="09 New Revenue Mains"/>
    <s v="1248 S Daytona Ave, Flagler Beach"/>
    <n v="25229.670000000002"/>
    <n v="12"/>
    <x v="0"/>
  </r>
  <r>
    <s v="D0012061"/>
    <n v="202301"/>
    <x v="0"/>
    <n v="1"/>
    <x v="2"/>
    <s v="NEW-00254"/>
    <s v="11 New Revenue Services"/>
    <s v="RES-SCATT-PLASTIC-NEW REV SERVICE"/>
    <n v="-2110.42"/>
    <n v="35"/>
    <x v="0"/>
  </r>
  <r>
    <s v="D0012065"/>
    <n v="202301"/>
    <x v="0"/>
    <n v="1"/>
    <x v="2"/>
    <s v="NEW-00254"/>
    <s v="11 New Revenue Services"/>
    <s v="COM-SCATT-PLASTIC-NEW REV SERVICE"/>
    <n v="6142.77"/>
    <n v="57.480000000000004"/>
    <x v="0"/>
  </r>
  <r>
    <s v="D0065517"/>
    <n v="202303"/>
    <x v="0"/>
    <n v="3"/>
    <x v="3"/>
    <s v="NEW-00254"/>
    <s v="11 New Revenue Services"/>
    <s v="ACCRUAL ORDER - SERVICE LINES"/>
    <n v="-2806.25"/>
    <n v="0"/>
    <x v="0"/>
  </r>
  <r>
    <s v="D0002699"/>
    <n v="202302"/>
    <x v="0"/>
    <n v="2"/>
    <x v="1"/>
    <s v="NEW-00119"/>
    <s v="05 New Revenue Services"/>
    <s v="RET SERVICE LINES - COATED"/>
    <n v="148.36000000000001"/>
    <n v="3"/>
    <x v="0"/>
  </r>
  <r>
    <s v="D0002745"/>
    <n v="202302"/>
    <x v="0"/>
    <n v="2"/>
    <x v="1"/>
    <s v="NEW-00119"/>
    <s v="05 New Revenue Services"/>
    <s v="RET SERVICE LINES - PLASTIC"/>
    <n v="2464.87"/>
    <n v="37"/>
    <x v="0"/>
  </r>
  <r>
    <s v="D0012019"/>
    <n v="202303"/>
    <x v="0"/>
    <n v="3"/>
    <x v="3"/>
    <s v="NEW-00119"/>
    <s v="05 New Revenue Services"/>
    <s v="RES-PROJECT-PLASTIC-NEW REV SERVICE"/>
    <n v="7024.12"/>
    <n v="32"/>
    <x v="0"/>
  </r>
  <r>
    <s v="D0012020"/>
    <n v="202302"/>
    <x v="0"/>
    <n v="2"/>
    <x v="1"/>
    <s v="NEW-00119"/>
    <s v="05 New Revenue Services"/>
    <s v="RES-SCATTERED-STEEL-NEW REV SERVICE"/>
    <n v="333.15000000000003"/>
    <n v="1"/>
    <x v="0"/>
  </r>
  <r>
    <s v="D0012024"/>
    <n v="202304"/>
    <x v="0"/>
    <n v="4"/>
    <x v="0"/>
    <s v="NEW-00119"/>
    <s v="05 New Revenue Services"/>
    <s v="COM-SCATTERED-STEEL-NEW REV SERVICE"/>
    <n v="959.48"/>
    <n v="173"/>
    <x v="0"/>
  </r>
  <r>
    <s v="D0012025"/>
    <n v="202304"/>
    <x v="0"/>
    <n v="4"/>
    <x v="0"/>
    <s v="NEW-00119"/>
    <s v="05 New Revenue Services"/>
    <s v="COM-SCATT-PLASTIC-NEW REV SERVICE"/>
    <n v="922.65"/>
    <n v="0"/>
    <x v="0"/>
  </r>
  <r>
    <s v="D0099329"/>
    <n v="202301"/>
    <x v="0"/>
    <n v="1"/>
    <x v="2"/>
    <s v="NCP-00192"/>
    <s v="09 Transportation Vehicles"/>
    <s v="Retire 09-3013"/>
    <n v="169.68"/>
    <n v="1"/>
    <x v="0"/>
  </r>
  <r>
    <s v="D0002172"/>
    <n v="202301"/>
    <x v="0"/>
    <n v="1"/>
    <x v="2"/>
    <s v="NEW-00070"/>
    <s v="03 Meter/Reg Install - Res"/>
    <s v="RET MTR &amp; REG INSTL-RESIDENTIAL"/>
    <n v="294.08"/>
    <n v="3.5"/>
    <x v="0"/>
  </r>
  <r>
    <s v="D0098725"/>
    <n v="202301"/>
    <x v="0"/>
    <n v="1"/>
    <x v="2"/>
    <s v="REL-00103"/>
    <s v="04 Municipal Improvements"/>
    <s v="EE Williamson Rd (Road Project)"/>
    <n v="640.89"/>
    <n v="0"/>
    <x v="0"/>
  </r>
  <r>
    <s v="D0098725"/>
    <n v="202303"/>
    <x v="0"/>
    <n v="3"/>
    <x v="3"/>
    <s v="REL-00103"/>
    <s v="04 Municipal Improvements"/>
    <s v="EE Williamson Rd (Road Project)"/>
    <n v="739.92"/>
    <n v="1"/>
    <x v="0"/>
  </r>
  <r>
    <s v="D0100162"/>
    <n v="202303"/>
    <x v="0"/>
    <n v="3"/>
    <x v="3"/>
    <s v="REL-00103"/>
    <s v="04 Municipal Improvements"/>
    <s v="FDOT 445707-1 SR 436  6&quot; STEEL"/>
    <n v="33930.9"/>
    <n v="5"/>
    <x v="0"/>
  </r>
  <r>
    <s v="D0099777"/>
    <n v="202303"/>
    <x v="0"/>
    <n v="3"/>
    <x v="3"/>
    <s v="REL-00103"/>
    <s v="04 Municipal Improvements"/>
    <s v="Lake Highland Repl 6&quot; Steel"/>
    <n v="8940.31"/>
    <n v="4"/>
    <x v="0"/>
  </r>
  <r>
    <s v="D0101028"/>
    <n v="202304"/>
    <x v="0"/>
    <n v="4"/>
    <x v="0"/>
    <s v="REL-00103"/>
    <s v="04 Municipal Improvements"/>
    <s v="1451 Elvin Ave Retirement"/>
    <n v="4510.47"/>
    <n v="2"/>
    <x v="0"/>
  </r>
  <r>
    <s v="D0099527"/>
    <n v="202304"/>
    <x v="0"/>
    <n v="4"/>
    <x v="0"/>
    <s v="REL-00103"/>
    <s v="04 Municipal Improvements"/>
    <s v="Reroute Main for road project"/>
    <n v="76795.240000000005"/>
    <n v="3"/>
    <x v="0"/>
  </r>
  <r>
    <s v="G00000125"/>
    <n v="202303"/>
    <x v="0"/>
    <n v="3"/>
    <x v="3"/>
    <s v="REL-00103"/>
    <s v="04 Municipal Improvements"/>
    <s v="Rel 1943ft of 6&quot; CS (GM) Hillview D"/>
    <n v="2942.3"/>
    <n v="59"/>
    <x v="0"/>
  </r>
  <r>
    <s v="D0101051"/>
    <n v="202301"/>
    <x v="0"/>
    <n v="1"/>
    <x v="2"/>
    <s v="NEW-00118"/>
    <s v="05 New Revenue Mains"/>
    <s v="16831 US Hwy 441"/>
    <n v="3598.15"/>
    <n v="28"/>
    <x v="0"/>
  </r>
  <r>
    <s v="D0089406"/>
    <n v="202301"/>
    <x v="0"/>
    <n v="1"/>
    <x v="2"/>
    <s v="NEW-00010"/>
    <s v="01 New Revenue Mains"/>
    <s v="Ryan Homes at Parkland, Broward"/>
    <n v="904.44"/>
    <n v="1"/>
    <x v="0"/>
  </r>
  <r>
    <s v="D0098732"/>
    <n v="202301"/>
    <x v="0"/>
    <n v="1"/>
    <x v="2"/>
    <s v="NEW-00010"/>
    <s v="01 New Revenue Mains"/>
    <s v="286 NW 29th St."/>
    <n v="5726.63"/>
    <n v="1"/>
    <x v="0"/>
  </r>
  <r>
    <s v="D0099804"/>
    <n v="202302"/>
    <x v="0"/>
    <n v="2"/>
    <x v="1"/>
    <s v="NEW-00010"/>
    <s v="01 New Revenue Mains"/>
    <s v="1112 NE 11th Ave"/>
    <n v="12660.9"/>
    <n v="1"/>
    <x v="0"/>
  </r>
  <r>
    <s v="D0100634"/>
    <n v="202304"/>
    <x v="0"/>
    <n v="4"/>
    <x v="0"/>
    <s v="NEW-00010"/>
    <s v="01 New Revenue Mains"/>
    <s v="2410 Inlet Dr"/>
    <n v="3103.48"/>
    <n v="2"/>
    <x v="0"/>
  </r>
  <r>
    <s v="D0099057"/>
    <n v="202301"/>
    <x v="0"/>
    <n v="1"/>
    <x v="2"/>
    <s v="NEW-00010"/>
    <s v="01 New Revenue Mains"/>
    <s v="9243 Bay View Dr."/>
    <n v="9141.18"/>
    <n v="1"/>
    <x v="0"/>
  </r>
  <r>
    <s v="D0100657"/>
    <n v="202301"/>
    <x v="0"/>
    <n v="1"/>
    <x v="2"/>
    <s v="NEW-00010"/>
    <s v="01 New Revenue Mains"/>
    <s v="37 Indian Creek Island Dr."/>
    <n v="11141.4"/>
    <n v="3"/>
    <x v="0"/>
  </r>
  <r>
    <s v="D0099637"/>
    <n v="202302"/>
    <x v="0"/>
    <n v="2"/>
    <x v="1"/>
    <s v="NEW-00010"/>
    <s v="01 New Revenue Mains"/>
    <s v="525 S Andrews Ave (Fed City)"/>
    <n v="37070.21"/>
    <n v="2"/>
    <x v="0"/>
  </r>
  <r>
    <s v="D0100555"/>
    <n v="202303"/>
    <x v="0"/>
    <n v="3"/>
    <x v="3"/>
    <s v="NEW-00010"/>
    <s v="01 New Revenue Mains"/>
    <s v="Cusano Second Service"/>
    <n v="19890.86"/>
    <n v="1"/>
    <x v="0"/>
  </r>
  <r>
    <s v="D0100373"/>
    <n v="202303"/>
    <x v="0"/>
    <n v="3"/>
    <x v="3"/>
    <s v="NEW-00010"/>
    <s v="01 New Revenue Mains"/>
    <s v="3501 N Dixie Hwy (Satellite Pinball"/>
    <n v="0"/>
    <n v="0"/>
    <x v="0"/>
  </r>
  <r>
    <s v="D0099659"/>
    <n v="202303"/>
    <x v="0"/>
    <n v="3"/>
    <x v="3"/>
    <s v="NEW-00010"/>
    <s v="01 New Revenue Mains"/>
    <s v="2715 East Atlantic Blvd."/>
    <n v="19080.72"/>
    <n v="1"/>
    <x v="0"/>
  </r>
  <r>
    <s v="D0100500"/>
    <n v="202302"/>
    <x v="0"/>
    <n v="2"/>
    <x v="1"/>
    <s v="NEW-00010"/>
    <s v="01 New Revenue Mains"/>
    <s v="13255 to 13305 Biscayne Bay Ter."/>
    <n v="28315.279999999999"/>
    <n v="0"/>
    <x v="0"/>
  </r>
  <r>
    <s v="D0100265"/>
    <n v="202304"/>
    <x v="0"/>
    <n v="4"/>
    <x v="0"/>
    <s v="NEW-00010"/>
    <s v="01 New Revenue Mains"/>
    <s v="18201 Biscayne Blvd-Golden Chariot"/>
    <n v="-11471.050000000001"/>
    <n v="1"/>
    <x v="0"/>
  </r>
  <r>
    <s v="D0100530"/>
    <n v="202301"/>
    <x v="0"/>
    <n v="1"/>
    <x v="2"/>
    <s v="NEW-00010"/>
    <s v="01 New Revenue Mains"/>
    <s v="1116 North Ocean Blvd. Pompano"/>
    <n v="11723.99"/>
    <n v="1014"/>
    <x v="0"/>
  </r>
  <r>
    <s v="D0099300"/>
    <n v="202301"/>
    <x v="0"/>
    <n v="1"/>
    <x v="2"/>
    <s v="NEW-00010"/>
    <s v="01 New Revenue Mains"/>
    <s v="2001 Lake Ave."/>
    <n v="2132.63"/>
    <n v="1"/>
    <x v="0"/>
  </r>
  <r>
    <s v="G00000049"/>
    <n v="202304"/>
    <x v="0"/>
    <n v="4"/>
    <x v="0"/>
    <s v="NEW-00010"/>
    <s v="01 New Revenue Mains"/>
    <s v="1867 NE 33rd St Extension"/>
    <n v="4168.67"/>
    <n v="2"/>
    <x v="0"/>
  </r>
  <r>
    <s v="D0011995"/>
    <n v="202301"/>
    <x v="0"/>
    <n v="1"/>
    <x v="2"/>
    <s v="NEW-00038"/>
    <s v="02 New Revenue Services"/>
    <s v="RES-PROJECT-PLASTIC-NEW REV SERVICE"/>
    <n v="302901.06"/>
    <n v="107"/>
    <x v="0"/>
  </r>
  <r>
    <s v="D0012001"/>
    <n v="202302"/>
    <x v="0"/>
    <n v="2"/>
    <x v="1"/>
    <s v="NEW-00038"/>
    <s v="02 New Revenue Services"/>
    <s v="COM-SCATTERED-PLASTIC-NEW REV SERVI"/>
    <n v="20692.490000000002"/>
    <n v="4"/>
    <x v="0"/>
  </r>
  <r>
    <s v="D0012000"/>
    <n v="202304"/>
    <x v="0"/>
    <n v="4"/>
    <x v="0"/>
    <s v="NEW-00038"/>
    <s v="02 New Revenue Services"/>
    <s v="COM-SCATTERED-STEEL-NEW REV SERVICE"/>
    <n v="110453.74"/>
    <n v="76.239999999999995"/>
    <x v="0"/>
  </r>
  <r>
    <s v="D0011999"/>
    <n v="202304"/>
    <x v="0"/>
    <n v="4"/>
    <x v="0"/>
    <s v="NEW-00038"/>
    <s v="02 New Revenue Services"/>
    <s v="COM-PROJECT-PLASTIC-NEW REV SERVICE"/>
    <n v="53336.81"/>
    <n v="13"/>
    <x v="0"/>
  </r>
  <r>
    <s v="D0006340"/>
    <n v="202301"/>
    <x v="0"/>
    <n v="1"/>
    <x v="2"/>
    <s v="NEW-00038"/>
    <s v="02 New Revenue Services"/>
    <s v="RET SERVICE LINES - COATED"/>
    <n v="21599.18"/>
    <n v="273.5"/>
    <x v="0"/>
  </r>
  <r>
    <s v="D0006340"/>
    <n v="202302"/>
    <x v="0"/>
    <n v="2"/>
    <x v="1"/>
    <s v="NEW-00038"/>
    <s v="02 New Revenue Services"/>
    <s v="RET SERVICE LINES - COATED"/>
    <n v="6399.13"/>
    <n v="159"/>
    <x v="0"/>
  </r>
  <r>
    <s v="D0064241"/>
    <n v="202302"/>
    <x v="0"/>
    <n v="2"/>
    <x v="1"/>
    <s v="NEW-00038"/>
    <s v="02 New Revenue Services"/>
    <s v="ACCRUAL ORDER - SERVICE LINES"/>
    <n v="-520368.55"/>
    <n v="0"/>
    <x v="0"/>
  </r>
  <r>
    <s v="D0064241"/>
    <n v="202303"/>
    <x v="0"/>
    <n v="3"/>
    <x v="3"/>
    <s v="NEW-00038"/>
    <s v="02 New Revenue Services"/>
    <s v="ACCRUAL ORDER - SERVICE LINES"/>
    <n v="213197.2"/>
    <n v="0"/>
    <x v="0"/>
  </r>
  <r>
    <s v="D0064241"/>
    <n v="202304"/>
    <x v="0"/>
    <n v="4"/>
    <x v="0"/>
    <s v="NEW-00038"/>
    <s v="02 New Revenue Services"/>
    <s v="ACCRUAL ORDER - SERVICE LINES"/>
    <n v="-0.2"/>
    <n v="0"/>
    <x v="0"/>
  </r>
  <r>
    <s v="D0098554"/>
    <n v="202301"/>
    <x v="0"/>
    <n v="1"/>
    <x v="2"/>
    <s v="NCP-00327"/>
    <s v="15 Transportation Vehicles"/>
    <s v="FORD F-250 Super Cab 4x4  15-4024"/>
    <n v="56.72"/>
    <n v="0"/>
    <x v="0"/>
  </r>
  <r>
    <s v="D0100589"/>
    <n v="202303"/>
    <x v="0"/>
    <n v="3"/>
    <x v="3"/>
    <s v="NCP-00246"/>
    <s v="11 Transportation Vehicles"/>
    <s v="FORD F-150 Super Cab 4X4 11-4066"/>
    <n v="61099.86"/>
    <n v="1"/>
    <x v="0"/>
  </r>
  <r>
    <s v="D0096986"/>
    <n v="202304"/>
    <x v="0"/>
    <n v="4"/>
    <x v="0"/>
    <s v="CRR-00216"/>
    <s v="09 Main Replacements"/>
    <s v="09 Emergency Gas Main Replacements"/>
    <n v="2606.35"/>
    <n v="0"/>
    <x v="0"/>
  </r>
  <r>
    <s v="D0004638"/>
    <n v="202304"/>
    <x v="0"/>
    <n v="4"/>
    <x v="0"/>
    <s v="NEW-00095"/>
    <s v="04 Regulators"/>
    <s v="REGULATORS"/>
    <n v="3880.3"/>
    <n v="25"/>
    <x v="0"/>
  </r>
  <r>
    <s v="D0017719"/>
    <n v="202302"/>
    <x v="0"/>
    <n v="2"/>
    <x v="1"/>
    <s v="NEW-00177"/>
    <s v="08 Meter/Reg Install - Comm"/>
    <s v="METER-REG INSTL  COMMERCIAL"/>
    <n v="9701.8000000000011"/>
    <n v="97"/>
    <x v="0"/>
  </r>
  <r>
    <s v="D0017502"/>
    <n v="202301"/>
    <x v="0"/>
    <n v="1"/>
    <x v="2"/>
    <s v="NEW-00150"/>
    <s v="06 Meter/Reg Install - Comm"/>
    <s v="METER-REG INSTL  COMMERCIAL"/>
    <n v="96024.040000000008"/>
    <n v="339.5"/>
    <x v="0"/>
  </r>
  <r>
    <s v="D0017502"/>
    <n v="202302"/>
    <x v="0"/>
    <n v="2"/>
    <x v="1"/>
    <s v="NEW-00150"/>
    <s v="06 Meter/Reg Install - Comm"/>
    <s v="METER-REG INSTL  COMMERCIAL"/>
    <n v="56869.599999999999"/>
    <n v="435"/>
    <x v="0"/>
  </r>
  <r>
    <s v="D0017710"/>
    <n v="202302"/>
    <x v="0"/>
    <n v="2"/>
    <x v="1"/>
    <s v="NEW-00123"/>
    <s v="05 Meter/Reg Install - Comm"/>
    <s v="METER-REG INSTL  COMMERCIAL"/>
    <n v="6139.9400000000005"/>
    <n v="76"/>
    <x v="0"/>
  </r>
  <r>
    <s v="D0002746"/>
    <n v="202304"/>
    <x v="0"/>
    <n v="4"/>
    <x v="0"/>
    <s v="NEW-00124"/>
    <s v="05 Meter/Reg Install - Res"/>
    <s v="RET MTR &amp; REG INSTL-RESIDENTIAL"/>
    <n v="490.98"/>
    <n v="5"/>
    <x v="0"/>
  </r>
  <r>
    <s v="D0018096"/>
    <n v="202301"/>
    <x v="0"/>
    <n v="1"/>
    <x v="2"/>
    <s v="NEW-00124"/>
    <s v="05 Meter/Reg Install - Res"/>
    <s v="METER-REG INSTL RESIDENTIAL"/>
    <n v="6432.8600000000006"/>
    <n v="80"/>
    <x v="0"/>
  </r>
  <r>
    <s v="D0046420"/>
    <n v="202302"/>
    <x v="0"/>
    <n v="2"/>
    <x v="1"/>
    <s v="PRE-00159"/>
    <s v="06 Cast Iron/Bare Steel Main Repl."/>
    <s v="Boulevard, 8th St &amp; 12th St 6&quot; Bare"/>
    <n v="19913.080000000002"/>
    <n v="5"/>
    <x v="0"/>
  </r>
  <r>
    <s v="D0100514"/>
    <n v="202302"/>
    <x v="0"/>
    <n v="2"/>
    <x v="1"/>
    <s v="PRE-00078"/>
    <s v="03 Cast Iron/Bare Steel Main Repl."/>
    <s v="18TH AVE N &amp; 66TH ST N"/>
    <n v="40514.49"/>
    <n v="0"/>
    <x v="0"/>
  </r>
  <r>
    <s v="D0099333"/>
    <n v="202301"/>
    <x v="0"/>
    <n v="1"/>
    <x v="2"/>
    <s v="PRE-00052"/>
    <s v="02 Cathodic Protection"/>
    <s v="Dade City Rectifier"/>
    <n v="36078.69"/>
    <n v="1"/>
    <x v="0"/>
  </r>
  <r>
    <s v="D0100287"/>
    <n v="202303"/>
    <x v="0"/>
    <n v="3"/>
    <x v="3"/>
    <s v="NEW-00307"/>
    <s v="14 New Revenue Mains"/>
    <s v="MARGARITAVILLE PHASE 4"/>
    <n v="19374.439999999999"/>
    <n v="1595"/>
    <x v="0"/>
  </r>
  <r>
    <s v="D0100290"/>
    <n v="202301"/>
    <x v="0"/>
    <n v="1"/>
    <x v="2"/>
    <s v="NEW-00307"/>
    <s v="14 New Revenue Mains"/>
    <s v="SWEETBAY 1D N/S"/>
    <n v="9727.7800000000007"/>
    <n v="1921"/>
    <x v="0"/>
  </r>
  <r>
    <s v="D0021008"/>
    <n v="202304"/>
    <x v="0"/>
    <n v="4"/>
    <x v="0"/>
    <s v="NEW-00362"/>
    <s v="16 New Revenue Services"/>
    <s v="PLASTIC-NEW Service Line MATERIALS"/>
    <n v="15097.64"/>
    <n v="814"/>
    <x v="0"/>
  </r>
  <r>
    <s v="D0001237"/>
    <n v="202304"/>
    <x v="0"/>
    <n v="4"/>
    <x v="0"/>
    <s v="NEW-00227"/>
    <s v="10 New Revenue Services"/>
    <s v="COM-REV-SL SCATTERED 1&quot; ST"/>
    <n v="42.2"/>
    <n v="1"/>
    <x v="0"/>
  </r>
  <r>
    <s v="D0012057"/>
    <n v="202304"/>
    <x v="0"/>
    <n v="4"/>
    <x v="0"/>
    <s v="NEW-00227"/>
    <s v="10 New Revenue Services"/>
    <s v="COM-SCATT-PLASTIC-NEW REV SERVICE"/>
    <n v="8255.24"/>
    <n v="1"/>
    <x v="0"/>
  </r>
  <r>
    <s v="D0012040"/>
    <n v="202301"/>
    <x v="0"/>
    <n v="1"/>
    <x v="2"/>
    <s v="NEW-00173"/>
    <s v="08 New Revenue Services"/>
    <s v="COM-SCATTERED-STEEL-NEW REV SERVICE"/>
    <n v="1637.19"/>
    <n v="1"/>
    <x v="0"/>
  </r>
  <r>
    <s v="D0020968"/>
    <n v="202304"/>
    <x v="0"/>
    <n v="4"/>
    <x v="0"/>
    <s v="NEW-00173"/>
    <s v="08 New Revenue Services"/>
    <s v="PLASTIC-NEW Service Line MATERIALS"/>
    <n v="486.33"/>
    <n v="1"/>
    <x v="0"/>
  </r>
  <r>
    <s v="D0012011"/>
    <n v="202304"/>
    <x v="0"/>
    <n v="4"/>
    <x v="0"/>
    <s v="NEW-00092"/>
    <s v="04 New Revenue Services"/>
    <s v="RES-PROJECT-PLASTIC-NEW REV SERVICE"/>
    <n v="186003.6"/>
    <n v="24"/>
    <x v="0"/>
  </r>
  <r>
    <s v="D0012017"/>
    <n v="202303"/>
    <x v="0"/>
    <n v="3"/>
    <x v="3"/>
    <s v="NEW-00092"/>
    <s v="04 New Revenue Services"/>
    <s v="COM-SCATT-PLASTIC-NEW REV SERVICE"/>
    <n v="36077.5"/>
    <n v="230.21"/>
    <x v="0"/>
  </r>
  <r>
    <s v="D0100791"/>
    <n v="202303"/>
    <x v="0"/>
    <n v="3"/>
    <x v="3"/>
    <s v="NCP-00005"/>
    <s v="01 Power Operated Equipment"/>
    <s v="2- VANAIR TRUCK COMPRESSOR"/>
    <n v="99885.260000000009"/>
    <n v="1"/>
    <x v="0"/>
  </r>
  <r>
    <s v="D0098990"/>
    <n v="202302"/>
    <x v="0"/>
    <n v="2"/>
    <x v="1"/>
    <s v="NCP-00441"/>
    <s v="90 Office Equipment-Ops Support"/>
    <s v="AED - PGS Operations - Fleet"/>
    <n v="43265.61"/>
    <n v="2"/>
    <x v="0"/>
  </r>
  <r>
    <s v="D0097725"/>
    <n v="202303"/>
    <x v="0"/>
    <n v="3"/>
    <x v="3"/>
    <s v="NCP-00303"/>
    <s v="14 Office Equipment"/>
    <s v="3ea HP EliteBook 850 GS for PC"/>
    <n v="176.61"/>
    <n v="0"/>
    <x v="0"/>
  </r>
  <r>
    <s v="D0060245"/>
    <n v="202301"/>
    <x v="0"/>
    <n v="1"/>
    <x v="2"/>
    <s v="NCP-10682"/>
    <s v="Barcoding GPS Handheld Readers"/>
    <s v="PGS Barcoding with GPS Handhelds"/>
    <n v="5303.8"/>
    <n v="1"/>
    <x v="1"/>
  </r>
  <r>
    <s v="D0099621"/>
    <n v="202301"/>
    <x v="0"/>
    <n v="1"/>
    <x v="2"/>
    <s v="PRE-06981"/>
    <s v="02 PPP Main Replacement"/>
    <s v="Pre Eng Davis Island PPP Repl"/>
    <n v="18485.28"/>
    <n v="84"/>
    <x v="0"/>
  </r>
  <r>
    <s v="G00000041"/>
    <n v="202304"/>
    <x v="0"/>
    <n v="4"/>
    <x v="0"/>
    <s v="PRE-06981"/>
    <s v="02 PPP Main Replacement"/>
    <s v="W Euclid PPP Replacement"/>
    <n v="17018.599999999999"/>
    <n v="7017"/>
    <x v="0"/>
  </r>
  <r>
    <s v="D0099121"/>
    <n v="202304"/>
    <x v="0"/>
    <n v="4"/>
    <x v="0"/>
    <s v="PRE-06982"/>
    <s v="03 PPP Main Replacement"/>
    <s v="Prelim Eng  PPP Park Blvd"/>
    <n v="9978.68"/>
    <n v="2"/>
    <x v="0"/>
  </r>
  <r>
    <s v="D0099139"/>
    <n v="202302"/>
    <x v="0"/>
    <n v="2"/>
    <x v="1"/>
    <s v="PRE-06983"/>
    <s v="04 PPP Main Replacement"/>
    <s v="Pre Eng  Orangewood PPP Repl"/>
    <n v="955436.22"/>
    <n v="472"/>
    <x v="0"/>
  </r>
  <r>
    <s v="D0101122"/>
    <n v="202304"/>
    <x v="0"/>
    <n v="4"/>
    <x v="0"/>
    <s v="PRE-06984"/>
    <s v="05 PPP Main Replacement"/>
    <s v="Rockport &amp; Maine PPP"/>
    <n v="6177.76"/>
    <n v="24"/>
    <x v="0"/>
  </r>
  <r>
    <s v="D0101128"/>
    <n v="202301"/>
    <x v="0"/>
    <n v="1"/>
    <x v="2"/>
    <s v="PRE-06984"/>
    <s v="05 PPP Main Replacement"/>
    <s v="Cardinal &amp; McDonald PPP"/>
    <n v="2609.2800000000002"/>
    <n v="1"/>
    <x v="0"/>
  </r>
  <r>
    <s v="D0101128"/>
    <n v="202304"/>
    <x v="0"/>
    <n v="4"/>
    <x v="0"/>
    <s v="PRE-06984"/>
    <s v="05 PPP Main Replacement"/>
    <s v="Cardinal &amp; McDonald PPP"/>
    <n v="6865.81"/>
    <n v="512"/>
    <x v="0"/>
  </r>
  <r>
    <s v="D0099584"/>
    <n v="202302"/>
    <x v="0"/>
    <n v="2"/>
    <x v="1"/>
    <s v="PRE-06985"/>
    <s v="06 PPP Main Replacement"/>
    <s v="PPP Avondale"/>
    <n v="282253.85000000003"/>
    <n v="222"/>
    <x v="0"/>
  </r>
  <r>
    <s v="D0099079"/>
    <n v="202301"/>
    <x v="0"/>
    <n v="1"/>
    <x v="2"/>
    <s v="PRE-06987"/>
    <s v="09 PPP Main Replacement"/>
    <s v="Bethune PPP Upgrade"/>
    <n v="22309.63"/>
    <n v="2"/>
    <x v="0"/>
  </r>
  <r>
    <s v="D0099079"/>
    <n v="202302"/>
    <x v="0"/>
    <n v="2"/>
    <x v="1"/>
    <s v="PRE-06987"/>
    <s v="09 PPP Main Replacement"/>
    <s v="Bethune PPP Upgrade"/>
    <n v="974.22"/>
    <n v="1"/>
    <x v="0"/>
  </r>
  <r>
    <s v="D0100068"/>
    <n v="202302"/>
    <x v="0"/>
    <n v="2"/>
    <x v="1"/>
    <s v="PRE-06987"/>
    <s v="09 PPP Main Replacement"/>
    <s v="Palmetto Park Hud PPP"/>
    <n v="51174.79"/>
    <n v="11"/>
    <x v="0"/>
  </r>
  <r>
    <s v="G00000141"/>
    <n v="202303"/>
    <x v="0"/>
    <n v="3"/>
    <x v="3"/>
    <s v="PRE-06990"/>
    <s v="13 PPP Main Replacement"/>
    <s v="Garden Woods PPP Replace"/>
    <n v="34604.400000000001"/>
    <n v="18"/>
    <x v="0"/>
  </r>
  <r>
    <s v="D0088646"/>
    <n v="202302"/>
    <x v="0"/>
    <n v="2"/>
    <x v="1"/>
    <s v="NCP-11246"/>
    <s v="SOFTWARE  PGS SCADA Replacement Pro"/>
    <s v="SOFTWARE  IT Proj 4872 SCADA Replac"/>
    <n v="21327.8"/>
    <n v="183.12"/>
    <x v="1"/>
  </r>
  <r>
    <s v="D0088646"/>
    <n v="202304"/>
    <x v="0"/>
    <n v="4"/>
    <x v="0"/>
    <s v="NCP-11246"/>
    <s v="SOFTWARE  PGS SCADA Replacement Pro"/>
    <s v="SOFTWARE  IT Proj 4872 SCADA Replac"/>
    <n v="17667.96"/>
    <n v="221"/>
    <x v="1"/>
  </r>
  <r>
    <s v="D0098832"/>
    <n v="202304"/>
    <x v="0"/>
    <n v="4"/>
    <x v="0"/>
    <s v="NCP-11246"/>
    <s v="SOFTWARE  PGS SCADA Replacement Pro"/>
    <s v="IT Project 5175   BTU Integration"/>
    <n v="2758.06"/>
    <n v="0"/>
    <x v="1"/>
  </r>
  <r>
    <s v="D0100843"/>
    <n v="202301"/>
    <x v="0"/>
    <n v="1"/>
    <x v="2"/>
    <s v="NEW-10864"/>
    <s v="Clay County Expansion"/>
    <s v="Copper Ridge Phase 1"/>
    <n v="112478.97"/>
    <n v="2"/>
    <x v="1"/>
  </r>
  <r>
    <s v="D0100951"/>
    <n v="202301"/>
    <x v="0"/>
    <n v="1"/>
    <x v="2"/>
    <s v="NEW-10864"/>
    <s v="Clay County Expansion"/>
    <s v="Copper Ridge Supply Main"/>
    <n v="5539.29"/>
    <n v="105"/>
    <x v="1"/>
  </r>
  <r>
    <s v="D0097392"/>
    <n v="202304"/>
    <x v="0"/>
    <n v="4"/>
    <x v="0"/>
    <s v="NCP-12429"/>
    <s v="PGS Work and Asset Management Solut"/>
    <s v="W.A.M.  Solution w SAP S4"/>
    <n v="918710.38"/>
    <n v="9607.6"/>
    <x v="1"/>
  </r>
  <r>
    <s v="D0067407"/>
    <n v="202304"/>
    <x v="0"/>
    <n v="4"/>
    <x v="0"/>
    <s v="NEW-12123"/>
    <s v="Main - Jax Callahan F Connector"/>
    <s v="16&quot; F Connector"/>
    <n v="0"/>
    <n v="0"/>
    <x v="1"/>
  </r>
  <r>
    <s v="D0077326"/>
    <n v="202303"/>
    <x v="0"/>
    <n v="3"/>
    <x v="3"/>
    <s v="NEW-12284"/>
    <s v="Main-Golden Ocala Expansion"/>
    <s v="Golden Ocala Residential phase 1"/>
    <n v="2349.8000000000002"/>
    <n v="2"/>
    <x v="1"/>
  </r>
  <r>
    <s v="D0070607"/>
    <n v="202301"/>
    <x v="0"/>
    <n v="1"/>
    <x v="2"/>
    <s v="PRE-08040"/>
    <s v="Gate-Peters Road"/>
    <s v="Peters Road  GATE REBUILD"/>
    <n v="11317.550000000001"/>
    <n v="34"/>
    <x v="1"/>
  </r>
  <r>
    <s v="D0081430"/>
    <n v="202302"/>
    <x v="0"/>
    <n v="2"/>
    <x v="1"/>
    <s v="NEW-12932"/>
    <s v="Orlando South (Sandlake) gate"/>
    <s v="Orlando S-Sandlake"/>
    <n v="2421862.34"/>
    <n v="61"/>
    <x v="1"/>
  </r>
  <r>
    <s v="D0081430"/>
    <n v="202303"/>
    <x v="0"/>
    <n v="3"/>
    <x v="3"/>
    <s v="NEW-12932"/>
    <s v="Orlando South (Sandlake) gate"/>
    <s v="Orlando S-Sandlake"/>
    <n v="22246.58"/>
    <n v="92"/>
    <x v="1"/>
  </r>
  <r>
    <s v="D0098485"/>
    <n v="202301"/>
    <x v="0"/>
    <n v="1"/>
    <x v="2"/>
    <s v="NEW-12909"/>
    <s v="CNG Pipe Tampa"/>
    <s v="5619 E Columbus Dr"/>
    <n v="848"/>
    <n v="1"/>
    <x v="1"/>
  </r>
  <r>
    <s v="D0073366"/>
    <n v="202303"/>
    <x v="0"/>
    <n v="3"/>
    <x v="3"/>
    <s v="NEW-13004"/>
    <s v="Sumterville Dade City Connector"/>
    <s v="Sumterville/Dade Connect Construct"/>
    <n v="9721059.9199999999"/>
    <n v="1516.8"/>
    <x v="1"/>
  </r>
  <r>
    <s v="D0073366"/>
    <n v="202304"/>
    <x v="0"/>
    <n v="4"/>
    <x v="0"/>
    <s v="NEW-13004"/>
    <s v="Sumterville Dade City Connector"/>
    <s v="Sumterville/Dade Connect Construct"/>
    <n v="6666068.1299999999"/>
    <n v="8844.9699999999993"/>
    <x v="1"/>
  </r>
  <r>
    <s v="D0087267"/>
    <n v="202304"/>
    <x v="0"/>
    <n v="4"/>
    <x v="0"/>
    <s v="NEW-13803"/>
    <s v="Main-MacDill AFB Generation"/>
    <s v="MacDill AFB"/>
    <n v="520149.61"/>
    <n v="98"/>
    <x v="1"/>
  </r>
  <r>
    <s v="D0101023"/>
    <n v="202303"/>
    <x v="0"/>
    <n v="3"/>
    <x v="3"/>
    <s v="NEW-14443"/>
    <s v="Main-Estancia Development"/>
    <s v="Esplanade By The Islands PH2 2022"/>
    <n v="306.09000000000003"/>
    <n v="2"/>
    <x v="1"/>
  </r>
  <r>
    <s v="D0099266"/>
    <n v="202304"/>
    <x v="0"/>
    <n v="4"/>
    <x v="0"/>
    <s v="NEW-14444"/>
    <s v="Main-Silverleaf Village Developer"/>
    <s v="Silverleaf Parcel 29-1A &amp; 29-1B"/>
    <n v="-2795.91"/>
    <n v="0"/>
    <x v="1"/>
  </r>
  <r>
    <s v="G00000233"/>
    <n v="202303"/>
    <x v="0"/>
    <n v="3"/>
    <x v="3"/>
    <s v="NEW-14444"/>
    <s v="Main-Silverleaf Village Developer"/>
    <s v="Silverleaf  Parcel 6"/>
    <n v="11054.710000000001"/>
    <n v="7000"/>
    <x v="1"/>
  </r>
  <r>
    <s v="D0094026"/>
    <n v="202301"/>
    <x v="0"/>
    <n v="1"/>
    <x v="2"/>
    <s v="NEW-14967"/>
    <s v="Main-Universal Orlando Project P304"/>
    <s v="universal studios P304"/>
    <n v="15834.65"/>
    <n v="2"/>
    <x v="1"/>
  </r>
  <r>
    <s v="D0101189"/>
    <n v="202303"/>
    <x v="0"/>
    <n v="3"/>
    <x v="3"/>
    <s v="NCP-15666"/>
    <s v="PGS CCM and IVR"/>
    <s v="IVR Enhancements"/>
    <n v="12409.06"/>
    <n v="0"/>
    <x v="1"/>
  </r>
  <r>
    <s v="D0098629"/>
    <n v="202303"/>
    <x v="0"/>
    <n v="3"/>
    <x v="3"/>
    <s v="NEW-15433"/>
    <s v="RNG Pipe - Brightmark"/>
    <s v="Brightmark Lateral"/>
    <n v="133441.04"/>
    <n v="744"/>
    <x v="1"/>
  </r>
  <r>
    <s v="D0098629"/>
    <n v="202304"/>
    <x v="0"/>
    <n v="4"/>
    <x v="0"/>
    <s v="NEW-15433"/>
    <s v="RNG Pipe - Brightmark"/>
    <s v="Brightmark Lateral"/>
    <n v="54425.630000000005"/>
    <n v="207"/>
    <x v="1"/>
  </r>
  <r>
    <s v="D0097646"/>
    <n v="202301"/>
    <x v="0"/>
    <n v="1"/>
    <x v="2"/>
    <s v="NEW-15435"/>
    <s v="RNG Station Brightmark"/>
    <s v="RNG Station Brightmark"/>
    <n v="42721.56"/>
    <n v="52"/>
    <x v="1"/>
  </r>
  <r>
    <s v="D0098195"/>
    <n v="202304"/>
    <x v="0"/>
    <n v="4"/>
    <x v="0"/>
    <s v="REL-05968"/>
    <s v="Broward River 8&quot; Steel Municip Repl"/>
    <s v="Broward River 8&quot; Steel Relocation"/>
    <n v="17457.22"/>
    <n v="1"/>
    <x v="1"/>
  </r>
  <r>
    <s v="D0097861"/>
    <n v="202302"/>
    <x v="0"/>
    <n v="2"/>
    <x v="1"/>
    <s v="NEW-15453"/>
    <s v="RNG Pipe Alliance"/>
    <s v="REVISION_RNG Alliance Farm to FGT"/>
    <n v="87405.81"/>
    <n v="152"/>
    <x v="1"/>
  </r>
  <r>
    <s v="D0101266"/>
    <n v="202301"/>
    <x v="0"/>
    <n v="1"/>
    <x v="2"/>
    <s v="NEW-15453"/>
    <s v="RNG Pipe Alliance"/>
    <s v="Alliance RNG Pipeline"/>
    <n v="4279952.4800000004"/>
    <n v="0"/>
    <x v="1"/>
  </r>
  <r>
    <s v="D0098252"/>
    <n v="202303"/>
    <x v="0"/>
    <n v="3"/>
    <x v="3"/>
    <s v="NEW-15490"/>
    <s v="Main-Magic Village 3"/>
    <s v="Magic Village phase 3"/>
    <n v="19059.52"/>
    <n v="6"/>
    <x v="1"/>
  </r>
  <r>
    <s v="D0098252"/>
    <n v="202304"/>
    <x v="0"/>
    <n v="4"/>
    <x v="0"/>
    <s v="NEW-15490"/>
    <s v="Main-Magic Village 3"/>
    <s v="Magic Village phase 3"/>
    <n v="5863.21"/>
    <n v="4"/>
    <x v="1"/>
  </r>
  <r>
    <s v="D0099037"/>
    <n v="202302"/>
    <x v="0"/>
    <n v="2"/>
    <x v="1"/>
    <s v="NCP-15958"/>
    <s v="PGS Safety Training Schdlng &amp; Trck"/>
    <s v="Safety Training Scheduling &amp; Trackn"/>
    <n v="719.44"/>
    <n v="0"/>
    <x v="1"/>
  </r>
  <r>
    <s v="D0100780"/>
    <n v="202301"/>
    <x v="0"/>
    <n v="1"/>
    <x v="2"/>
    <s v="PRE-10101"/>
    <s v="Sawgrass Bay Blvd Backfeed"/>
    <s v="Sawgrass Bay Blvd - backfeed"/>
    <n v="27616.84"/>
    <n v="6"/>
    <x v="1"/>
  </r>
  <r>
    <s v="D0100780"/>
    <n v="202303"/>
    <x v="0"/>
    <n v="3"/>
    <x v="3"/>
    <s v="PRE-10101"/>
    <s v="Sawgrass Bay Blvd Backfeed"/>
    <s v="Sawgrass Bay Blvd - backfeed"/>
    <n v="1662.01"/>
    <n v="0"/>
    <x v="1"/>
  </r>
  <r>
    <s v="D0099362"/>
    <n v="202302"/>
    <x v="0"/>
    <n v="2"/>
    <x v="1"/>
    <s v="NEW-15613"/>
    <s v="Main -Three Oaks Industrial  Parks"/>
    <s v="I-75  AlicoRd.,ThreeOaks Ft.Myers"/>
    <n v="2055.5"/>
    <n v="2"/>
    <x v="1"/>
  </r>
  <r>
    <s v="D0101001"/>
    <n v="202303"/>
    <x v="0"/>
    <n v="3"/>
    <x v="3"/>
    <s v="NCP-16603"/>
    <s v="Miami-Building Upgrades Complianc"/>
    <s v="Miami Bldg Upgrades"/>
    <n v="63433.82"/>
    <n v="2"/>
    <x v="1"/>
  </r>
  <r>
    <s v="D0101001"/>
    <n v="202304"/>
    <x v="0"/>
    <n v="4"/>
    <x v="0"/>
    <s v="NCP-16603"/>
    <s v="Miami-Building Upgrades Complianc"/>
    <s v="Miami Bldg Upgrades"/>
    <n v="62949.26"/>
    <n v="2"/>
    <x v="1"/>
  </r>
  <r>
    <s v="D0099292"/>
    <n v="202304"/>
    <x v="0"/>
    <n v="4"/>
    <x v="0"/>
    <s v="REL-05972"/>
    <s v="I-75 at Colonial Blvd. Fort Myers"/>
    <s v="I-75&amp;ColonialBlvd.,Reloc., Ft.Myers"/>
    <n v="6538.68"/>
    <n v="128"/>
    <x v="1"/>
  </r>
  <r>
    <s v="D0100558"/>
    <n v="202302"/>
    <x v="0"/>
    <n v="2"/>
    <x v="1"/>
    <s v="REL-05970"/>
    <s v="North River Road MI"/>
    <s v="N River Rd Relocation"/>
    <n v="716096.9"/>
    <n v="240"/>
    <x v="1"/>
  </r>
  <r>
    <s v="D0100558"/>
    <n v="202303"/>
    <x v="0"/>
    <n v="3"/>
    <x v="3"/>
    <s v="REL-05970"/>
    <s v="North River Road MI"/>
    <s v="N River Rd Relocation"/>
    <n v="76957.650000000009"/>
    <n v="84"/>
    <x v="1"/>
  </r>
  <r>
    <s v="D0100126"/>
    <n v="202302"/>
    <x v="0"/>
    <n v="2"/>
    <x v="1"/>
    <s v="NCP-16208"/>
    <s v="PGS IT SW Projects"/>
    <s v="ERP Upgrade Operating System - PGS"/>
    <n v="1192.3500000000001"/>
    <n v="0"/>
    <x v="1"/>
  </r>
  <r>
    <s v="D0099984"/>
    <n v="202301"/>
    <x v="0"/>
    <n v="1"/>
    <x v="2"/>
    <s v="NCP-16208"/>
    <s v="PGS IT SW Projects"/>
    <s v="PGS Solution Manager Ph 2"/>
    <n v="2868.88"/>
    <n v="0"/>
    <x v="1"/>
  </r>
  <r>
    <s v="D0099996"/>
    <n v="202302"/>
    <x v="0"/>
    <n v="2"/>
    <x v="1"/>
    <s v="NCP-16208"/>
    <s v="PGS IT SW Projects"/>
    <s v="PGS ERP Technical Enhancements"/>
    <n v="12389.43"/>
    <n v="0"/>
    <x v="1"/>
  </r>
  <r>
    <s v="D0100000"/>
    <n v="202302"/>
    <x v="0"/>
    <n v="2"/>
    <x v="1"/>
    <s v="NCP-16208"/>
    <s v="PGS IT SW Projects"/>
    <s v="PGS Open Text Upgrade"/>
    <n v="539.97"/>
    <n v="0"/>
    <x v="1"/>
  </r>
  <r>
    <s v="D0100013"/>
    <n v="202301"/>
    <x v="0"/>
    <n v="1"/>
    <x v="2"/>
    <s v="NCP-16208"/>
    <s v="PGS IT SW Projects"/>
    <s v="PGS Security Orchestration, Automat"/>
    <n v="614.41999999999996"/>
    <n v="0"/>
    <x v="1"/>
  </r>
  <r>
    <s v="D0100006"/>
    <n v="202304"/>
    <x v="0"/>
    <n v="4"/>
    <x v="0"/>
    <s v="NCP-16212"/>
    <s v="PGS HR Payroll Optimization"/>
    <s v="PGS Payroll Optimization 2.0"/>
    <n v="2157.04"/>
    <n v="0"/>
    <x v="1"/>
  </r>
  <r>
    <s v="D0100754"/>
    <n v="202302"/>
    <x v="0"/>
    <n v="2"/>
    <x v="1"/>
    <s v="NCP-16264"/>
    <s v="RouteSmart Enhancements"/>
    <s v="5389 PGS RouteSmart Optimization"/>
    <n v="856.89"/>
    <n v="0"/>
    <x v="1"/>
  </r>
  <r>
    <s v="D0099357"/>
    <n v="202303"/>
    <x v="0"/>
    <n v="3"/>
    <x v="3"/>
    <s v="NEW-15612"/>
    <s v="Main-Shdw Wd Dev Sndy Ln  Whitak"/>
    <s v="Shadowood,WhitakerRd    Naples"/>
    <n v="667.82"/>
    <n v="2"/>
    <x v="1"/>
  </r>
  <r>
    <s v="D0100097"/>
    <n v="202301"/>
    <x v="0"/>
    <n v="1"/>
    <x v="2"/>
    <s v="NCP-16265"/>
    <s v="PGS HR SW Projects"/>
    <s v="Project for SAP Enhancements  PGS"/>
    <n v="907.25"/>
    <n v="0"/>
    <x v="1"/>
  </r>
  <r>
    <s v="D0100011"/>
    <n v="202301"/>
    <x v="0"/>
    <n v="1"/>
    <x v="2"/>
    <s v="NCP-16265"/>
    <s v="PGS HR SW Projects"/>
    <s v="PGS  HR Talent Acquisition"/>
    <n v="6268.71"/>
    <n v="0"/>
    <x v="1"/>
  </r>
  <r>
    <s v="D0100011"/>
    <n v="202302"/>
    <x v="0"/>
    <n v="2"/>
    <x v="1"/>
    <s v="NCP-16265"/>
    <s v="PGS HR SW Projects"/>
    <s v="PGS  HR Talent Acquisition"/>
    <n v="-2078.9700000000003"/>
    <n v="0"/>
    <x v="1"/>
  </r>
  <r>
    <s v="D0100223"/>
    <n v="202301"/>
    <x v="0"/>
    <n v="1"/>
    <x v="2"/>
    <s v="NCP-16266"/>
    <s v="TSA"/>
    <s v="TSA_Field OT Device Hardening"/>
    <n v="5247.36"/>
    <n v="2"/>
    <x v="1"/>
  </r>
  <r>
    <s v="D0100384"/>
    <n v="202303"/>
    <x v="0"/>
    <n v="3"/>
    <x v="3"/>
    <s v="NEW-15678"/>
    <s v="Main-Whispering Pines"/>
    <s v="Whispering Pines Phase 1"/>
    <n v="29478.55"/>
    <n v="8000"/>
    <x v="1"/>
  </r>
  <r>
    <s v="G00000037"/>
    <n v="202303"/>
    <x v="0"/>
    <n v="3"/>
    <x v="3"/>
    <s v="NEW-15622"/>
    <s v="Main-Annabelle Island Green Cove Sp"/>
    <s v="Annabelle Island Phase 1A x"/>
    <n v="146294.83000000002"/>
    <n v="6629"/>
    <x v="1"/>
  </r>
  <r>
    <s v="D0101328"/>
    <n v="202304"/>
    <x v="0"/>
    <n v="4"/>
    <x v="0"/>
    <s v="NCP-16229"/>
    <s v="JANA DIMP Software"/>
    <s v="Software  JANA DIMP Customized Soft"/>
    <n v="686.26"/>
    <n v="0.5"/>
    <x v="1"/>
  </r>
  <r>
    <s v="D0021150"/>
    <n v="202301"/>
    <x v="0"/>
    <n v="1"/>
    <x v="2"/>
    <s v="NEW-15740"/>
    <s v="Main - Thomas Compressor Stn Upg"/>
    <s v="Div 06 WAM Cut Over G00000017"/>
    <n v="26335.87"/>
    <n v="7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0CB1C45-16A5-43D1-A589-2E5A92758348}" name="PivotTable3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F8" firstHeaderRow="1" firstDataRow="2" firstDataCol="1"/>
  <pivotFields count="11">
    <pivotField showAll="0"/>
    <pivotField showAll="0"/>
    <pivotField axis="axisRow" showAll="0">
      <items count="2">
        <item x="0"/>
        <item t="default"/>
      </items>
    </pivotField>
    <pivotField showAll="0"/>
    <pivotField axis="axisCol" showAll="0">
      <items count="5">
        <item x="2"/>
        <item x="1"/>
        <item x="3"/>
        <item x="0"/>
        <item t="default"/>
      </items>
    </pivotField>
    <pivotField showAll="0"/>
    <pivotField showAll="0"/>
    <pivotField showAll="0"/>
    <pivotField dataField="1" showAll="0"/>
    <pivotField showAll="0"/>
    <pivotField axis="axisRow" showAll="0">
      <items count="3">
        <item n="Recurring Expenditures" x="0"/>
        <item n="Specific Major Projects" x="1"/>
        <item t="default"/>
      </items>
    </pivotField>
  </pivotFields>
  <rowFields count="2">
    <field x="2"/>
    <field x="10"/>
  </rowFields>
  <rowItems count="4">
    <i>
      <x/>
    </i>
    <i r="1">
      <x/>
    </i>
    <i r="1">
      <x v="1"/>
    </i>
    <i t="grand">
      <x/>
    </i>
  </rowItems>
  <colFields count="1">
    <field x="4"/>
  </colFields>
  <colItems count="5">
    <i>
      <x/>
    </i>
    <i>
      <x v="1"/>
    </i>
    <i>
      <x v="2"/>
    </i>
    <i>
      <x v="3"/>
    </i>
    <i t="grand">
      <x/>
    </i>
  </colItems>
  <dataFields count="1">
    <dataField name="Sum of amount" fld="8" baseField="0" baseItem="0" numFmtId="16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7BBE5-A26B-48D2-AFA1-E43B39BE84F8}">
  <dimension ref="A1:F10"/>
  <sheetViews>
    <sheetView tabSelected="1" workbookViewId="0">
      <selection activeCell="A11" sqref="A11"/>
    </sheetView>
  </sheetViews>
  <sheetFormatPr defaultRowHeight="12.75" x14ac:dyDescent="0.2"/>
  <cols>
    <col min="1" max="1" width="24.42578125" bestFit="1" customWidth="1"/>
    <col min="2" max="2" width="16.28515625" bestFit="1" customWidth="1"/>
    <col min="3" max="5" width="14.140625" bestFit="1" customWidth="1"/>
    <col min="6" max="6" width="15.140625" bestFit="1" customWidth="1"/>
  </cols>
  <sheetData>
    <row r="1" spans="1:6" x14ac:dyDescent="0.2">
      <c r="A1" s="7" t="s">
        <v>3082</v>
      </c>
    </row>
    <row r="3" spans="1:6" x14ac:dyDescent="0.2">
      <c r="A3" s="3" t="s">
        <v>3079</v>
      </c>
      <c r="B3" s="3" t="s">
        <v>3078</v>
      </c>
    </row>
    <row r="4" spans="1:6" x14ac:dyDescent="0.2">
      <c r="A4" s="3" t="s">
        <v>3076</v>
      </c>
      <c r="B4" t="s">
        <v>3061</v>
      </c>
      <c r="C4" t="s">
        <v>3062</v>
      </c>
      <c r="D4" t="s">
        <v>3063</v>
      </c>
      <c r="E4" t="s">
        <v>3064</v>
      </c>
      <c r="F4" t="s">
        <v>3077</v>
      </c>
    </row>
    <row r="5" spans="1:6" x14ac:dyDescent="0.2">
      <c r="A5" s="4">
        <v>2023</v>
      </c>
      <c r="B5" s="6">
        <v>29166935.55999998</v>
      </c>
      <c r="C5" s="6">
        <v>28132945.109999999</v>
      </c>
      <c r="D5" s="6">
        <v>38583515.070000008</v>
      </c>
      <c r="E5" s="6">
        <v>30909635.749999996</v>
      </c>
      <c r="F5" s="6">
        <v>126793031.48999998</v>
      </c>
    </row>
    <row r="6" spans="1:6" x14ac:dyDescent="0.2">
      <c r="A6" s="5" t="s">
        <v>3080</v>
      </c>
      <c r="B6" s="6">
        <v>18906088.82999998</v>
      </c>
      <c r="C6" s="6">
        <v>11731944.949999997</v>
      </c>
      <c r="D6" s="6">
        <v>23425792.540000003</v>
      </c>
      <c r="E6" s="6">
        <v>19574081.729999997</v>
      </c>
      <c r="F6" s="6">
        <v>73637908.049999982</v>
      </c>
    </row>
    <row r="7" spans="1:6" x14ac:dyDescent="0.2">
      <c r="A7" s="5" t="s">
        <v>3081</v>
      </c>
      <c r="B7" s="6">
        <v>10260846.73</v>
      </c>
      <c r="C7" s="6">
        <v>16401000.160000002</v>
      </c>
      <c r="D7" s="6">
        <v>15157722.530000001</v>
      </c>
      <c r="E7" s="6">
        <v>11335554.02</v>
      </c>
      <c r="F7" s="6">
        <v>53155123.439999998</v>
      </c>
    </row>
    <row r="8" spans="1:6" x14ac:dyDescent="0.2">
      <c r="A8" s="4" t="s">
        <v>3077</v>
      </c>
      <c r="B8" s="6">
        <v>29166935.55999998</v>
      </c>
      <c r="C8" s="6">
        <v>28132945.109999999</v>
      </c>
      <c r="D8" s="6">
        <v>38583515.070000008</v>
      </c>
      <c r="E8" s="6">
        <v>30909635.749999996</v>
      </c>
      <c r="F8" s="6">
        <v>126793031.48999998</v>
      </c>
    </row>
    <row r="10" spans="1:6" x14ac:dyDescent="0.2">
      <c r="A10" t="s">
        <v>3083</v>
      </c>
    </row>
  </sheetData>
  <pageMargins left="0.7" right="0.7" top="0.75" bottom="0.75" header="0.3" footer="0.3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31"/>
  <sheetViews>
    <sheetView workbookViewId="0">
      <selection activeCell="F24" sqref="F24"/>
    </sheetView>
  </sheetViews>
  <sheetFormatPr defaultRowHeight="12.75" x14ac:dyDescent="0.2"/>
  <cols>
    <col min="1" max="1" width="35" bestFit="1" customWidth="1"/>
    <col min="2" max="2" width="13.140625" bestFit="1" customWidth="1"/>
    <col min="3" max="3" width="13.140625" customWidth="1"/>
    <col min="4" max="5" width="12" customWidth="1"/>
    <col min="6" max="8" width="35" bestFit="1" customWidth="1"/>
    <col min="9" max="10" width="8" bestFit="1" customWidth="1"/>
  </cols>
  <sheetData>
    <row r="1" spans="1:11" x14ac:dyDescent="0.2">
      <c r="A1" t="s">
        <v>0</v>
      </c>
      <c r="B1" t="s">
        <v>1</v>
      </c>
      <c r="C1" s="2" t="s">
        <v>3074</v>
      </c>
      <c r="D1" s="2" t="s">
        <v>1</v>
      </c>
      <c r="E1" s="2" t="s">
        <v>3075</v>
      </c>
      <c r="F1" t="s">
        <v>2</v>
      </c>
      <c r="G1" t="s">
        <v>3</v>
      </c>
      <c r="H1" t="s">
        <v>4</v>
      </c>
      <c r="I1" t="s">
        <v>5</v>
      </c>
      <c r="J1" t="s">
        <v>6</v>
      </c>
      <c r="K1" s="2" t="s">
        <v>3073</v>
      </c>
    </row>
    <row r="2" spans="1:11" x14ac:dyDescent="0.2">
      <c r="A2" t="s">
        <v>7</v>
      </c>
      <c r="B2">
        <v>202304</v>
      </c>
      <c r="C2">
        <v>2023</v>
      </c>
      <c r="D2">
        <v>4</v>
      </c>
      <c r="E2" t="str">
        <f>VLOOKUP(D2,'Ref Guide'!$A$2:$B$13,2,FALSE)</f>
        <v>April</v>
      </c>
      <c r="F2" t="s">
        <v>8</v>
      </c>
      <c r="G2" t="s">
        <v>9</v>
      </c>
      <c r="H2" t="s">
        <v>10</v>
      </c>
      <c r="I2">
        <v>5300</v>
      </c>
      <c r="J2">
        <v>1</v>
      </c>
      <c r="K2" t="str">
        <f>IF(ISERR(LEFT(G2,2)*1),"Specific","Blanket")</f>
        <v>Blanket</v>
      </c>
    </row>
    <row r="3" spans="1:11" x14ac:dyDescent="0.2">
      <c r="A3" t="s">
        <v>11</v>
      </c>
      <c r="B3">
        <v>202302</v>
      </c>
      <c r="C3">
        <v>2023</v>
      </c>
      <c r="D3">
        <v>2</v>
      </c>
      <c r="E3" t="str">
        <f>VLOOKUP(D3,'Ref Guide'!$A$2:$B$13,2,FALSE)</f>
        <v>February</v>
      </c>
      <c r="F3" t="s">
        <v>8</v>
      </c>
      <c r="G3" t="s">
        <v>9</v>
      </c>
      <c r="H3" t="s">
        <v>12</v>
      </c>
      <c r="I3">
        <v>12174.78</v>
      </c>
      <c r="J3">
        <v>1</v>
      </c>
      <c r="K3" t="str">
        <f t="shared" ref="K3:K66" si="0">IF(ISERR(LEFT(G3,2)*1),"Specific","Blanket")</f>
        <v>Blanket</v>
      </c>
    </row>
    <row r="4" spans="1:11" x14ac:dyDescent="0.2">
      <c r="A4" t="s">
        <v>13</v>
      </c>
      <c r="B4">
        <v>202304</v>
      </c>
      <c r="C4">
        <v>2023</v>
      </c>
      <c r="D4">
        <v>4</v>
      </c>
      <c r="E4" t="str">
        <f>VLOOKUP(D4,'Ref Guide'!$A$2:$B$13,2,FALSE)</f>
        <v>April</v>
      </c>
      <c r="F4" t="s">
        <v>14</v>
      </c>
      <c r="G4" t="s">
        <v>15</v>
      </c>
      <c r="H4" t="s">
        <v>16</v>
      </c>
      <c r="I4">
        <v>2159.63</v>
      </c>
      <c r="J4">
        <v>1</v>
      </c>
      <c r="K4" t="str">
        <f t="shared" si="0"/>
        <v>Blanket</v>
      </c>
    </row>
    <row r="5" spans="1:11" x14ac:dyDescent="0.2">
      <c r="A5" t="s">
        <v>17</v>
      </c>
      <c r="B5">
        <v>202301</v>
      </c>
      <c r="C5">
        <v>2023</v>
      </c>
      <c r="D5">
        <v>1</v>
      </c>
      <c r="E5" t="str">
        <f>VLOOKUP(D5,'Ref Guide'!$A$2:$B$13,2,FALSE)</f>
        <v>January</v>
      </c>
      <c r="F5" t="s">
        <v>14</v>
      </c>
      <c r="G5" t="s">
        <v>15</v>
      </c>
      <c r="H5" t="s">
        <v>18</v>
      </c>
      <c r="I5">
        <v>15984.51</v>
      </c>
      <c r="J5">
        <v>10009</v>
      </c>
      <c r="K5" t="str">
        <f t="shared" si="0"/>
        <v>Blanket</v>
      </c>
    </row>
    <row r="6" spans="1:11" x14ac:dyDescent="0.2">
      <c r="A6" t="s">
        <v>19</v>
      </c>
      <c r="B6">
        <v>202304</v>
      </c>
      <c r="C6">
        <v>2023</v>
      </c>
      <c r="D6">
        <v>4</v>
      </c>
      <c r="E6" t="str">
        <f>VLOOKUP(D6,'Ref Guide'!$A$2:$B$13,2,FALSE)</f>
        <v>April</v>
      </c>
      <c r="F6" t="s">
        <v>14</v>
      </c>
      <c r="G6" t="s">
        <v>15</v>
      </c>
      <c r="H6" t="s">
        <v>20</v>
      </c>
      <c r="I6">
        <v>7433.42</v>
      </c>
      <c r="J6">
        <v>3</v>
      </c>
      <c r="K6" t="str">
        <f t="shared" si="0"/>
        <v>Blanket</v>
      </c>
    </row>
    <row r="7" spans="1:11" x14ac:dyDescent="0.2">
      <c r="A7" t="s">
        <v>21</v>
      </c>
      <c r="B7">
        <v>202301</v>
      </c>
      <c r="C7">
        <v>2023</v>
      </c>
      <c r="D7">
        <v>1</v>
      </c>
      <c r="E7" t="str">
        <f>VLOOKUP(D7,'Ref Guide'!$A$2:$B$13,2,FALSE)</f>
        <v>January</v>
      </c>
      <c r="F7" t="s">
        <v>14</v>
      </c>
      <c r="G7" t="s">
        <v>15</v>
      </c>
      <c r="H7" t="s">
        <v>22</v>
      </c>
      <c r="I7">
        <v>208.32</v>
      </c>
      <c r="J7">
        <v>9</v>
      </c>
      <c r="K7" t="str">
        <f t="shared" si="0"/>
        <v>Blanket</v>
      </c>
    </row>
    <row r="8" spans="1:11" x14ac:dyDescent="0.2">
      <c r="A8" t="s">
        <v>23</v>
      </c>
      <c r="B8">
        <v>202302</v>
      </c>
      <c r="C8">
        <v>2023</v>
      </c>
      <c r="D8">
        <v>2</v>
      </c>
      <c r="E8" t="str">
        <f>VLOOKUP(D8,'Ref Guide'!$A$2:$B$13,2,FALSE)</f>
        <v>February</v>
      </c>
      <c r="F8" t="s">
        <v>14</v>
      </c>
      <c r="G8" t="s">
        <v>15</v>
      </c>
      <c r="H8" t="s">
        <v>24</v>
      </c>
      <c r="I8">
        <v>12706.9</v>
      </c>
      <c r="J8">
        <v>280</v>
      </c>
      <c r="K8" t="str">
        <f t="shared" si="0"/>
        <v>Blanket</v>
      </c>
    </row>
    <row r="9" spans="1:11" x14ac:dyDescent="0.2">
      <c r="A9" t="s">
        <v>25</v>
      </c>
      <c r="B9">
        <v>202303</v>
      </c>
      <c r="C9">
        <v>2023</v>
      </c>
      <c r="D9">
        <v>3</v>
      </c>
      <c r="E9" t="str">
        <f>VLOOKUP(D9,'Ref Guide'!$A$2:$B$13,2,FALSE)</f>
        <v>March</v>
      </c>
      <c r="F9" t="s">
        <v>14</v>
      </c>
      <c r="G9" t="s">
        <v>15</v>
      </c>
      <c r="H9" t="s">
        <v>26</v>
      </c>
      <c r="I9">
        <v>2730.81</v>
      </c>
      <c r="J9">
        <v>4</v>
      </c>
      <c r="K9" t="str">
        <f t="shared" si="0"/>
        <v>Blanket</v>
      </c>
    </row>
    <row r="10" spans="1:11" x14ac:dyDescent="0.2">
      <c r="A10" t="s">
        <v>27</v>
      </c>
      <c r="B10">
        <v>202304</v>
      </c>
      <c r="C10">
        <v>2023</v>
      </c>
      <c r="D10">
        <v>4</v>
      </c>
      <c r="E10" t="str">
        <f>VLOOKUP(D10,'Ref Guide'!$A$2:$B$13,2,FALSE)</f>
        <v>April</v>
      </c>
      <c r="F10" t="s">
        <v>14</v>
      </c>
      <c r="G10" t="s">
        <v>15</v>
      </c>
      <c r="H10" t="s">
        <v>28</v>
      </c>
      <c r="I10">
        <v>1243.81</v>
      </c>
      <c r="J10">
        <v>1</v>
      </c>
      <c r="K10" t="str">
        <f t="shared" si="0"/>
        <v>Blanket</v>
      </c>
    </row>
    <row r="11" spans="1:11" x14ac:dyDescent="0.2">
      <c r="A11" t="s">
        <v>29</v>
      </c>
      <c r="B11">
        <v>202302</v>
      </c>
      <c r="C11">
        <v>2023</v>
      </c>
      <c r="D11">
        <v>2</v>
      </c>
      <c r="E11" t="str">
        <f>VLOOKUP(D11,'Ref Guide'!$A$2:$B$13,2,FALSE)</f>
        <v>February</v>
      </c>
      <c r="F11" t="s">
        <v>14</v>
      </c>
      <c r="G11" t="s">
        <v>15</v>
      </c>
      <c r="H11" t="s">
        <v>30</v>
      </c>
      <c r="I11">
        <v>6822.31</v>
      </c>
      <c r="J11">
        <v>1160</v>
      </c>
      <c r="K11" t="str">
        <f t="shared" si="0"/>
        <v>Blanket</v>
      </c>
    </row>
    <row r="12" spans="1:11" x14ac:dyDescent="0.2">
      <c r="A12" t="s">
        <v>31</v>
      </c>
      <c r="B12">
        <v>202302</v>
      </c>
      <c r="C12">
        <v>2023</v>
      </c>
      <c r="D12">
        <v>2</v>
      </c>
      <c r="E12" t="str">
        <f>VLOOKUP(D12,'Ref Guide'!$A$2:$B$13,2,FALSE)</f>
        <v>February</v>
      </c>
      <c r="F12" t="s">
        <v>14</v>
      </c>
      <c r="G12" t="s">
        <v>15</v>
      </c>
      <c r="H12" t="s">
        <v>32</v>
      </c>
      <c r="I12">
        <v>-2218.37</v>
      </c>
      <c r="J12">
        <v>0</v>
      </c>
      <c r="K12" t="str">
        <f t="shared" si="0"/>
        <v>Blanket</v>
      </c>
    </row>
    <row r="13" spans="1:11" x14ac:dyDescent="0.2">
      <c r="A13" t="s">
        <v>33</v>
      </c>
      <c r="B13">
        <v>202301</v>
      </c>
      <c r="C13">
        <v>2023</v>
      </c>
      <c r="D13">
        <v>1</v>
      </c>
      <c r="E13" t="str">
        <f>VLOOKUP(D13,'Ref Guide'!$A$2:$B$13,2,FALSE)</f>
        <v>January</v>
      </c>
      <c r="F13" t="s">
        <v>14</v>
      </c>
      <c r="G13" t="s">
        <v>15</v>
      </c>
      <c r="H13" t="s">
        <v>34</v>
      </c>
      <c r="I13">
        <v>216.44</v>
      </c>
      <c r="J13">
        <v>10</v>
      </c>
      <c r="K13" t="str">
        <f t="shared" si="0"/>
        <v>Blanket</v>
      </c>
    </row>
    <row r="14" spans="1:11" x14ac:dyDescent="0.2">
      <c r="A14" t="s">
        <v>35</v>
      </c>
      <c r="B14">
        <v>202302</v>
      </c>
      <c r="C14">
        <v>2023</v>
      </c>
      <c r="D14">
        <v>2</v>
      </c>
      <c r="E14" t="str">
        <f>VLOOKUP(D14,'Ref Guide'!$A$2:$B$13,2,FALSE)</f>
        <v>February</v>
      </c>
      <c r="F14" t="s">
        <v>14</v>
      </c>
      <c r="G14" t="s">
        <v>15</v>
      </c>
      <c r="H14" t="s">
        <v>36</v>
      </c>
      <c r="I14">
        <v>32335.63</v>
      </c>
      <c r="J14">
        <v>1240</v>
      </c>
      <c r="K14" t="str">
        <f t="shared" si="0"/>
        <v>Blanket</v>
      </c>
    </row>
    <row r="15" spans="1:11" x14ac:dyDescent="0.2">
      <c r="A15" t="s">
        <v>35</v>
      </c>
      <c r="B15">
        <v>202304</v>
      </c>
      <c r="C15">
        <v>2023</v>
      </c>
      <c r="D15">
        <v>4</v>
      </c>
      <c r="E15" t="str">
        <f>VLOOKUP(D15,'Ref Guide'!$A$2:$B$13,2,FALSE)</f>
        <v>April</v>
      </c>
      <c r="F15" t="s">
        <v>14</v>
      </c>
      <c r="G15" t="s">
        <v>15</v>
      </c>
      <c r="H15" t="s">
        <v>36</v>
      </c>
      <c r="I15">
        <v>-42538.37</v>
      </c>
      <c r="J15">
        <v>1</v>
      </c>
      <c r="K15" t="str">
        <f t="shared" si="0"/>
        <v>Blanket</v>
      </c>
    </row>
    <row r="16" spans="1:11" x14ac:dyDescent="0.2">
      <c r="A16" t="s">
        <v>37</v>
      </c>
      <c r="B16">
        <v>202304</v>
      </c>
      <c r="C16">
        <v>2023</v>
      </c>
      <c r="D16">
        <v>4</v>
      </c>
      <c r="E16" t="str">
        <f>VLOOKUP(D16,'Ref Guide'!$A$2:$B$13,2,FALSE)</f>
        <v>April</v>
      </c>
      <c r="F16" t="s">
        <v>14</v>
      </c>
      <c r="G16" t="s">
        <v>15</v>
      </c>
      <c r="H16" t="s">
        <v>38</v>
      </c>
      <c r="I16">
        <v>2195.12</v>
      </c>
      <c r="J16">
        <v>1</v>
      </c>
      <c r="K16" t="str">
        <f t="shared" si="0"/>
        <v>Blanket</v>
      </c>
    </row>
    <row r="17" spans="1:11" x14ac:dyDescent="0.2">
      <c r="A17" t="s">
        <v>39</v>
      </c>
      <c r="B17">
        <v>202303</v>
      </c>
      <c r="C17">
        <v>2023</v>
      </c>
      <c r="D17">
        <v>3</v>
      </c>
      <c r="E17" t="str">
        <f>VLOOKUP(D17,'Ref Guide'!$A$2:$B$13,2,FALSE)</f>
        <v>March</v>
      </c>
      <c r="F17" t="s">
        <v>14</v>
      </c>
      <c r="G17" t="s">
        <v>15</v>
      </c>
      <c r="H17" t="s">
        <v>40</v>
      </c>
      <c r="I17">
        <v>81771.58</v>
      </c>
      <c r="J17">
        <v>33605</v>
      </c>
      <c r="K17" t="str">
        <f t="shared" si="0"/>
        <v>Blanket</v>
      </c>
    </row>
    <row r="18" spans="1:11" x14ac:dyDescent="0.2">
      <c r="A18" t="s">
        <v>41</v>
      </c>
      <c r="B18">
        <v>202304</v>
      </c>
      <c r="C18">
        <v>2023</v>
      </c>
      <c r="D18">
        <v>4</v>
      </c>
      <c r="E18" t="str">
        <f>VLOOKUP(D18,'Ref Guide'!$A$2:$B$13,2,FALSE)</f>
        <v>April</v>
      </c>
      <c r="F18" t="s">
        <v>14</v>
      </c>
      <c r="G18" t="s">
        <v>15</v>
      </c>
      <c r="H18" t="s">
        <v>42</v>
      </c>
      <c r="I18">
        <v>25.11</v>
      </c>
      <c r="J18">
        <v>1</v>
      </c>
      <c r="K18" t="str">
        <f t="shared" si="0"/>
        <v>Blanket</v>
      </c>
    </row>
    <row r="19" spans="1:11" x14ac:dyDescent="0.2">
      <c r="A19" t="s">
        <v>43</v>
      </c>
      <c r="B19">
        <v>202302</v>
      </c>
      <c r="C19">
        <v>2023</v>
      </c>
      <c r="D19">
        <v>2</v>
      </c>
      <c r="E19" t="str">
        <f>VLOOKUP(D19,'Ref Guide'!$A$2:$B$13,2,FALSE)</f>
        <v>February</v>
      </c>
      <c r="F19" t="s">
        <v>14</v>
      </c>
      <c r="G19" t="s">
        <v>15</v>
      </c>
      <c r="H19" t="s">
        <v>44</v>
      </c>
      <c r="I19">
        <v>137.44</v>
      </c>
      <c r="J19">
        <v>1</v>
      </c>
      <c r="K19" t="str">
        <f t="shared" si="0"/>
        <v>Blanket</v>
      </c>
    </row>
    <row r="20" spans="1:11" x14ac:dyDescent="0.2">
      <c r="A20" t="s">
        <v>43</v>
      </c>
      <c r="B20">
        <v>202304</v>
      </c>
      <c r="C20">
        <v>2023</v>
      </c>
      <c r="D20">
        <v>4</v>
      </c>
      <c r="E20" t="str">
        <f>VLOOKUP(D20,'Ref Guide'!$A$2:$B$13,2,FALSE)</f>
        <v>April</v>
      </c>
      <c r="F20" t="s">
        <v>14</v>
      </c>
      <c r="G20" t="s">
        <v>15</v>
      </c>
      <c r="H20" t="s">
        <v>44</v>
      </c>
      <c r="I20">
        <v>18845.12</v>
      </c>
      <c r="J20">
        <v>626</v>
      </c>
      <c r="K20" t="str">
        <f t="shared" si="0"/>
        <v>Blanket</v>
      </c>
    </row>
    <row r="21" spans="1:11" x14ac:dyDescent="0.2">
      <c r="A21" t="s">
        <v>45</v>
      </c>
      <c r="B21">
        <v>202302</v>
      </c>
      <c r="C21">
        <v>2023</v>
      </c>
      <c r="D21">
        <v>2</v>
      </c>
      <c r="E21" t="str">
        <f>VLOOKUP(D21,'Ref Guide'!$A$2:$B$13,2,FALSE)</f>
        <v>February</v>
      </c>
      <c r="F21" t="s">
        <v>14</v>
      </c>
      <c r="G21" t="s">
        <v>15</v>
      </c>
      <c r="H21" t="s">
        <v>46</v>
      </c>
      <c r="I21">
        <v>482.56</v>
      </c>
      <c r="J21">
        <v>300</v>
      </c>
      <c r="K21" t="str">
        <f t="shared" si="0"/>
        <v>Blanket</v>
      </c>
    </row>
    <row r="22" spans="1:11" x14ac:dyDescent="0.2">
      <c r="A22" t="s">
        <v>47</v>
      </c>
      <c r="B22">
        <v>202303</v>
      </c>
      <c r="C22">
        <v>2023</v>
      </c>
      <c r="D22">
        <v>3</v>
      </c>
      <c r="E22" t="str">
        <f>VLOOKUP(D22,'Ref Guide'!$A$2:$B$13,2,FALSE)</f>
        <v>March</v>
      </c>
      <c r="F22" t="s">
        <v>14</v>
      </c>
      <c r="G22" t="s">
        <v>15</v>
      </c>
      <c r="H22" t="s">
        <v>48</v>
      </c>
      <c r="I22">
        <v>4098.54</v>
      </c>
      <c r="J22">
        <v>11</v>
      </c>
      <c r="K22" t="str">
        <f t="shared" si="0"/>
        <v>Blanket</v>
      </c>
    </row>
    <row r="23" spans="1:11" x14ac:dyDescent="0.2">
      <c r="A23" t="s">
        <v>49</v>
      </c>
      <c r="B23">
        <v>202303</v>
      </c>
      <c r="C23">
        <v>2023</v>
      </c>
      <c r="D23">
        <v>3</v>
      </c>
      <c r="E23" t="str">
        <f>VLOOKUP(D23,'Ref Guide'!$A$2:$B$13,2,FALSE)</f>
        <v>March</v>
      </c>
      <c r="F23" t="s">
        <v>14</v>
      </c>
      <c r="G23" t="s">
        <v>15</v>
      </c>
      <c r="H23" t="s">
        <v>50</v>
      </c>
      <c r="I23">
        <v>34238.270000000004</v>
      </c>
      <c r="J23">
        <v>1</v>
      </c>
      <c r="K23" t="str">
        <f t="shared" si="0"/>
        <v>Blanket</v>
      </c>
    </row>
    <row r="24" spans="1:11" x14ac:dyDescent="0.2">
      <c r="A24" t="s">
        <v>49</v>
      </c>
      <c r="B24">
        <v>202304</v>
      </c>
      <c r="C24">
        <v>2023</v>
      </c>
      <c r="D24">
        <v>4</v>
      </c>
      <c r="E24" t="str">
        <f>VLOOKUP(D24,'Ref Guide'!$A$2:$B$13,2,FALSE)</f>
        <v>April</v>
      </c>
      <c r="F24" t="s">
        <v>14</v>
      </c>
      <c r="G24" t="s">
        <v>15</v>
      </c>
      <c r="H24" t="s">
        <v>50</v>
      </c>
      <c r="I24">
        <v>131.06</v>
      </c>
      <c r="J24">
        <v>0</v>
      </c>
      <c r="K24" t="str">
        <f t="shared" si="0"/>
        <v>Blanket</v>
      </c>
    </row>
    <row r="25" spans="1:11" x14ac:dyDescent="0.2">
      <c r="A25" t="s">
        <v>51</v>
      </c>
      <c r="B25">
        <v>202302</v>
      </c>
      <c r="C25">
        <v>2023</v>
      </c>
      <c r="D25">
        <v>2</v>
      </c>
      <c r="E25" t="str">
        <f>VLOOKUP(D25,'Ref Guide'!$A$2:$B$13,2,FALSE)</f>
        <v>February</v>
      </c>
      <c r="F25" t="s">
        <v>14</v>
      </c>
      <c r="G25" t="s">
        <v>15</v>
      </c>
      <c r="H25" t="s">
        <v>52</v>
      </c>
      <c r="I25">
        <v>2168.4299999999998</v>
      </c>
      <c r="J25">
        <v>640</v>
      </c>
      <c r="K25" t="str">
        <f t="shared" si="0"/>
        <v>Blanket</v>
      </c>
    </row>
    <row r="26" spans="1:11" x14ac:dyDescent="0.2">
      <c r="A26" t="s">
        <v>53</v>
      </c>
      <c r="B26">
        <v>202303</v>
      </c>
      <c r="C26">
        <v>2023</v>
      </c>
      <c r="D26">
        <v>3</v>
      </c>
      <c r="E26" t="str">
        <f>VLOOKUP(D26,'Ref Guide'!$A$2:$B$13,2,FALSE)</f>
        <v>March</v>
      </c>
      <c r="F26" t="s">
        <v>14</v>
      </c>
      <c r="G26" t="s">
        <v>15</v>
      </c>
      <c r="H26" t="s">
        <v>54</v>
      </c>
      <c r="I26">
        <v>13133.210000000001</v>
      </c>
      <c r="J26">
        <v>0</v>
      </c>
      <c r="K26" t="str">
        <f t="shared" si="0"/>
        <v>Blanket</v>
      </c>
    </row>
    <row r="27" spans="1:11" x14ac:dyDescent="0.2">
      <c r="A27" t="s">
        <v>55</v>
      </c>
      <c r="B27">
        <v>202304</v>
      </c>
      <c r="C27">
        <v>2023</v>
      </c>
      <c r="D27">
        <v>4</v>
      </c>
      <c r="E27" t="str">
        <f>VLOOKUP(D27,'Ref Guide'!$A$2:$B$13,2,FALSE)</f>
        <v>April</v>
      </c>
      <c r="F27" t="s">
        <v>14</v>
      </c>
      <c r="G27" t="s">
        <v>15</v>
      </c>
      <c r="H27" t="s">
        <v>56</v>
      </c>
      <c r="I27">
        <v>-3237.62</v>
      </c>
      <c r="J27">
        <v>3</v>
      </c>
      <c r="K27" t="str">
        <f t="shared" si="0"/>
        <v>Blanket</v>
      </c>
    </row>
    <row r="28" spans="1:11" x14ac:dyDescent="0.2">
      <c r="A28" t="s">
        <v>57</v>
      </c>
      <c r="B28">
        <v>202303</v>
      </c>
      <c r="C28">
        <v>2023</v>
      </c>
      <c r="D28">
        <v>3</v>
      </c>
      <c r="E28" t="str">
        <f>VLOOKUP(D28,'Ref Guide'!$A$2:$B$13,2,FALSE)</f>
        <v>March</v>
      </c>
      <c r="F28" t="s">
        <v>14</v>
      </c>
      <c r="G28" t="s">
        <v>15</v>
      </c>
      <c r="H28" t="s">
        <v>58</v>
      </c>
      <c r="I28">
        <v>-7666.96</v>
      </c>
      <c r="J28">
        <v>1</v>
      </c>
      <c r="K28" t="str">
        <f t="shared" si="0"/>
        <v>Blanket</v>
      </c>
    </row>
    <row r="29" spans="1:11" x14ac:dyDescent="0.2">
      <c r="A29" t="s">
        <v>59</v>
      </c>
      <c r="B29">
        <v>202304</v>
      </c>
      <c r="C29">
        <v>2023</v>
      </c>
      <c r="D29">
        <v>4</v>
      </c>
      <c r="E29" t="str">
        <f>VLOOKUP(D29,'Ref Guide'!$A$2:$B$13,2,FALSE)</f>
        <v>April</v>
      </c>
      <c r="F29" t="s">
        <v>60</v>
      </c>
      <c r="G29" t="s">
        <v>61</v>
      </c>
      <c r="H29" t="s">
        <v>62</v>
      </c>
      <c r="I29">
        <v>1642.39</v>
      </c>
      <c r="J29">
        <v>1</v>
      </c>
      <c r="K29" t="str">
        <f t="shared" si="0"/>
        <v>Blanket</v>
      </c>
    </row>
    <row r="30" spans="1:11" x14ac:dyDescent="0.2">
      <c r="A30" t="s">
        <v>63</v>
      </c>
      <c r="B30">
        <v>202301</v>
      </c>
      <c r="C30">
        <v>2023</v>
      </c>
      <c r="D30">
        <v>1</v>
      </c>
      <c r="E30" t="str">
        <f>VLOOKUP(D30,'Ref Guide'!$A$2:$B$13,2,FALSE)</f>
        <v>January</v>
      </c>
      <c r="F30" t="s">
        <v>60</v>
      </c>
      <c r="G30" t="s">
        <v>61</v>
      </c>
      <c r="H30" t="s">
        <v>64</v>
      </c>
      <c r="I30">
        <v>20346.61</v>
      </c>
      <c r="J30">
        <v>12</v>
      </c>
      <c r="K30" t="str">
        <f t="shared" si="0"/>
        <v>Blanket</v>
      </c>
    </row>
    <row r="31" spans="1:11" x14ac:dyDescent="0.2">
      <c r="A31" t="s">
        <v>65</v>
      </c>
      <c r="B31">
        <v>202304</v>
      </c>
      <c r="C31">
        <v>2023</v>
      </c>
      <c r="D31">
        <v>4</v>
      </c>
      <c r="E31" t="str">
        <f>VLOOKUP(D31,'Ref Guide'!$A$2:$B$13,2,FALSE)</f>
        <v>April</v>
      </c>
      <c r="F31" t="s">
        <v>60</v>
      </c>
      <c r="G31" t="s">
        <v>61</v>
      </c>
      <c r="H31" t="s">
        <v>66</v>
      </c>
      <c r="I31">
        <v>9088.380000000001</v>
      </c>
      <c r="J31">
        <v>1676</v>
      </c>
      <c r="K31" t="str">
        <f t="shared" si="0"/>
        <v>Blanket</v>
      </c>
    </row>
    <row r="32" spans="1:11" x14ac:dyDescent="0.2">
      <c r="A32" t="s">
        <v>67</v>
      </c>
      <c r="B32">
        <v>202301</v>
      </c>
      <c r="C32">
        <v>2023</v>
      </c>
      <c r="D32">
        <v>1</v>
      </c>
      <c r="E32" t="str">
        <f>VLOOKUP(D32,'Ref Guide'!$A$2:$B$13,2,FALSE)</f>
        <v>January</v>
      </c>
      <c r="F32" t="s">
        <v>68</v>
      </c>
      <c r="G32" t="s">
        <v>69</v>
      </c>
      <c r="H32" t="s">
        <v>70</v>
      </c>
      <c r="I32">
        <v>150.30000000000001</v>
      </c>
      <c r="J32">
        <v>1</v>
      </c>
      <c r="K32" t="str">
        <f t="shared" si="0"/>
        <v>Blanket</v>
      </c>
    </row>
    <row r="33" spans="1:11" x14ac:dyDescent="0.2">
      <c r="A33" t="s">
        <v>71</v>
      </c>
      <c r="B33">
        <v>202302</v>
      </c>
      <c r="C33">
        <v>2023</v>
      </c>
      <c r="D33">
        <v>2</v>
      </c>
      <c r="E33" t="str">
        <f>VLOOKUP(D33,'Ref Guide'!$A$2:$B$13,2,FALSE)</f>
        <v>February</v>
      </c>
      <c r="F33" t="s">
        <v>68</v>
      </c>
      <c r="G33" t="s">
        <v>69</v>
      </c>
      <c r="H33" t="s">
        <v>72</v>
      </c>
      <c r="I33">
        <v>15.4</v>
      </c>
      <c r="J33">
        <v>0</v>
      </c>
      <c r="K33" t="str">
        <f t="shared" si="0"/>
        <v>Blanket</v>
      </c>
    </row>
    <row r="34" spans="1:11" x14ac:dyDescent="0.2">
      <c r="A34" t="s">
        <v>73</v>
      </c>
      <c r="B34">
        <v>202304</v>
      </c>
      <c r="C34">
        <v>2023</v>
      </c>
      <c r="D34">
        <v>4</v>
      </c>
      <c r="E34" t="str">
        <f>VLOOKUP(D34,'Ref Guide'!$A$2:$B$13,2,FALSE)</f>
        <v>April</v>
      </c>
      <c r="F34" t="s">
        <v>74</v>
      </c>
      <c r="G34" t="s">
        <v>75</v>
      </c>
      <c r="H34" t="s">
        <v>76</v>
      </c>
      <c r="I34">
        <v>242.82</v>
      </c>
      <c r="J34">
        <v>1</v>
      </c>
      <c r="K34" t="str">
        <f t="shared" si="0"/>
        <v>Blanket</v>
      </c>
    </row>
    <row r="35" spans="1:11" x14ac:dyDescent="0.2">
      <c r="A35" t="s">
        <v>77</v>
      </c>
      <c r="B35">
        <v>202304</v>
      </c>
      <c r="C35">
        <v>2023</v>
      </c>
      <c r="D35">
        <v>4</v>
      </c>
      <c r="E35" t="str">
        <f>VLOOKUP(D35,'Ref Guide'!$A$2:$B$13,2,FALSE)</f>
        <v>April</v>
      </c>
      <c r="F35" t="s">
        <v>74</v>
      </c>
      <c r="G35" t="s">
        <v>75</v>
      </c>
      <c r="H35" t="s">
        <v>78</v>
      </c>
      <c r="I35">
        <v>242.82</v>
      </c>
      <c r="J35">
        <v>1</v>
      </c>
      <c r="K35" t="str">
        <f t="shared" si="0"/>
        <v>Blanket</v>
      </c>
    </row>
    <row r="36" spans="1:11" x14ac:dyDescent="0.2">
      <c r="A36" t="s">
        <v>79</v>
      </c>
      <c r="B36">
        <v>202304</v>
      </c>
      <c r="C36">
        <v>2023</v>
      </c>
      <c r="D36">
        <v>4</v>
      </c>
      <c r="E36" t="str">
        <f>VLOOKUP(D36,'Ref Guide'!$A$2:$B$13,2,FALSE)</f>
        <v>April</v>
      </c>
      <c r="F36" t="s">
        <v>80</v>
      </c>
      <c r="G36" t="s">
        <v>81</v>
      </c>
      <c r="H36" t="s">
        <v>82</v>
      </c>
      <c r="I36">
        <v>24201.83</v>
      </c>
      <c r="J36">
        <v>0</v>
      </c>
      <c r="K36" t="str">
        <f t="shared" si="0"/>
        <v>Blanket</v>
      </c>
    </row>
    <row r="37" spans="1:11" x14ac:dyDescent="0.2">
      <c r="A37" t="s">
        <v>83</v>
      </c>
      <c r="B37">
        <v>202301</v>
      </c>
      <c r="C37">
        <v>2023</v>
      </c>
      <c r="D37">
        <v>1</v>
      </c>
      <c r="E37" t="str">
        <f>VLOOKUP(D37,'Ref Guide'!$A$2:$B$13,2,FALSE)</f>
        <v>January</v>
      </c>
      <c r="F37" t="s">
        <v>84</v>
      </c>
      <c r="G37" t="s">
        <v>85</v>
      </c>
      <c r="H37" t="s">
        <v>86</v>
      </c>
      <c r="I37">
        <v>25.38</v>
      </c>
      <c r="J37">
        <v>1</v>
      </c>
      <c r="K37" t="str">
        <f t="shared" si="0"/>
        <v>Blanket</v>
      </c>
    </row>
    <row r="38" spans="1:11" x14ac:dyDescent="0.2">
      <c r="A38" t="s">
        <v>87</v>
      </c>
      <c r="B38">
        <v>202302</v>
      </c>
      <c r="C38">
        <v>2023</v>
      </c>
      <c r="D38">
        <v>2</v>
      </c>
      <c r="E38" t="str">
        <f>VLOOKUP(D38,'Ref Guide'!$A$2:$B$13,2,FALSE)</f>
        <v>February</v>
      </c>
      <c r="F38" t="s">
        <v>84</v>
      </c>
      <c r="G38" t="s">
        <v>85</v>
      </c>
      <c r="H38" t="s">
        <v>88</v>
      </c>
      <c r="I38">
        <v>12878.53</v>
      </c>
      <c r="J38">
        <v>2</v>
      </c>
      <c r="K38" t="str">
        <f t="shared" si="0"/>
        <v>Blanket</v>
      </c>
    </row>
    <row r="39" spans="1:11" x14ac:dyDescent="0.2">
      <c r="A39" t="s">
        <v>89</v>
      </c>
      <c r="B39">
        <v>202302</v>
      </c>
      <c r="C39">
        <v>2023</v>
      </c>
      <c r="D39">
        <v>2</v>
      </c>
      <c r="E39" t="str">
        <f>VLOOKUP(D39,'Ref Guide'!$A$2:$B$13,2,FALSE)</f>
        <v>February</v>
      </c>
      <c r="F39" t="s">
        <v>84</v>
      </c>
      <c r="G39" t="s">
        <v>85</v>
      </c>
      <c r="H39" t="s">
        <v>90</v>
      </c>
      <c r="I39">
        <v>18077.07</v>
      </c>
      <c r="J39">
        <v>1</v>
      </c>
      <c r="K39" t="str">
        <f t="shared" si="0"/>
        <v>Blanket</v>
      </c>
    </row>
    <row r="40" spans="1:11" x14ac:dyDescent="0.2">
      <c r="A40" t="s">
        <v>91</v>
      </c>
      <c r="B40">
        <v>202303</v>
      </c>
      <c r="C40">
        <v>2023</v>
      </c>
      <c r="D40">
        <v>3</v>
      </c>
      <c r="E40" t="str">
        <f>VLOOKUP(D40,'Ref Guide'!$A$2:$B$13,2,FALSE)</f>
        <v>March</v>
      </c>
      <c r="F40" t="s">
        <v>92</v>
      </c>
      <c r="G40" t="s">
        <v>93</v>
      </c>
      <c r="H40" t="s">
        <v>94</v>
      </c>
      <c r="I40">
        <v>151.13</v>
      </c>
      <c r="J40">
        <v>81</v>
      </c>
      <c r="K40" t="str">
        <f t="shared" si="0"/>
        <v>Blanket</v>
      </c>
    </row>
    <row r="41" spans="1:11" x14ac:dyDescent="0.2">
      <c r="A41" t="s">
        <v>95</v>
      </c>
      <c r="B41">
        <v>202303</v>
      </c>
      <c r="C41">
        <v>2023</v>
      </c>
      <c r="D41">
        <v>3</v>
      </c>
      <c r="E41" t="str">
        <f>VLOOKUP(D41,'Ref Guide'!$A$2:$B$13,2,FALSE)</f>
        <v>March</v>
      </c>
      <c r="F41" t="s">
        <v>92</v>
      </c>
      <c r="G41" t="s">
        <v>93</v>
      </c>
      <c r="H41" t="s">
        <v>96</v>
      </c>
      <c r="I41">
        <v>715.43000000000006</v>
      </c>
      <c r="J41">
        <v>8</v>
      </c>
      <c r="K41" t="str">
        <f t="shared" si="0"/>
        <v>Blanket</v>
      </c>
    </row>
    <row r="42" spans="1:11" x14ac:dyDescent="0.2">
      <c r="A42" t="s">
        <v>97</v>
      </c>
      <c r="B42">
        <v>202304</v>
      </c>
      <c r="C42">
        <v>2023</v>
      </c>
      <c r="D42">
        <v>4</v>
      </c>
      <c r="E42" t="str">
        <f>VLOOKUP(D42,'Ref Guide'!$A$2:$B$13,2,FALSE)</f>
        <v>April</v>
      </c>
      <c r="F42" t="s">
        <v>92</v>
      </c>
      <c r="G42" t="s">
        <v>93</v>
      </c>
      <c r="H42" t="s">
        <v>98</v>
      </c>
      <c r="I42">
        <v>4633.09</v>
      </c>
      <c r="J42">
        <v>1</v>
      </c>
      <c r="K42" t="str">
        <f t="shared" si="0"/>
        <v>Blanket</v>
      </c>
    </row>
    <row r="43" spans="1:11" x14ac:dyDescent="0.2">
      <c r="A43" t="s">
        <v>99</v>
      </c>
      <c r="B43">
        <v>202302</v>
      </c>
      <c r="C43">
        <v>2023</v>
      </c>
      <c r="D43">
        <v>2</v>
      </c>
      <c r="E43" t="str">
        <f>VLOOKUP(D43,'Ref Guide'!$A$2:$B$13,2,FALSE)</f>
        <v>February</v>
      </c>
      <c r="F43" t="s">
        <v>92</v>
      </c>
      <c r="G43" t="s">
        <v>93</v>
      </c>
      <c r="H43" t="s">
        <v>100</v>
      </c>
      <c r="I43">
        <v>3368.4300000000003</v>
      </c>
      <c r="J43">
        <v>1</v>
      </c>
      <c r="K43" t="str">
        <f t="shared" si="0"/>
        <v>Blanket</v>
      </c>
    </row>
    <row r="44" spans="1:11" x14ac:dyDescent="0.2">
      <c r="A44" t="s">
        <v>101</v>
      </c>
      <c r="B44">
        <v>202302</v>
      </c>
      <c r="C44">
        <v>2023</v>
      </c>
      <c r="D44">
        <v>2</v>
      </c>
      <c r="E44" t="str">
        <f>VLOOKUP(D44,'Ref Guide'!$A$2:$B$13,2,FALSE)</f>
        <v>February</v>
      </c>
      <c r="F44" t="s">
        <v>92</v>
      </c>
      <c r="G44" t="s">
        <v>93</v>
      </c>
      <c r="H44" t="s">
        <v>102</v>
      </c>
      <c r="I44">
        <v>39151.39</v>
      </c>
      <c r="J44">
        <v>1</v>
      </c>
      <c r="K44" t="str">
        <f t="shared" si="0"/>
        <v>Blanket</v>
      </c>
    </row>
    <row r="45" spans="1:11" x14ac:dyDescent="0.2">
      <c r="A45" t="s">
        <v>103</v>
      </c>
      <c r="B45">
        <v>202303</v>
      </c>
      <c r="C45">
        <v>2023</v>
      </c>
      <c r="D45">
        <v>3</v>
      </c>
      <c r="E45" t="str">
        <f>VLOOKUP(D45,'Ref Guide'!$A$2:$B$13,2,FALSE)</f>
        <v>March</v>
      </c>
      <c r="F45" t="s">
        <v>92</v>
      </c>
      <c r="G45" t="s">
        <v>93</v>
      </c>
      <c r="H45" t="s">
        <v>104</v>
      </c>
      <c r="I45">
        <v>1742.66</v>
      </c>
      <c r="J45">
        <v>1</v>
      </c>
      <c r="K45" t="str">
        <f t="shared" si="0"/>
        <v>Blanket</v>
      </c>
    </row>
    <row r="46" spans="1:11" x14ac:dyDescent="0.2">
      <c r="A46" t="s">
        <v>105</v>
      </c>
      <c r="B46">
        <v>202302</v>
      </c>
      <c r="C46">
        <v>2023</v>
      </c>
      <c r="D46">
        <v>2</v>
      </c>
      <c r="E46" t="str">
        <f>VLOOKUP(D46,'Ref Guide'!$A$2:$B$13,2,FALSE)</f>
        <v>February</v>
      </c>
      <c r="F46" t="s">
        <v>106</v>
      </c>
      <c r="G46" t="s">
        <v>107</v>
      </c>
      <c r="H46" t="s">
        <v>108</v>
      </c>
      <c r="I46">
        <v>89.27</v>
      </c>
      <c r="J46">
        <v>1</v>
      </c>
      <c r="K46" t="str">
        <f t="shared" si="0"/>
        <v>Blanket</v>
      </c>
    </row>
    <row r="47" spans="1:11" x14ac:dyDescent="0.2">
      <c r="A47" t="s">
        <v>109</v>
      </c>
      <c r="B47">
        <v>202304</v>
      </c>
      <c r="C47">
        <v>2023</v>
      </c>
      <c r="D47">
        <v>4</v>
      </c>
      <c r="E47" t="str">
        <f>VLOOKUP(D47,'Ref Guide'!$A$2:$B$13,2,FALSE)</f>
        <v>April</v>
      </c>
      <c r="F47" t="s">
        <v>106</v>
      </c>
      <c r="G47" t="s">
        <v>107</v>
      </c>
      <c r="H47" t="s">
        <v>110</v>
      </c>
      <c r="I47">
        <v>3736.6800000000003</v>
      </c>
      <c r="J47">
        <v>2</v>
      </c>
      <c r="K47" t="str">
        <f t="shared" si="0"/>
        <v>Blanket</v>
      </c>
    </row>
    <row r="48" spans="1:11" x14ac:dyDescent="0.2">
      <c r="A48" t="s">
        <v>111</v>
      </c>
      <c r="B48">
        <v>202302</v>
      </c>
      <c r="C48">
        <v>2023</v>
      </c>
      <c r="D48">
        <v>2</v>
      </c>
      <c r="E48" t="str">
        <f>VLOOKUP(D48,'Ref Guide'!$A$2:$B$13,2,FALSE)</f>
        <v>February</v>
      </c>
      <c r="F48" t="s">
        <v>106</v>
      </c>
      <c r="G48" t="s">
        <v>107</v>
      </c>
      <c r="H48" t="s">
        <v>112</v>
      </c>
      <c r="I48">
        <v>1123.6600000000001</v>
      </c>
      <c r="J48">
        <v>1</v>
      </c>
      <c r="K48" t="str">
        <f t="shared" si="0"/>
        <v>Blanket</v>
      </c>
    </row>
    <row r="49" spans="1:11" x14ac:dyDescent="0.2">
      <c r="A49" t="s">
        <v>113</v>
      </c>
      <c r="B49">
        <v>202301</v>
      </c>
      <c r="C49">
        <v>2023</v>
      </c>
      <c r="D49">
        <v>1</v>
      </c>
      <c r="E49" t="str">
        <f>VLOOKUP(D49,'Ref Guide'!$A$2:$B$13,2,FALSE)</f>
        <v>January</v>
      </c>
      <c r="F49" t="s">
        <v>106</v>
      </c>
      <c r="G49" t="s">
        <v>107</v>
      </c>
      <c r="H49" t="s">
        <v>114</v>
      </c>
      <c r="I49">
        <v>3782.4300000000003</v>
      </c>
      <c r="J49">
        <v>1</v>
      </c>
      <c r="K49" t="str">
        <f t="shared" si="0"/>
        <v>Blanket</v>
      </c>
    </row>
    <row r="50" spans="1:11" x14ac:dyDescent="0.2">
      <c r="A50" t="s">
        <v>115</v>
      </c>
      <c r="B50">
        <v>202301</v>
      </c>
      <c r="C50">
        <v>2023</v>
      </c>
      <c r="D50">
        <v>1</v>
      </c>
      <c r="E50" t="str">
        <f>VLOOKUP(D50,'Ref Guide'!$A$2:$B$13,2,FALSE)</f>
        <v>January</v>
      </c>
      <c r="F50" t="s">
        <v>106</v>
      </c>
      <c r="G50" t="s">
        <v>107</v>
      </c>
      <c r="H50" t="s">
        <v>116</v>
      </c>
      <c r="I50">
        <v>5274.22</v>
      </c>
      <c r="J50">
        <v>1</v>
      </c>
      <c r="K50" t="str">
        <f t="shared" si="0"/>
        <v>Blanket</v>
      </c>
    </row>
    <row r="51" spans="1:11" x14ac:dyDescent="0.2">
      <c r="A51" t="s">
        <v>117</v>
      </c>
      <c r="B51">
        <v>202301</v>
      </c>
      <c r="C51">
        <v>2023</v>
      </c>
      <c r="D51">
        <v>1</v>
      </c>
      <c r="E51" t="str">
        <f>VLOOKUP(D51,'Ref Guide'!$A$2:$B$13,2,FALSE)</f>
        <v>January</v>
      </c>
      <c r="F51" t="s">
        <v>106</v>
      </c>
      <c r="G51" t="s">
        <v>107</v>
      </c>
      <c r="H51" t="s">
        <v>118</v>
      </c>
      <c r="I51">
        <v>40570.26</v>
      </c>
      <c r="J51">
        <v>1</v>
      </c>
      <c r="K51" t="str">
        <f t="shared" si="0"/>
        <v>Blanket</v>
      </c>
    </row>
    <row r="52" spans="1:11" x14ac:dyDescent="0.2">
      <c r="A52" t="s">
        <v>119</v>
      </c>
      <c r="B52">
        <v>202304</v>
      </c>
      <c r="C52">
        <v>2023</v>
      </c>
      <c r="D52">
        <v>4</v>
      </c>
      <c r="E52" t="str">
        <f>VLOOKUP(D52,'Ref Guide'!$A$2:$B$13,2,FALSE)</f>
        <v>April</v>
      </c>
      <c r="F52" t="s">
        <v>106</v>
      </c>
      <c r="G52" t="s">
        <v>107</v>
      </c>
      <c r="H52" t="s">
        <v>120</v>
      </c>
      <c r="I52">
        <v>18489.580000000002</v>
      </c>
      <c r="J52">
        <v>7</v>
      </c>
      <c r="K52" t="str">
        <f t="shared" si="0"/>
        <v>Blanket</v>
      </c>
    </row>
    <row r="53" spans="1:11" x14ac:dyDescent="0.2">
      <c r="A53" t="s">
        <v>121</v>
      </c>
      <c r="B53">
        <v>202302</v>
      </c>
      <c r="C53">
        <v>2023</v>
      </c>
      <c r="D53">
        <v>2</v>
      </c>
      <c r="E53" t="str">
        <f>VLOOKUP(D53,'Ref Guide'!$A$2:$B$13,2,FALSE)</f>
        <v>February</v>
      </c>
      <c r="F53" t="s">
        <v>106</v>
      </c>
      <c r="G53" t="s">
        <v>107</v>
      </c>
      <c r="H53" t="s">
        <v>122</v>
      </c>
      <c r="I53">
        <v>37.22</v>
      </c>
      <c r="J53">
        <v>0</v>
      </c>
      <c r="K53" t="str">
        <f t="shared" si="0"/>
        <v>Blanket</v>
      </c>
    </row>
    <row r="54" spans="1:11" x14ac:dyDescent="0.2">
      <c r="A54" t="s">
        <v>123</v>
      </c>
      <c r="B54">
        <v>202301</v>
      </c>
      <c r="C54">
        <v>2023</v>
      </c>
      <c r="D54">
        <v>1</v>
      </c>
      <c r="E54" t="str">
        <f>VLOOKUP(D54,'Ref Guide'!$A$2:$B$13,2,FALSE)</f>
        <v>January</v>
      </c>
      <c r="F54" t="s">
        <v>106</v>
      </c>
      <c r="G54" t="s">
        <v>107</v>
      </c>
      <c r="H54" t="s">
        <v>124</v>
      </c>
      <c r="I54">
        <v>2785.85</v>
      </c>
      <c r="J54">
        <v>1</v>
      </c>
      <c r="K54" t="str">
        <f t="shared" si="0"/>
        <v>Blanket</v>
      </c>
    </row>
    <row r="55" spans="1:11" x14ac:dyDescent="0.2">
      <c r="A55" t="s">
        <v>125</v>
      </c>
      <c r="B55">
        <v>202302</v>
      </c>
      <c r="C55">
        <v>2023</v>
      </c>
      <c r="D55">
        <v>2</v>
      </c>
      <c r="E55" t="str">
        <f>VLOOKUP(D55,'Ref Guide'!$A$2:$B$13,2,FALSE)</f>
        <v>February</v>
      </c>
      <c r="F55" t="s">
        <v>106</v>
      </c>
      <c r="G55" t="s">
        <v>107</v>
      </c>
      <c r="H55" t="s">
        <v>126</v>
      </c>
      <c r="I55">
        <v>7752.3</v>
      </c>
      <c r="J55">
        <v>2</v>
      </c>
      <c r="K55" t="str">
        <f t="shared" si="0"/>
        <v>Blanket</v>
      </c>
    </row>
    <row r="56" spans="1:11" x14ac:dyDescent="0.2">
      <c r="A56" t="s">
        <v>127</v>
      </c>
      <c r="B56">
        <v>202301</v>
      </c>
      <c r="C56">
        <v>2023</v>
      </c>
      <c r="D56">
        <v>1</v>
      </c>
      <c r="E56" t="str">
        <f>VLOOKUP(D56,'Ref Guide'!$A$2:$B$13,2,FALSE)</f>
        <v>January</v>
      </c>
      <c r="F56" t="s">
        <v>106</v>
      </c>
      <c r="G56" t="s">
        <v>107</v>
      </c>
      <c r="H56" t="s">
        <v>128</v>
      </c>
      <c r="I56">
        <v>3798.85</v>
      </c>
      <c r="J56">
        <v>2</v>
      </c>
      <c r="K56" t="str">
        <f t="shared" si="0"/>
        <v>Blanket</v>
      </c>
    </row>
    <row r="57" spans="1:11" x14ac:dyDescent="0.2">
      <c r="A57" t="s">
        <v>129</v>
      </c>
      <c r="B57">
        <v>202302</v>
      </c>
      <c r="C57">
        <v>2023</v>
      </c>
      <c r="D57">
        <v>2</v>
      </c>
      <c r="E57" t="str">
        <f>VLOOKUP(D57,'Ref Guide'!$A$2:$B$13,2,FALSE)</f>
        <v>February</v>
      </c>
      <c r="F57" t="s">
        <v>106</v>
      </c>
      <c r="G57" t="s">
        <v>107</v>
      </c>
      <c r="H57" t="s">
        <v>130</v>
      </c>
      <c r="I57">
        <v>2129.38</v>
      </c>
      <c r="J57">
        <v>3</v>
      </c>
      <c r="K57" t="str">
        <f t="shared" si="0"/>
        <v>Blanket</v>
      </c>
    </row>
    <row r="58" spans="1:11" x14ac:dyDescent="0.2">
      <c r="A58" t="s">
        <v>131</v>
      </c>
      <c r="B58">
        <v>202301</v>
      </c>
      <c r="C58">
        <v>2023</v>
      </c>
      <c r="D58">
        <v>1</v>
      </c>
      <c r="E58" t="str">
        <f>VLOOKUP(D58,'Ref Guide'!$A$2:$B$13,2,FALSE)</f>
        <v>January</v>
      </c>
      <c r="F58" t="s">
        <v>106</v>
      </c>
      <c r="G58" t="s">
        <v>107</v>
      </c>
      <c r="H58" t="s">
        <v>132</v>
      </c>
      <c r="I58">
        <v>19431.73</v>
      </c>
      <c r="J58">
        <v>1</v>
      </c>
      <c r="K58" t="str">
        <f t="shared" si="0"/>
        <v>Blanket</v>
      </c>
    </row>
    <row r="59" spans="1:11" x14ac:dyDescent="0.2">
      <c r="A59" t="s">
        <v>133</v>
      </c>
      <c r="B59">
        <v>202303</v>
      </c>
      <c r="C59">
        <v>2023</v>
      </c>
      <c r="D59">
        <v>3</v>
      </c>
      <c r="E59" t="str">
        <f>VLOOKUP(D59,'Ref Guide'!$A$2:$B$13,2,FALSE)</f>
        <v>March</v>
      </c>
      <c r="F59" t="s">
        <v>106</v>
      </c>
      <c r="G59" t="s">
        <v>107</v>
      </c>
      <c r="H59" t="s">
        <v>134</v>
      </c>
      <c r="I59">
        <v>504.75</v>
      </c>
      <c r="J59">
        <v>12</v>
      </c>
      <c r="K59" t="str">
        <f t="shared" si="0"/>
        <v>Blanket</v>
      </c>
    </row>
    <row r="60" spans="1:11" x14ac:dyDescent="0.2">
      <c r="A60" t="s">
        <v>135</v>
      </c>
      <c r="B60">
        <v>202302</v>
      </c>
      <c r="C60">
        <v>2023</v>
      </c>
      <c r="D60">
        <v>2</v>
      </c>
      <c r="E60" t="str">
        <f>VLOOKUP(D60,'Ref Guide'!$A$2:$B$13,2,FALSE)</f>
        <v>February</v>
      </c>
      <c r="F60" t="s">
        <v>106</v>
      </c>
      <c r="G60" t="s">
        <v>107</v>
      </c>
      <c r="H60" t="s">
        <v>136</v>
      </c>
      <c r="I60">
        <v>4191.92</v>
      </c>
      <c r="J60">
        <v>2</v>
      </c>
      <c r="K60" t="str">
        <f t="shared" si="0"/>
        <v>Blanket</v>
      </c>
    </row>
    <row r="61" spans="1:11" x14ac:dyDescent="0.2">
      <c r="A61" t="s">
        <v>137</v>
      </c>
      <c r="B61">
        <v>202304</v>
      </c>
      <c r="C61">
        <v>2023</v>
      </c>
      <c r="D61">
        <v>4</v>
      </c>
      <c r="E61" t="str">
        <f>VLOOKUP(D61,'Ref Guide'!$A$2:$B$13,2,FALSE)</f>
        <v>April</v>
      </c>
      <c r="F61" t="s">
        <v>106</v>
      </c>
      <c r="G61" t="s">
        <v>107</v>
      </c>
      <c r="H61" t="s">
        <v>138</v>
      </c>
      <c r="I61">
        <v>320.72000000000003</v>
      </c>
      <c r="J61">
        <v>1</v>
      </c>
      <c r="K61" t="str">
        <f t="shared" si="0"/>
        <v>Blanket</v>
      </c>
    </row>
    <row r="62" spans="1:11" x14ac:dyDescent="0.2">
      <c r="A62" t="s">
        <v>139</v>
      </c>
      <c r="B62">
        <v>202303</v>
      </c>
      <c r="C62">
        <v>2023</v>
      </c>
      <c r="D62">
        <v>3</v>
      </c>
      <c r="E62" t="str">
        <f>VLOOKUP(D62,'Ref Guide'!$A$2:$B$13,2,FALSE)</f>
        <v>March</v>
      </c>
      <c r="F62" t="s">
        <v>106</v>
      </c>
      <c r="G62" t="s">
        <v>107</v>
      </c>
      <c r="H62" t="s">
        <v>140</v>
      </c>
      <c r="I62">
        <v>43616.450000000004</v>
      </c>
      <c r="J62">
        <v>7022</v>
      </c>
      <c r="K62" t="str">
        <f t="shared" si="0"/>
        <v>Blanket</v>
      </c>
    </row>
    <row r="63" spans="1:11" x14ac:dyDescent="0.2">
      <c r="A63" t="s">
        <v>141</v>
      </c>
      <c r="B63">
        <v>202303</v>
      </c>
      <c r="C63">
        <v>2023</v>
      </c>
      <c r="D63">
        <v>3</v>
      </c>
      <c r="E63" t="str">
        <f>VLOOKUP(D63,'Ref Guide'!$A$2:$B$13,2,FALSE)</f>
        <v>March</v>
      </c>
      <c r="F63" t="s">
        <v>106</v>
      </c>
      <c r="G63" t="s">
        <v>107</v>
      </c>
      <c r="H63" t="s">
        <v>142</v>
      </c>
      <c r="I63">
        <v>2533.13</v>
      </c>
      <c r="J63">
        <v>1</v>
      </c>
      <c r="K63" t="str">
        <f t="shared" si="0"/>
        <v>Blanket</v>
      </c>
    </row>
    <row r="64" spans="1:11" x14ac:dyDescent="0.2">
      <c r="A64" t="s">
        <v>143</v>
      </c>
      <c r="B64">
        <v>202304</v>
      </c>
      <c r="C64">
        <v>2023</v>
      </c>
      <c r="D64">
        <v>4</v>
      </c>
      <c r="E64" t="str">
        <f>VLOOKUP(D64,'Ref Guide'!$A$2:$B$13,2,FALSE)</f>
        <v>April</v>
      </c>
      <c r="F64" t="s">
        <v>106</v>
      </c>
      <c r="G64" t="s">
        <v>107</v>
      </c>
      <c r="H64" t="s">
        <v>144</v>
      </c>
      <c r="I64">
        <v>12852.41</v>
      </c>
      <c r="J64">
        <v>2</v>
      </c>
      <c r="K64" t="str">
        <f t="shared" si="0"/>
        <v>Blanket</v>
      </c>
    </row>
    <row r="65" spans="1:11" x14ac:dyDescent="0.2">
      <c r="A65" t="s">
        <v>145</v>
      </c>
      <c r="B65">
        <v>202304</v>
      </c>
      <c r="C65">
        <v>2023</v>
      </c>
      <c r="D65">
        <v>4</v>
      </c>
      <c r="E65" t="str">
        <f>VLOOKUP(D65,'Ref Guide'!$A$2:$B$13,2,FALSE)</f>
        <v>April</v>
      </c>
      <c r="F65" t="s">
        <v>106</v>
      </c>
      <c r="G65" t="s">
        <v>107</v>
      </c>
      <c r="H65" t="s">
        <v>146</v>
      </c>
      <c r="I65">
        <v>56932.06</v>
      </c>
      <c r="J65">
        <v>10626</v>
      </c>
      <c r="K65" t="str">
        <f t="shared" si="0"/>
        <v>Blanket</v>
      </c>
    </row>
    <row r="66" spans="1:11" x14ac:dyDescent="0.2">
      <c r="A66" t="s">
        <v>147</v>
      </c>
      <c r="B66">
        <v>202301</v>
      </c>
      <c r="C66">
        <v>2023</v>
      </c>
      <c r="D66">
        <v>1</v>
      </c>
      <c r="E66" t="str">
        <f>VLOOKUP(D66,'Ref Guide'!$A$2:$B$13,2,FALSE)</f>
        <v>January</v>
      </c>
      <c r="F66" t="s">
        <v>106</v>
      </c>
      <c r="G66" t="s">
        <v>107</v>
      </c>
      <c r="H66" t="s">
        <v>148</v>
      </c>
      <c r="I66">
        <v>5435.1</v>
      </c>
      <c r="J66">
        <v>2002</v>
      </c>
      <c r="K66" t="str">
        <f t="shared" si="0"/>
        <v>Blanket</v>
      </c>
    </row>
    <row r="67" spans="1:11" x14ac:dyDescent="0.2">
      <c r="A67" t="s">
        <v>149</v>
      </c>
      <c r="B67">
        <v>202301</v>
      </c>
      <c r="C67">
        <v>2023</v>
      </c>
      <c r="D67">
        <v>1</v>
      </c>
      <c r="E67" t="str">
        <f>VLOOKUP(D67,'Ref Guide'!$A$2:$B$13,2,FALSE)</f>
        <v>January</v>
      </c>
      <c r="F67" t="s">
        <v>106</v>
      </c>
      <c r="G67" t="s">
        <v>107</v>
      </c>
      <c r="H67" t="s">
        <v>150</v>
      </c>
      <c r="I67">
        <v>4475.25</v>
      </c>
      <c r="J67">
        <v>1</v>
      </c>
      <c r="K67" t="str">
        <f t="shared" ref="K67:K130" si="1">IF(ISERR(LEFT(G67,2)*1),"Specific","Blanket")</f>
        <v>Blanket</v>
      </c>
    </row>
    <row r="68" spans="1:11" x14ac:dyDescent="0.2">
      <c r="A68" t="s">
        <v>149</v>
      </c>
      <c r="B68">
        <v>202304</v>
      </c>
      <c r="C68">
        <v>2023</v>
      </c>
      <c r="D68">
        <v>4</v>
      </c>
      <c r="E68" t="str">
        <f>VLOOKUP(D68,'Ref Guide'!$A$2:$B$13,2,FALSE)</f>
        <v>April</v>
      </c>
      <c r="F68" t="s">
        <v>106</v>
      </c>
      <c r="G68" t="s">
        <v>107</v>
      </c>
      <c r="H68" t="s">
        <v>150</v>
      </c>
      <c r="I68">
        <v>29246.639999999999</v>
      </c>
      <c r="J68">
        <v>3</v>
      </c>
      <c r="K68" t="str">
        <f t="shared" si="1"/>
        <v>Blanket</v>
      </c>
    </row>
    <row r="69" spans="1:11" x14ac:dyDescent="0.2">
      <c r="A69" t="s">
        <v>151</v>
      </c>
      <c r="B69">
        <v>202303</v>
      </c>
      <c r="C69">
        <v>2023</v>
      </c>
      <c r="D69">
        <v>3</v>
      </c>
      <c r="E69" t="str">
        <f>VLOOKUP(D69,'Ref Guide'!$A$2:$B$13,2,FALSE)</f>
        <v>March</v>
      </c>
      <c r="F69" t="s">
        <v>106</v>
      </c>
      <c r="G69" t="s">
        <v>107</v>
      </c>
      <c r="H69" t="s">
        <v>152</v>
      </c>
      <c r="I69">
        <v>12255.720000000001</v>
      </c>
      <c r="J69">
        <v>2012</v>
      </c>
      <c r="K69" t="str">
        <f t="shared" si="1"/>
        <v>Blanket</v>
      </c>
    </row>
    <row r="70" spans="1:11" x14ac:dyDescent="0.2">
      <c r="A70" t="s">
        <v>153</v>
      </c>
      <c r="B70">
        <v>202303</v>
      </c>
      <c r="C70">
        <v>2023</v>
      </c>
      <c r="D70">
        <v>3</v>
      </c>
      <c r="E70" t="str">
        <f>VLOOKUP(D70,'Ref Guide'!$A$2:$B$13,2,FALSE)</f>
        <v>March</v>
      </c>
      <c r="F70" t="s">
        <v>106</v>
      </c>
      <c r="G70" t="s">
        <v>107</v>
      </c>
      <c r="H70" t="s">
        <v>154</v>
      </c>
      <c r="I70">
        <v>12968.23</v>
      </c>
      <c r="J70">
        <v>2</v>
      </c>
      <c r="K70" t="str">
        <f t="shared" si="1"/>
        <v>Blanket</v>
      </c>
    </row>
    <row r="71" spans="1:11" x14ac:dyDescent="0.2">
      <c r="A71" t="s">
        <v>155</v>
      </c>
      <c r="B71">
        <v>202301</v>
      </c>
      <c r="C71">
        <v>2023</v>
      </c>
      <c r="D71">
        <v>1</v>
      </c>
      <c r="E71" t="str">
        <f>VLOOKUP(D71,'Ref Guide'!$A$2:$B$13,2,FALSE)</f>
        <v>January</v>
      </c>
      <c r="F71" t="s">
        <v>156</v>
      </c>
      <c r="G71" t="s">
        <v>157</v>
      </c>
      <c r="H71" t="s">
        <v>158</v>
      </c>
      <c r="I71">
        <v>66.010000000000005</v>
      </c>
      <c r="J71">
        <v>0</v>
      </c>
      <c r="K71" t="str">
        <f t="shared" si="1"/>
        <v>Blanket</v>
      </c>
    </row>
    <row r="72" spans="1:11" x14ac:dyDescent="0.2">
      <c r="A72" t="s">
        <v>159</v>
      </c>
      <c r="B72">
        <v>202301</v>
      </c>
      <c r="C72">
        <v>2023</v>
      </c>
      <c r="D72">
        <v>1</v>
      </c>
      <c r="E72" t="str">
        <f>VLOOKUP(D72,'Ref Guide'!$A$2:$B$13,2,FALSE)</f>
        <v>January</v>
      </c>
      <c r="F72" t="s">
        <v>156</v>
      </c>
      <c r="G72" t="s">
        <v>157</v>
      </c>
      <c r="H72" t="s">
        <v>160</v>
      </c>
      <c r="I72">
        <v>848.42000000000007</v>
      </c>
      <c r="J72">
        <v>4</v>
      </c>
      <c r="K72" t="str">
        <f t="shared" si="1"/>
        <v>Blanket</v>
      </c>
    </row>
    <row r="73" spans="1:11" x14ac:dyDescent="0.2">
      <c r="A73" t="s">
        <v>159</v>
      </c>
      <c r="B73">
        <v>202302</v>
      </c>
      <c r="C73">
        <v>2023</v>
      </c>
      <c r="D73">
        <v>2</v>
      </c>
      <c r="E73" t="str">
        <f>VLOOKUP(D73,'Ref Guide'!$A$2:$B$13,2,FALSE)</f>
        <v>February</v>
      </c>
      <c r="F73" t="s">
        <v>156</v>
      </c>
      <c r="G73" t="s">
        <v>157</v>
      </c>
      <c r="H73" t="s">
        <v>160</v>
      </c>
      <c r="I73">
        <v>440.62</v>
      </c>
      <c r="J73">
        <v>8</v>
      </c>
      <c r="K73" t="str">
        <f t="shared" si="1"/>
        <v>Blanket</v>
      </c>
    </row>
    <row r="74" spans="1:11" x14ac:dyDescent="0.2">
      <c r="A74" t="s">
        <v>161</v>
      </c>
      <c r="B74">
        <v>202304</v>
      </c>
      <c r="C74">
        <v>2023</v>
      </c>
      <c r="D74">
        <v>4</v>
      </c>
      <c r="E74" t="str">
        <f>VLOOKUP(D74,'Ref Guide'!$A$2:$B$13,2,FALSE)</f>
        <v>April</v>
      </c>
      <c r="F74" t="s">
        <v>156</v>
      </c>
      <c r="G74" t="s">
        <v>157</v>
      </c>
      <c r="H74" t="s">
        <v>162</v>
      </c>
      <c r="I74">
        <v>135562.76</v>
      </c>
      <c r="J74">
        <v>8812</v>
      </c>
      <c r="K74" t="str">
        <f t="shared" si="1"/>
        <v>Blanket</v>
      </c>
    </row>
    <row r="75" spans="1:11" x14ac:dyDescent="0.2">
      <c r="A75" t="s">
        <v>163</v>
      </c>
      <c r="B75">
        <v>202301</v>
      </c>
      <c r="C75">
        <v>2023</v>
      </c>
      <c r="D75">
        <v>1</v>
      </c>
      <c r="E75" t="str">
        <f>VLOOKUP(D75,'Ref Guide'!$A$2:$B$13,2,FALSE)</f>
        <v>January</v>
      </c>
      <c r="F75" t="s">
        <v>156</v>
      </c>
      <c r="G75" t="s">
        <v>157</v>
      </c>
      <c r="H75" t="s">
        <v>164</v>
      </c>
      <c r="I75">
        <v>19210.16</v>
      </c>
      <c r="J75">
        <v>626.08000000000004</v>
      </c>
      <c r="K75" t="str">
        <f t="shared" si="1"/>
        <v>Blanket</v>
      </c>
    </row>
    <row r="76" spans="1:11" x14ac:dyDescent="0.2">
      <c r="A76" t="s">
        <v>165</v>
      </c>
      <c r="B76">
        <v>202304</v>
      </c>
      <c r="C76">
        <v>2023</v>
      </c>
      <c r="D76">
        <v>4</v>
      </c>
      <c r="E76" t="str">
        <f>VLOOKUP(D76,'Ref Guide'!$A$2:$B$13,2,FALSE)</f>
        <v>April</v>
      </c>
      <c r="F76" t="s">
        <v>166</v>
      </c>
      <c r="G76" t="s">
        <v>167</v>
      </c>
      <c r="H76" t="s">
        <v>168</v>
      </c>
      <c r="I76">
        <v>138527.54</v>
      </c>
      <c r="J76">
        <v>1</v>
      </c>
      <c r="K76" t="str">
        <f t="shared" si="1"/>
        <v>Blanket</v>
      </c>
    </row>
    <row r="77" spans="1:11" x14ac:dyDescent="0.2">
      <c r="A77" t="s">
        <v>169</v>
      </c>
      <c r="B77">
        <v>202302</v>
      </c>
      <c r="C77">
        <v>2023</v>
      </c>
      <c r="D77">
        <v>2</v>
      </c>
      <c r="E77" t="str">
        <f>VLOOKUP(D77,'Ref Guide'!$A$2:$B$13,2,FALSE)</f>
        <v>February</v>
      </c>
      <c r="F77" t="s">
        <v>170</v>
      </c>
      <c r="G77" t="s">
        <v>171</v>
      </c>
      <c r="H77" t="s">
        <v>172</v>
      </c>
      <c r="I77">
        <v>20119.09</v>
      </c>
      <c r="J77">
        <v>510</v>
      </c>
      <c r="K77" t="str">
        <f t="shared" si="1"/>
        <v>Blanket</v>
      </c>
    </row>
    <row r="78" spans="1:11" x14ac:dyDescent="0.2">
      <c r="A78" t="s">
        <v>169</v>
      </c>
      <c r="B78">
        <v>202304</v>
      </c>
      <c r="C78">
        <v>2023</v>
      </c>
      <c r="D78">
        <v>4</v>
      </c>
      <c r="E78" t="str">
        <f>VLOOKUP(D78,'Ref Guide'!$A$2:$B$13,2,FALSE)</f>
        <v>April</v>
      </c>
      <c r="F78" t="s">
        <v>170</v>
      </c>
      <c r="G78" t="s">
        <v>171</v>
      </c>
      <c r="H78" t="s">
        <v>172</v>
      </c>
      <c r="I78">
        <v>34012.18</v>
      </c>
      <c r="J78">
        <v>225.20000000000002</v>
      </c>
      <c r="K78" t="str">
        <f t="shared" si="1"/>
        <v>Blanket</v>
      </c>
    </row>
    <row r="79" spans="1:11" x14ac:dyDescent="0.2">
      <c r="A79" t="s">
        <v>173</v>
      </c>
      <c r="B79">
        <v>202304</v>
      </c>
      <c r="C79">
        <v>2023</v>
      </c>
      <c r="D79">
        <v>4</v>
      </c>
      <c r="E79" t="str">
        <f>VLOOKUP(D79,'Ref Guide'!$A$2:$B$13,2,FALSE)</f>
        <v>April</v>
      </c>
      <c r="F79" t="s">
        <v>174</v>
      </c>
      <c r="G79" t="s">
        <v>175</v>
      </c>
      <c r="H79" t="s">
        <v>176</v>
      </c>
      <c r="I79">
        <v>1737.19</v>
      </c>
      <c r="J79">
        <v>20.5</v>
      </c>
      <c r="K79" t="str">
        <f t="shared" si="1"/>
        <v>Blanket</v>
      </c>
    </row>
    <row r="80" spans="1:11" x14ac:dyDescent="0.2">
      <c r="A80" t="s">
        <v>177</v>
      </c>
      <c r="B80">
        <v>202301</v>
      </c>
      <c r="C80">
        <v>2023</v>
      </c>
      <c r="D80">
        <v>1</v>
      </c>
      <c r="E80" t="str">
        <f>VLOOKUP(D80,'Ref Guide'!$A$2:$B$13,2,FALSE)</f>
        <v>January</v>
      </c>
      <c r="F80" t="s">
        <v>178</v>
      </c>
      <c r="G80" t="s">
        <v>179</v>
      </c>
      <c r="H80" t="s">
        <v>180</v>
      </c>
      <c r="I80">
        <v>985.95</v>
      </c>
      <c r="J80">
        <v>0</v>
      </c>
      <c r="K80" t="str">
        <f t="shared" si="1"/>
        <v>Blanket</v>
      </c>
    </row>
    <row r="81" spans="1:11" x14ac:dyDescent="0.2">
      <c r="A81" t="s">
        <v>181</v>
      </c>
      <c r="B81">
        <v>202304</v>
      </c>
      <c r="C81">
        <v>2023</v>
      </c>
      <c r="D81">
        <v>4</v>
      </c>
      <c r="E81" t="str">
        <f>VLOOKUP(D81,'Ref Guide'!$A$2:$B$13,2,FALSE)</f>
        <v>April</v>
      </c>
      <c r="F81" t="s">
        <v>182</v>
      </c>
      <c r="G81" t="s">
        <v>183</v>
      </c>
      <c r="H81" t="s">
        <v>184</v>
      </c>
      <c r="I81">
        <v>1079.1100000000001</v>
      </c>
      <c r="J81">
        <v>11</v>
      </c>
      <c r="K81" t="str">
        <f t="shared" si="1"/>
        <v>Blanket</v>
      </c>
    </row>
    <row r="82" spans="1:11" x14ac:dyDescent="0.2">
      <c r="A82" t="s">
        <v>185</v>
      </c>
      <c r="B82">
        <v>202304</v>
      </c>
      <c r="C82">
        <v>2023</v>
      </c>
      <c r="D82">
        <v>4</v>
      </c>
      <c r="E82" t="str">
        <f>VLOOKUP(D82,'Ref Guide'!$A$2:$B$13,2,FALSE)</f>
        <v>April</v>
      </c>
      <c r="F82" t="s">
        <v>186</v>
      </c>
      <c r="G82" t="s">
        <v>187</v>
      </c>
      <c r="H82" t="s">
        <v>188</v>
      </c>
      <c r="I82">
        <v>57005.73</v>
      </c>
      <c r="J82">
        <v>477.5</v>
      </c>
      <c r="K82" t="str">
        <f t="shared" si="1"/>
        <v>Blanket</v>
      </c>
    </row>
    <row r="83" spans="1:11" x14ac:dyDescent="0.2">
      <c r="A83" t="s">
        <v>189</v>
      </c>
      <c r="B83">
        <v>202302</v>
      </c>
      <c r="C83">
        <v>2023</v>
      </c>
      <c r="D83">
        <v>2</v>
      </c>
      <c r="E83" t="str">
        <f>VLOOKUP(D83,'Ref Guide'!$A$2:$B$13,2,FALSE)</f>
        <v>February</v>
      </c>
      <c r="F83" t="s">
        <v>190</v>
      </c>
      <c r="G83" t="s">
        <v>191</v>
      </c>
      <c r="H83" t="s">
        <v>192</v>
      </c>
      <c r="I83">
        <v>1643.81</v>
      </c>
      <c r="J83">
        <v>1000</v>
      </c>
      <c r="K83" t="str">
        <f t="shared" si="1"/>
        <v>Blanket</v>
      </c>
    </row>
    <row r="84" spans="1:11" x14ac:dyDescent="0.2">
      <c r="A84" t="s">
        <v>193</v>
      </c>
      <c r="B84">
        <v>202301</v>
      </c>
      <c r="C84">
        <v>2023</v>
      </c>
      <c r="D84">
        <v>1</v>
      </c>
      <c r="E84" t="str">
        <f>VLOOKUP(D84,'Ref Guide'!$A$2:$B$13,2,FALSE)</f>
        <v>January</v>
      </c>
      <c r="F84" t="s">
        <v>194</v>
      </c>
      <c r="G84" t="s">
        <v>195</v>
      </c>
      <c r="H84" t="s">
        <v>64</v>
      </c>
      <c r="I84">
        <v>45921.32</v>
      </c>
      <c r="J84">
        <v>69</v>
      </c>
      <c r="K84" t="str">
        <f t="shared" si="1"/>
        <v>Blanket</v>
      </c>
    </row>
    <row r="85" spans="1:11" x14ac:dyDescent="0.2">
      <c r="A85" t="s">
        <v>196</v>
      </c>
      <c r="B85">
        <v>202304</v>
      </c>
      <c r="C85">
        <v>2023</v>
      </c>
      <c r="D85">
        <v>4</v>
      </c>
      <c r="E85" t="str">
        <f>VLOOKUP(D85,'Ref Guide'!$A$2:$B$13,2,FALSE)</f>
        <v>April</v>
      </c>
      <c r="F85" t="s">
        <v>194</v>
      </c>
      <c r="G85" t="s">
        <v>195</v>
      </c>
      <c r="H85" t="s">
        <v>62</v>
      </c>
      <c r="I85">
        <v>6238.04</v>
      </c>
      <c r="J85">
        <v>2</v>
      </c>
      <c r="K85" t="str">
        <f t="shared" si="1"/>
        <v>Blanket</v>
      </c>
    </row>
    <row r="86" spans="1:11" x14ac:dyDescent="0.2">
      <c r="A86" t="s">
        <v>197</v>
      </c>
      <c r="B86">
        <v>202301</v>
      </c>
      <c r="C86">
        <v>2023</v>
      </c>
      <c r="D86">
        <v>1</v>
      </c>
      <c r="E86" t="str">
        <f>VLOOKUP(D86,'Ref Guide'!$A$2:$B$13,2,FALSE)</f>
        <v>January</v>
      </c>
      <c r="F86" t="s">
        <v>194</v>
      </c>
      <c r="G86" t="s">
        <v>195</v>
      </c>
      <c r="H86" t="s">
        <v>160</v>
      </c>
      <c r="I86">
        <v>2769.12</v>
      </c>
      <c r="J86">
        <v>38</v>
      </c>
      <c r="K86" t="str">
        <f t="shared" si="1"/>
        <v>Blanket</v>
      </c>
    </row>
    <row r="87" spans="1:11" x14ac:dyDescent="0.2">
      <c r="A87" t="s">
        <v>197</v>
      </c>
      <c r="B87">
        <v>202304</v>
      </c>
      <c r="C87">
        <v>2023</v>
      </c>
      <c r="D87">
        <v>4</v>
      </c>
      <c r="E87" t="str">
        <f>VLOOKUP(D87,'Ref Guide'!$A$2:$B$13,2,FALSE)</f>
        <v>April</v>
      </c>
      <c r="F87" t="s">
        <v>194</v>
      </c>
      <c r="G87" t="s">
        <v>195</v>
      </c>
      <c r="H87" t="s">
        <v>160</v>
      </c>
      <c r="I87">
        <v>1893.71</v>
      </c>
      <c r="J87">
        <v>34</v>
      </c>
      <c r="K87" t="str">
        <f t="shared" si="1"/>
        <v>Blanket</v>
      </c>
    </row>
    <row r="88" spans="1:11" x14ac:dyDescent="0.2">
      <c r="A88" t="s">
        <v>198</v>
      </c>
      <c r="B88">
        <v>202301</v>
      </c>
      <c r="C88">
        <v>2023</v>
      </c>
      <c r="D88">
        <v>1</v>
      </c>
      <c r="E88" t="str">
        <f>VLOOKUP(D88,'Ref Guide'!$A$2:$B$13,2,FALSE)</f>
        <v>January</v>
      </c>
      <c r="F88" t="s">
        <v>194</v>
      </c>
      <c r="G88" t="s">
        <v>195</v>
      </c>
      <c r="H88" t="s">
        <v>199</v>
      </c>
      <c r="I88">
        <v>8265.61</v>
      </c>
      <c r="J88">
        <v>86.3</v>
      </c>
      <c r="K88" t="str">
        <f t="shared" si="1"/>
        <v>Blanket</v>
      </c>
    </row>
    <row r="89" spans="1:11" x14ac:dyDescent="0.2">
      <c r="A89" t="s">
        <v>200</v>
      </c>
      <c r="B89">
        <v>202304</v>
      </c>
      <c r="C89">
        <v>2023</v>
      </c>
      <c r="D89">
        <v>4</v>
      </c>
      <c r="E89" t="str">
        <f>VLOOKUP(D89,'Ref Guide'!$A$2:$B$13,2,FALSE)</f>
        <v>April</v>
      </c>
      <c r="F89" t="s">
        <v>201</v>
      </c>
      <c r="G89" t="s">
        <v>202</v>
      </c>
      <c r="H89" t="s">
        <v>199</v>
      </c>
      <c r="I89">
        <v>12699.64</v>
      </c>
      <c r="J89">
        <v>113</v>
      </c>
      <c r="K89" t="str">
        <f t="shared" si="1"/>
        <v>Blanket</v>
      </c>
    </row>
    <row r="90" spans="1:11" x14ac:dyDescent="0.2">
      <c r="A90" t="s">
        <v>203</v>
      </c>
      <c r="B90">
        <v>202301</v>
      </c>
      <c r="C90">
        <v>2023</v>
      </c>
      <c r="D90">
        <v>1</v>
      </c>
      <c r="E90" t="str">
        <f>VLOOKUP(D90,'Ref Guide'!$A$2:$B$13,2,FALSE)</f>
        <v>January</v>
      </c>
      <c r="F90" t="s">
        <v>201</v>
      </c>
      <c r="G90" t="s">
        <v>202</v>
      </c>
      <c r="H90" t="s">
        <v>64</v>
      </c>
      <c r="I90">
        <v>209680.45</v>
      </c>
      <c r="J90">
        <v>62</v>
      </c>
      <c r="K90" t="str">
        <f t="shared" si="1"/>
        <v>Blanket</v>
      </c>
    </row>
    <row r="91" spans="1:11" x14ac:dyDescent="0.2">
      <c r="A91" t="s">
        <v>204</v>
      </c>
      <c r="B91">
        <v>202301</v>
      </c>
      <c r="C91">
        <v>2023</v>
      </c>
      <c r="D91">
        <v>1</v>
      </c>
      <c r="E91" t="str">
        <f>VLOOKUP(D91,'Ref Guide'!$A$2:$B$13,2,FALSE)</f>
        <v>January</v>
      </c>
      <c r="F91" t="s">
        <v>201</v>
      </c>
      <c r="G91" t="s">
        <v>202</v>
      </c>
      <c r="H91" t="s">
        <v>205</v>
      </c>
      <c r="I91">
        <v>696.47</v>
      </c>
      <c r="J91">
        <v>1</v>
      </c>
      <c r="K91" t="str">
        <f t="shared" si="1"/>
        <v>Blanket</v>
      </c>
    </row>
    <row r="92" spans="1:11" x14ac:dyDescent="0.2">
      <c r="A92" t="s">
        <v>206</v>
      </c>
      <c r="B92">
        <v>202301</v>
      </c>
      <c r="C92">
        <v>2023</v>
      </c>
      <c r="D92">
        <v>1</v>
      </c>
      <c r="E92" t="str">
        <f>VLOOKUP(D92,'Ref Guide'!$A$2:$B$13,2,FALSE)</f>
        <v>January</v>
      </c>
      <c r="F92" t="s">
        <v>201</v>
      </c>
      <c r="G92" t="s">
        <v>202</v>
      </c>
      <c r="H92" t="s">
        <v>207</v>
      </c>
      <c r="I92">
        <v>153238.28</v>
      </c>
      <c r="J92">
        <v>0</v>
      </c>
      <c r="K92" t="str">
        <f t="shared" si="1"/>
        <v>Blanket</v>
      </c>
    </row>
    <row r="93" spans="1:11" x14ac:dyDescent="0.2">
      <c r="A93" t="s">
        <v>208</v>
      </c>
      <c r="B93">
        <v>202303</v>
      </c>
      <c r="C93">
        <v>2023</v>
      </c>
      <c r="D93">
        <v>3</v>
      </c>
      <c r="E93" t="str">
        <f>VLOOKUP(D93,'Ref Guide'!$A$2:$B$13,2,FALSE)</f>
        <v>March</v>
      </c>
      <c r="F93" t="s">
        <v>209</v>
      </c>
      <c r="G93" t="s">
        <v>210</v>
      </c>
      <c r="H93" t="s">
        <v>211</v>
      </c>
      <c r="I93">
        <v>87030.720000000001</v>
      </c>
      <c r="J93">
        <v>0</v>
      </c>
      <c r="K93" t="str">
        <f t="shared" si="1"/>
        <v>Blanket</v>
      </c>
    </row>
    <row r="94" spans="1:11" x14ac:dyDescent="0.2">
      <c r="A94" t="s">
        <v>212</v>
      </c>
      <c r="B94">
        <v>202301</v>
      </c>
      <c r="C94">
        <v>2023</v>
      </c>
      <c r="D94">
        <v>1</v>
      </c>
      <c r="E94" t="str">
        <f>VLOOKUP(D94,'Ref Guide'!$A$2:$B$13,2,FALSE)</f>
        <v>January</v>
      </c>
      <c r="F94" t="s">
        <v>209</v>
      </c>
      <c r="G94" t="s">
        <v>210</v>
      </c>
      <c r="H94" t="s">
        <v>213</v>
      </c>
      <c r="I94">
        <v>423.05</v>
      </c>
      <c r="J94">
        <v>0</v>
      </c>
      <c r="K94" t="str">
        <f t="shared" si="1"/>
        <v>Blanket</v>
      </c>
    </row>
    <row r="95" spans="1:11" x14ac:dyDescent="0.2">
      <c r="A95" t="s">
        <v>214</v>
      </c>
      <c r="B95">
        <v>202304</v>
      </c>
      <c r="C95">
        <v>2023</v>
      </c>
      <c r="D95">
        <v>4</v>
      </c>
      <c r="E95" t="str">
        <f>VLOOKUP(D95,'Ref Guide'!$A$2:$B$13,2,FALSE)</f>
        <v>April</v>
      </c>
      <c r="F95" t="s">
        <v>215</v>
      </c>
      <c r="G95" t="s">
        <v>216</v>
      </c>
      <c r="H95" t="s">
        <v>217</v>
      </c>
      <c r="I95">
        <v>13489.220000000001</v>
      </c>
      <c r="J95">
        <v>135.75</v>
      </c>
      <c r="K95" t="str">
        <f t="shared" si="1"/>
        <v>Blanket</v>
      </c>
    </row>
    <row r="96" spans="1:11" x14ac:dyDescent="0.2">
      <c r="A96" t="s">
        <v>218</v>
      </c>
      <c r="B96">
        <v>202304</v>
      </c>
      <c r="C96">
        <v>2023</v>
      </c>
      <c r="D96">
        <v>4</v>
      </c>
      <c r="E96" t="str">
        <f>VLOOKUP(D96,'Ref Guide'!$A$2:$B$13,2,FALSE)</f>
        <v>April</v>
      </c>
      <c r="F96" t="s">
        <v>219</v>
      </c>
      <c r="G96" t="s">
        <v>220</v>
      </c>
      <c r="H96" t="s">
        <v>221</v>
      </c>
      <c r="I96">
        <v>-1886.05</v>
      </c>
      <c r="J96">
        <v>0</v>
      </c>
      <c r="K96" t="str">
        <f t="shared" si="1"/>
        <v>Blanket</v>
      </c>
    </row>
    <row r="97" spans="1:11" x14ac:dyDescent="0.2">
      <c r="A97" t="s">
        <v>222</v>
      </c>
      <c r="B97">
        <v>202304</v>
      </c>
      <c r="C97">
        <v>2023</v>
      </c>
      <c r="D97">
        <v>4</v>
      </c>
      <c r="E97" t="str">
        <f>VLOOKUP(D97,'Ref Guide'!$A$2:$B$13,2,FALSE)</f>
        <v>April</v>
      </c>
      <c r="F97" t="s">
        <v>219</v>
      </c>
      <c r="G97" t="s">
        <v>220</v>
      </c>
      <c r="H97" t="s">
        <v>223</v>
      </c>
      <c r="I97">
        <v>-1878</v>
      </c>
      <c r="J97">
        <v>0</v>
      </c>
      <c r="K97" t="str">
        <f t="shared" si="1"/>
        <v>Blanket</v>
      </c>
    </row>
    <row r="98" spans="1:11" x14ac:dyDescent="0.2">
      <c r="A98" t="s">
        <v>224</v>
      </c>
      <c r="B98">
        <v>202304</v>
      </c>
      <c r="C98">
        <v>2023</v>
      </c>
      <c r="D98">
        <v>4</v>
      </c>
      <c r="E98" t="str">
        <f>VLOOKUP(D98,'Ref Guide'!$A$2:$B$13,2,FALSE)</f>
        <v>April</v>
      </c>
      <c r="F98" t="s">
        <v>219</v>
      </c>
      <c r="G98" t="s">
        <v>220</v>
      </c>
      <c r="H98" t="s">
        <v>225</v>
      </c>
      <c r="I98">
        <v>1056.57</v>
      </c>
      <c r="J98">
        <v>1</v>
      </c>
      <c r="K98" t="str">
        <f t="shared" si="1"/>
        <v>Blanket</v>
      </c>
    </row>
    <row r="99" spans="1:11" x14ac:dyDescent="0.2">
      <c r="A99" t="s">
        <v>226</v>
      </c>
      <c r="B99">
        <v>202301</v>
      </c>
      <c r="C99">
        <v>2023</v>
      </c>
      <c r="D99">
        <v>1</v>
      </c>
      <c r="E99" t="str">
        <f>VLOOKUP(D99,'Ref Guide'!$A$2:$B$13,2,FALSE)</f>
        <v>January</v>
      </c>
      <c r="F99" t="s">
        <v>219</v>
      </c>
      <c r="G99" t="s">
        <v>220</v>
      </c>
      <c r="H99" t="s">
        <v>227</v>
      </c>
      <c r="I99">
        <v>3084.36</v>
      </c>
      <c r="J99">
        <v>1</v>
      </c>
      <c r="K99" t="str">
        <f t="shared" si="1"/>
        <v>Blanket</v>
      </c>
    </row>
    <row r="100" spans="1:11" x14ac:dyDescent="0.2">
      <c r="A100" t="s">
        <v>228</v>
      </c>
      <c r="B100">
        <v>202303</v>
      </c>
      <c r="C100">
        <v>2023</v>
      </c>
      <c r="D100">
        <v>3</v>
      </c>
      <c r="E100" t="str">
        <f>VLOOKUP(D100,'Ref Guide'!$A$2:$B$13,2,FALSE)</f>
        <v>March</v>
      </c>
      <c r="F100" t="s">
        <v>219</v>
      </c>
      <c r="G100" t="s">
        <v>220</v>
      </c>
      <c r="H100" t="s">
        <v>229</v>
      </c>
      <c r="I100">
        <v>203.13</v>
      </c>
      <c r="J100">
        <v>1</v>
      </c>
      <c r="K100" t="str">
        <f t="shared" si="1"/>
        <v>Blanket</v>
      </c>
    </row>
    <row r="101" spans="1:11" x14ac:dyDescent="0.2">
      <c r="A101" t="s">
        <v>230</v>
      </c>
      <c r="B101">
        <v>202304</v>
      </c>
      <c r="C101">
        <v>2023</v>
      </c>
      <c r="D101">
        <v>4</v>
      </c>
      <c r="E101" t="str">
        <f>VLOOKUP(D101,'Ref Guide'!$A$2:$B$13,2,FALSE)</f>
        <v>April</v>
      </c>
      <c r="F101" t="s">
        <v>219</v>
      </c>
      <c r="G101" t="s">
        <v>220</v>
      </c>
      <c r="H101" t="s">
        <v>231</v>
      </c>
      <c r="I101">
        <v>9165.82</v>
      </c>
      <c r="J101">
        <v>2</v>
      </c>
      <c r="K101" t="str">
        <f t="shared" si="1"/>
        <v>Blanket</v>
      </c>
    </row>
    <row r="102" spans="1:11" x14ac:dyDescent="0.2">
      <c r="A102" t="s">
        <v>232</v>
      </c>
      <c r="B102">
        <v>202301</v>
      </c>
      <c r="C102">
        <v>2023</v>
      </c>
      <c r="D102">
        <v>1</v>
      </c>
      <c r="E102" t="str">
        <f>VLOOKUP(D102,'Ref Guide'!$A$2:$B$13,2,FALSE)</f>
        <v>January</v>
      </c>
      <c r="F102" t="s">
        <v>219</v>
      </c>
      <c r="G102" t="s">
        <v>220</v>
      </c>
      <c r="H102" t="s">
        <v>233</v>
      </c>
      <c r="I102">
        <v>1488.46</v>
      </c>
      <c r="J102">
        <v>1</v>
      </c>
      <c r="K102" t="str">
        <f t="shared" si="1"/>
        <v>Blanket</v>
      </c>
    </row>
    <row r="103" spans="1:11" x14ac:dyDescent="0.2">
      <c r="A103" t="s">
        <v>234</v>
      </c>
      <c r="B103">
        <v>202304</v>
      </c>
      <c r="C103">
        <v>2023</v>
      </c>
      <c r="D103">
        <v>4</v>
      </c>
      <c r="E103" t="str">
        <f>VLOOKUP(D103,'Ref Guide'!$A$2:$B$13,2,FALSE)</f>
        <v>April</v>
      </c>
      <c r="F103" t="s">
        <v>219</v>
      </c>
      <c r="G103" t="s">
        <v>220</v>
      </c>
      <c r="H103" t="s">
        <v>235</v>
      </c>
      <c r="I103">
        <v>92.210000000000008</v>
      </c>
      <c r="J103">
        <v>1</v>
      </c>
      <c r="K103" t="str">
        <f t="shared" si="1"/>
        <v>Blanket</v>
      </c>
    </row>
    <row r="104" spans="1:11" x14ac:dyDescent="0.2">
      <c r="A104" t="s">
        <v>236</v>
      </c>
      <c r="B104">
        <v>202304</v>
      </c>
      <c r="C104">
        <v>2023</v>
      </c>
      <c r="D104">
        <v>4</v>
      </c>
      <c r="E104" t="str">
        <f>VLOOKUP(D104,'Ref Guide'!$A$2:$B$13,2,FALSE)</f>
        <v>April</v>
      </c>
      <c r="F104" t="s">
        <v>219</v>
      </c>
      <c r="G104" t="s">
        <v>220</v>
      </c>
      <c r="H104" t="s">
        <v>237</v>
      </c>
      <c r="I104">
        <v>139.02000000000001</v>
      </c>
      <c r="J104">
        <v>1</v>
      </c>
      <c r="K104" t="str">
        <f t="shared" si="1"/>
        <v>Blanket</v>
      </c>
    </row>
    <row r="105" spans="1:11" x14ac:dyDescent="0.2">
      <c r="A105" t="s">
        <v>238</v>
      </c>
      <c r="B105">
        <v>202301</v>
      </c>
      <c r="C105">
        <v>2023</v>
      </c>
      <c r="D105">
        <v>1</v>
      </c>
      <c r="E105" t="str">
        <f>VLOOKUP(D105,'Ref Guide'!$A$2:$B$13,2,FALSE)</f>
        <v>January</v>
      </c>
      <c r="F105" t="s">
        <v>239</v>
      </c>
      <c r="G105" t="s">
        <v>240</v>
      </c>
      <c r="H105" t="s">
        <v>241</v>
      </c>
      <c r="I105">
        <v>-26382.38</v>
      </c>
      <c r="J105">
        <v>0</v>
      </c>
      <c r="K105" t="str">
        <f t="shared" si="1"/>
        <v>Blanket</v>
      </c>
    </row>
    <row r="106" spans="1:11" x14ac:dyDescent="0.2">
      <c r="A106" t="s">
        <v>242</v>
      </c>
      <c r="B106">
        <v>202303</v>
      </c>
      <c r="C106">
        <v>2023</v>
      </c>
      <c r="D106">
        <v>3</v>
      </c>
      <c r="E106" t="str">
        <f>VLOOKUP(D106,'Ref Guide'!$A$2:$B$13,2,FALSE)</f>
        <v>March</v>
      </c>
      <c r="F106" t="s">
        <v>243</v>
      </c>
      <c r="G106" t="s">
        <v>244</v>
      </c>
      <c r="H106" t="s">
        <v>245</v>
      </c>
      <c r="I106">
        <v>-4834.1000000000004</v>
      </c>
      <c r="J106">
        <v>0</v>
      </c>
      <c r="K106" t="str">
        <f t="shared" si="1"/>
        <v>Blanket</v>
      </c>
    </row>
    <row r="107" spans="1:11" x14ac:dyDescent="0.2">
      <c r="A107" t="s">
        <v>246</v>
      </c>
      <c r="B107">
        <v>202303</v>
      </c>
      <c r="C107">
        <v>2023</v>
      </c>
      <c r="D107">
        <v>3</v>
      </c>
      <c r="E107" t="str">
        <f>VLOOKUP(D107,'Ref Guide'!$A$2:$B$13,2,FALSE)</f>
        <v>March</v>
      </c>
      <c r="F107" t="s">
        <v>243</v>
      </c>
      <c r="G107" t="s">
        <v>244</v>
      </c>
      <c r="H107" t="s">
        <v>247</v>
      </c>
      <c r="I107">
        <v>22111.439999999999</v>
      </c>
      <c r="J107">
        <v>303</v>
      </c>
      <c r="K107" t="str">
        <f t="shared" si="1"/>
        <v>Blanket</v>
      </c>
    </row>
    <row r="108" spans="1:11" x14ac:dyDescent="0.2">
      <c r="A108" t="s">
        <v>248</v>
      </c>
      <c r="B108">
        <v>202304</v>
      </c>
      <c r="C108">
        <v>2023</v>
      </c>
      <c r="D108">
        <v>4</v>
      </c>
      <c r="E108" t="str">
        <f>VLOOKUP(D108,'Ref Guide'!$A$2:$B$13,2,FALSE)</f>
        <v>April</v>
      </c>
      <c r="F108" t="s">
        <v>243</v>
      </c>
      <c r="G108" t="s">
        <v>244</v>
      </c>
      <c r="H108" t="s">
        <v>249</v>
      </c>
      <c r="I108">
        <v>607.18000000000006</v>
      </c>
      <c r="J108">
        <v>1</v>
      </c>
      <c r="K108" t="str">
        <f t="shared" si="1"/>
        <v>Blanket</v>
      </c>
    </row>
    <row r="109" spans="1:11" x14ac:dyDescent="0.2">
      <c r="A109" t="s">
        <v>250</v>
      </c>
      <c r="B109">
        <v>202301</v>
      </c>
      <c r="C109">
        <v>2023</v>
      </c>
      <c r="D109">
        <v>1</v>
      </c>
      <c r="E109" t="str">
        <f>VLOOKUP(D109,'Ref Guide'!$A$2:$B$13,2,FALSE)</f>
        <v>January</v>
      </c>
      <c r="F109" t="s">
        <v>251</v>
      </c>
      <c r="G109" t="s">
        <v>252</v>
      </c>
      <c r="H109" t="s">
        <v>253</v>
      </c>
      <c r="I109">
        <v>56195.950000000004</v>
      </c>
      <c r="J109">
        <v>2</v>
      </c>
      <c r="K109" t="str">
        <f t="shared" si="1"/>
        <v>Blanket</v>
      </c>
    </row>
    <row r="110" spans="1:11" x14ac:dyDescent="0.2">
      <c r="A110" t="s">
        <v>254</v>
      </c>
      <c r="B110">
        <v>202303</v>
      </c>
      <c r="C110">
        <v>2023</v>
      </c>
      <c r="D110">
        <v>3</v>
      </c>
      <c r="E110" t="str">
        <f>VLOOKUP(D110,'Ref Guide'!$A$2:$B$13,2,FALSE)</f>
        <v>March</v>
      </c>
      <c r="F110" t="s">
        <v>251</v>
      </c>
      <c r="G110" t="s">
        <v>252</v>
      </c>
      <c r="H110" t="s">
        <v>255</v>
      </c>
      <c r="I110">
        <v>180651.65</v>
      </c>
      <c r="J110">
        <v>4</v>
      </c>
      <c r="K110" t="str">
        <f t="shared" si="1"/>
        <v>Blanket</v>
      </c>
    </row>
    <row r="111" spans="1:11" x14ac:dyDescent="0.2">
      <c r="A111" t="s">
        <v>256</v>
      </c>
      <c r="B111">
        <v>202303</v>
      </c>
      <c r="C111">
        <v>2023</v>
      </c>
      <c r="D111">
        <v>3</v>
      </c>
      <c r="E111" t="str">
        <f>VLOOKUP(D111,'Ref Guide'!$A$2:$B$13,2,FALSE)</f>
        <v>March</v>
      </c>
      <c r="F111" t="s">
        <v>251</v>
      </c>
      <c r="G111" t="s">
        <v>252</v>
      </c>
      <c r="H111" t="s">
        <v>257</v>
      </c>
      <c r="I111">
        <v>1446.8</v>
      </c>
      <c r="J111">
        <v>1</v>
      </c>
      <c r="K111" t="str">
        <f t="shared" si="1"/>
        <v>Blanket</v>
      </c>
    </row>
    <row r="112" spans="1:11" x14ac:dyDescent="0.2">
      <c r="A112" t="s">
        <v>258</v>
      </c>
      <c r="B112">
        <v>202303</v>
      </c>
      <c r="C112">
        <v>2023</v>
      </c>
      <c r="D112">
        <v>3</v>
      </c>
      <c r="E112" t="str">
        <f>VLOOKUP(D112,'Ref Guide'!$A$2:$B$13,2,FALSE)</f>
        <v>March</v>
      </c>
      <c r="F112" t="s">
        <v>251</v>
      </c>
      <c r="G112" t="s">
        <v>252</v>
      </c>
      <c r="H112" t="s">
        <v>259</v>
      </c>
      <c r="I112">
        <v>-11662.06</v>
      </c>
      <c r="J112">
        <v>1</v>
      </c>
      <c r="K112" t="str">
        <f t="shared" si="1"/>
        <v>Blanket</v>
      </c>
    </row>
    <row r="113" spans="1:11" x14ac:dyDescent="0.2">
      <c r="A113" t="s">
        <v>260</v>
      </c>
      <c r="B113">
        <v>202304</v>
      </c>
      <c r="C113">
        <v>2023</v>
      </c>
      <c r="D113">
        <v>4</v>
      </c>
      <c r="E113" t="str">
        <f>VLOOKUP(D113,'Ref Guide'!$A$2:$B$13,2,FALSE)</f>
        <v>April</v>
      </c>
      <c r="F113" t="s">
        <v>261</v>
      </c>
      <c r="G113" t="s">
        <v>262</v>
      </c>
      <c r="H113" t="s">
        <v>263</v>
      </c>
      <c r="I113">
        <v>9000</v>
      </c>
      <c r="J113">
        <v>0</v>
      </c>
      <c r="K113" t="str">
        <f t="shared" si="1"/>
        <v>Blanket</v>
      </c>
    </row>
    <row r="114" spans="1:11" x14ac:dyDescent="0.2">
      <c r="A114" t="s">
        <v>264</v>
      </c>
      <c r="B114">
        <v>202301</v>
      </c>
      <c r="C114">
        <v>2023</v>
      </c>
      <c r="D114">
        <v>1</v>
      </c>
      <c r="E114" t="str">
        <f>VLOOKUP(D114,'Ref Guide'!$A$2:$B$13,2,FALSE)</f>
        <v>January</v>
      </c>
      <c r="F114" t="s">
        <v>261</v>
      </c>
      <c r="G114" t="s">
        <v>262</v>
      </c>
      <c r="H114" t="s">
        <v>265</v>
      </c>
      <c r="I114">
        <v>1116.81</v>
      </c>
      <c r="J114">
        <v>2</v>
      </c>
      <c r="K114" t="str">
        <f t="shared" si="1"/>
        <v>Blanket</v>
      </c>
    </row>
    <row r="115" spans="1:11" x14ac:dyDescent="0.2">
      <c r="A115" t="s">
        <v>266</v>
      </c>
      <c r="B115">
        <v>202301</v>
      </c>
      <c r="C115">
        <v>2023</v>
      </c>
      <c r="D115">
        <v>1</v>
      </c>
      <c r="E115" t="str">
        <f>VLOOKUP(D115,'Ref Guide'!$A$2:$B$13,2,FALSE)</f>
        <v>January</v>
      </c>
      <c r="F115" t="s">
        <v>261</v>
      </c>
      <c r="G115" t="s">
        <v>262</v>
      </c>
      <c r="H115" t="s">
        <v>267</v>
      </c>
      <c r="I115">
        <v>112158.95</v>
      </c>
      <c r="J115">
        <v>26</v>
      </c>
      <c r="K115" t="str">
        <f t="shared" si="1"/>
        <v>Blanket</v>
      </c>
    </row>
    <row r="116" spans="1:11" x14ac:dyDescent="0.2">
      <c r="A116" t="s">
        <v>266</v>
      </c>
      <c r="B116">
        <v>202303</v>
      </c>
      <c r="C116">
        <v>2023</v>
      </c>
      <c r="D116">
        <v>3</v>
      </c>
      <c r="E116" t="str">
        <f>VLOOKUP(D116,'Ref Guide'!$A$2:$B$13,2,FALSE)</f>
        <v>March</v>
      </c>
      <c r="F116" t="s">
        <v>261</v>
      </c>
      <c r="G116" t="s">
        <v>262</v>
      </c>
      <c r="H116" t="s">
        <v>267</v>
      </c>
      <c r="I116">
        <v>48233.41</v>
      </c>
      <c r="J116">
        <v>1</v>
      </c>
      <c r="K116" t="str">
        <f t="shared" si="1"/>
        <v>Blanket</v>
      </c>
    </row>
    <row r="117" spans="1:11" x14ac:dyDescent="0.2">
      <c r="A117" t="s">
        <v>266</v>
      </c>
      <c r="B117">
        <v>202304</v>
      </c>
      <c r="C117">
        <v>2023</v>
      </c>
      <c r="D117">
        <v>4</v>
      </c>
      <c r="E117" t="str">
        <f>VLOOKUP(D117,'Ref Guide'!$A$2:$B$13,2,FALSE)</f>
        <v>April</v>
      </c>
      <c r="F117" t="s">
        <v>261</v>
      </c>
      <c r="G117" t="s">
        <v>262</v>
      </c>
      <c r="H117" t="s">
        <v>267</v>
      </c>
      <c r="I117">
        <v>69506.53</v>
      </c>
      <c r="J117">
        <v>11</v>
      </c>
      <c r="K117" t="str">
        <f t="shared" si="1"/>
        <v>Blanket</v>
      </c>
    </row>
    <row r="118" spans="1:11" x14ac:dyDescent="0.2">
      <c r="A118" t="s">
        <v>268</v>
      </c>
      <c r="B118">
        <v>202303</v>
      </c>
      <c r="C118">
        <v>2023</v>
      </c>
      <c r="D118">
        <v>3</v>
      </c>
      <c r="E118" t="str">
        <f>VLOOKUP(D118,'Ref Guide'!$A$2:$B$13,2,FALSE)</f>
        <v>March</v>
      </c>
      <c r="F118" t="s">
        <v>261</v>
      </c>
      <c r="G118" t="s">
        <v>262</v>
      </c>
      <c r="H118" t="s">
        <v>269</v>
      </c>
      <c r="I118">
        <v>0</v>
      </c>
      <c r="J118">
        <v>0</v>
      </c>
      <c r="K118" t="str">
        <f t="shared" si="1"/>
        <v>Blanket</v>
      </c>
    </row>
    <row r="119" spans="1:11" x14ac:dyDescent="0.2">
      <c r="A119" t="s">
        <v>270</v>
      </c>
      <c r="B119">
        <v>202302</v>
      </c>
      <c r="C119">
        <v>2023</v>
      </c>
      <c r="D119">
        <v>2</v>
      </c>
      <c r="E119" t="str">
        <f>VLOOKUP(D119,'Ref Guide'!$A$2:$B$13,2,FALSE)</f>
        <v>February</v>
      </c>
      <c r="F119" t="s">
        <v>261</v>
      </c>
      <c r="G119" t="s">
        <v>262</v>
      </c>
      <c r="H119" t="s">
        <v>271</v>
      </c>
      <c r="I119">
        <v>11534.92</v>
      </c>
      <c r="J119">
        <v>1</v>
      </c>
      <c r="K119" t="str">
        <f t="shared" si="1"/>
        <v>Blanket</v>
      </c>
    </row>
    <row r="120" spans="1:11" x14ac:dyDescent="0.2">
      <c r="A120" t="s">
        <v>272</v>
      </c>
      <c r="B120">
        <v>202302</v>
      </c>
      <c r="C120">
        <v>2023</v>
      </c>
      <c r="D120">
        <v>2</v>
      </c>
      <c r="E120" t="str">
        <f>VLOOKUP(D120,'Ref Guide'!$A$2:$B$13,2,FALSE)</f>
        <v>February</v>
      </c>
      <c r="F120" t="s">
        <v>261</v>
      </c>
      <c r="G120" t="s">
        <v>262</v>
      </c>
      <c r="H120" t="s">
        <v>273</v>
      </c>
      <c r="I120">
        <v>-29830.39</v>
      </c>
      <c r="J120">
        <v>-1</v>
      </c>
      <c r="K120" t="str">
        <f t="shared" si="1"/>
        <v>Blanket</v>
      </c>
    </row>
    <row r="121" spans="1:11" x14ac:dyDescent="0.2">
      <c r="A121" t="s">
        <v>274</v>
      </c>
      <c r="B121">
        <v>202302</v>
      </c>
      <c r="C121">
        <v>2023</v>
      </c>
      <c r="D121">
        <v>2</v>
      </c>
      <c r="E121" t="str">
        <f>VLOOKUP(D121,'Ref Guide'!$A$2:$B$13,2,FALSE)</f>
        <v>February</v>
      </c>
      <c r="F121" t="s">
        <v>261</v>
      </c>
      <c r="G121" t="s">
        <v>262</v>
      </c>
      <c r="H121" t="s">
        <v>275</v>
      </c>
      <c r="I121">
        <v>-46427.66</v>
      </c>
      <c r="J121">
        <v>0</v>
      </c>
      <c r="K121" t="str">
        <f t="shared" si="1"/>
        <v>Blanket</v>
      </c>
    </row>
    <row r="122" spans="1:11" x14ac:dyDescent="0.2">
      <c r="A122" t="s">
        <v>276</v>
      </c>
      <c r="B122">
        <v>202303</v>
      </c>
      <c r="C122">
        <v>2023</v>
      </c>
      <c r="D122">
        <v>3</v>
      </c>
      <c r="E122" t="str">
        <f>VLOOKUP(D122,'Ref Guide'!$A$2:$B$13,2,FALSE)</f>
        <v>March</v>
      </c>
      <c r="F122" t="s">
        <v>261</v>
      </c>
      <c r="G122" t="s">
        <v>262</v>
      </c>
      <c r="H122" t="s">
        <v>277</v>
      </c>
      <c r="I122">
        <v>33837.730000000003</v>
      </c>
      <c r="J122">
        <v>1</v>
      </c>
      <c r="K122" t="str">
        <f t="shared" si="1"/>
        <v>Blanket</v>
      </c>
    </row>
    <row r="123" spans="1:11" x14ac:dyDescent="0.2">
      <c r="A123" t="s">
        <v>278</v>
      </c>
      <c r="B123">
        <v>202303</v>
      </c>
      <c r="C123">
        <v>2023</v>
      </c>
      <c r="D123">
        <v>3</v>
      </c>
      <c r="E123" t="str">
        <f>VLOOKUP(D123,'Ref Guide'!$A$2:$B$13,2,FALSE)</f>
        <v>March</v>
      </c>
      <c r="F123" t="s">
        <v>279</v>
      </c>
      <c r="G123" t="s">
        <v>280</v>
      </c>
      <c r="H123" t="s">
        <v>184</v>
      </c>
      <c r="I123">
        <v>45356.66</v>
      </c>
      <c r="J123">
        <v>337.5</v>
      </c>
      <c r="K123" t="str">
        <f t="shared" si="1"/>
        <v>Blanket</v>
      </c>
    </row>
    <row r="124" spans="1:11" x14ac:dyDescent="0.2">
      <c r="A124" t="s">
        <v>281</v>
      </c>
      <c r="B124">
        <v>202304</v>
      </c>
      <c r="C124">
        <v>2023</v>
      </c>
      <c r="D124">
        <v>4</v>
      </c>
      <c r="E124" t="str">
        <f>VLOOKUP(D124,'Ref Guide'!$A$2:$B$13,2,FALSE)</f>
        <v>April</v>
      </c>
      <c r="F124" t="s">
        <v>279</v>
      </c>
      <c r="G124" t="s">
        <v>280</v>
      </c>
      <c r="H124" t="s">
        <v>282</v>
      </c>
      <c r="I124">
        <v>285.28000000000003</v>
      </c>
      <c r="J124">
        <v>3</v>
      </c>
      <c r="K124" t="str">
        <f t="shared" si="1"/>
        <v>Blanket</v>
      </c>
    </row>
    <row r="125" spans="1:11" x14ac:dyDescent="0.2">
      <c r="A125" t="s">
        <v>283</v>
      </c>
      <c r="B125">
        <v>202302</v>
      </c>
      <c r="C125">
        <v>2023</v>
      </c>
      <c r="D125">
        <v>2</v>
      </c>
      <c r="E125" t="str">
        <f>VLOOKUP(D125,'Ref Guide'!$A$2:$B$13,2,FALSE)</f>
        <v>February</v>
      </c>
      <c r="F125" t="s">
        <v>284</v>
      </c>
      <c r="G125" t="s">
        <v>285</v>
      </c>
      <c r="H125" t="s">
        <v>184</v>
      </c>
      <c r="I125">
        <v>13420.59</v>
      </c>
      <c r="J125">
        <v>878.75</v>
      </c>
      <c r="K125" t="str">
        <f t="shared" si="1"/>
        <v>Blanket</v>
      </c>
    </row>
    <row r="126" spans="1:11" x14ac:dyDescent="0.2">
      <c r="A126" t="s">
        <v>286</v>
      </c>
      <c r="B126">
        <v>202301</v>
      </c>
      <c r="C126">
        <v>2023</v>
      </c>
      <c r="D126">
        <v>1</v>
      </c>
      <c r="E126" t="str">
        <f>VLOOKUP(D126,'Ref Guide'!$A$2:$B$13,2,FALSE)</f>
        <v>January</v>
      </c>
      <c r="F126" t="s">
        <v>284</v>
      </c>
      <c r="G126" t="s">
        <v>285</v>
      </c>
      <c r="H126" t="s">
        <v>282</v>
      </c>
      <c r="I126">
        <v>106.13</v>
      </c>
      <c r="J126">
        <v>1</v>
      </c>
      <c r="K126" t="str">
        <f t="shared" si="1"/>
        <v>Blanket</v>
      </c>
    </row>
    <row r="127" spans="1:11" x14ac:dyDescent="0.2">
      <c r="A127" t="s">
        <v>287</v>
      </c>
      <c r="B127">
        <v>202303</v>
      </c>
      <c r="C127">
        <v>2023</v>
      </c>
      <c r="D127">
        <v>3</v>
      </c>
      <c r="E127" t="str">
        <f>VLOOKUP(D127,'Ref Guide'!$A$2:$B$13,2,FALSE)</f>
        <v>March</v>
      </c>
      <c r="F127" t="s">
        <v>288</v>
      </c>
      <c r="G127" t="s">
        <v>289</v>
      </c>
      <c r="H127" t="s">
        <v>184</v>
      </c>
      <c r="I127">
        <v>25154.89</v>
      </c>
      <c r="J127">
        <v>207</v>
      </c>
      <c r="K127" t="str">
        <f t="shared" si="1"/>
        <v>Blanket</v>
      </c>
    </row>
    <row r="128" spans="1:11" x14ac:dyDescent="0.2">
      <c r="A128" t="s">
        <v>290</v>
      </c>
      <c r="B128">
        <v>202301</v>
      </c>
      <c r="C128">
        <v>2023</v>
      </c>
      <c r="D128">
        <v>1</v>
      </c>
      <c r="E128" t="str">
        <f>VLOOKUP(D128,'Ref Guide'!$A$2:$B$13,2,FALSE)</f>
        <v>January</v>
      </c>
      <c r="F128" t="s">
        <v>291</v>
      </c>
      <c r="G128" t="s">
        <v>292</v>
      </c>
      <c r="H128" t="s">
        <v>188</v>
      </c>
      <c r="I128">
        <v>35728.770000000004</v>
      </c>
      <c r="J128">
        <v>11</v>
      </c>
      <c r="K128" t="str">
        <f t="shared" si="1"/>
        <v>Blanket</v>
      </c>
    </row>
    <row r="129" spans="1:11" x14ac:dyDescent="0.2">
      <c r="A129" t="s">
        <v>293</v>
      </c>
      <c r="B129">
        <v>202302</v>
      </c>
      <c r="C129">
        <v>2023</v>
      </c>
      <c r="D129">
        <v>2</v>
      </c>
      <c r="E129" t="str">
        <f>VLOOKUP(D129,'Ref Guide'!$A$2:$B$13,2,FALSE)</f>
        <v>February</v>
      </c>
      <c r="F129" t="s">
        <v>294</v>
      </c>
      <c r="G129" t="s">
        <v>295</v>
      </c>
      <c r="H129" t="s">
        <v>296</v>
      </c>
      <c r="I129">
        <v>80.430000000000007</v>
      </c>
      <c r="J129">
        <v>50</v>
      </c>
      <c r="K129" t="str">
        <f t="shared" si="1"/>
        <v>Blanket</v>
      </c>
    </row>
    <row r="130" spans="1:11" x14ac:dyDescent="0.2">
      <c r="A130" t="s">
        <v>297</v>
      </c>
      <c r="B130">
        <v>202303</v>
      </c>
      <c r="C130">
        <v>2023</v>
      </c>
      <c r="D130">
        <v>3</v>
      </c>
      <c r="E130" t="str">
        <f>VLOOKUP(D130,'Ref Guide'!$A$2:$B$13,2,FALSE)</f>
        <v>March</v>
      </c>
      <c r="F130" t="s">
        <v>298</v>
      </c>
      <c r="G130" t="s">
        <v>299</v>
      </c>
      <c r="H130" t="s">
        <v>300</v>
      </c>
      <c r="I130">
        <v>2507.6</v>
      </c>
      <c r="J130">
        <v>1</v>
      </c>
      <c r="K130" t="str">
        <f t="shared" si="1"/>
        <v>Blanket</v>
      </c>
    </row>
    <row r="131" spans="1:11" x14ac:dyDescent="0.2">
      <c r="A131" t="s">
        <v>301</v>
      </c>
      <c r="B131">
        <v>202301</v>
      </c>
      <c r="C131">
        <v>2023</v>
      </c>
      <c r="D131">
        <v>1</v>
      </c>
      <c r="E131" t="str">
        <f>VLOOKUP(D131,'Ref Guide'!$A$2:$B$13,2,FALSE)</f>
        <v>January</v>
      </c>
      <c r="F131" t="s">
        <v>302</v>
      </c>
      <c r="G131" t="s">
        <v>303</v>
      </c>
      <c r="H131" t="s">
        <v>304</v>
      </c>
      <c r="I131">
        <v>-5500</v>
      </c>
      <c r="J131">
        <v>0</v>
      </c>
      <c r="K131" t="str">
        <f t="shared" ref="K131:K194" si="2">IF(ISERR(LEFT(G131,2)*1),"Specific","Blanket")</f>
        <v>Blanket</v>
      </c>
    </row>
    <row r="132" spans="1:11" x14ac:dyDescent="0.2">
      <c r="A132" t="s">
        <v>305</v>
      </c>
      <c r="B132">
        <v>202302</v>
      </c>
      <c r="C132">
        <v>2023</v>
      </c>
      <c r="D132">
        <v>2</v>
      </c>
      <c r="E132" t="str">
        <f>VLOOKUP(D132,'Ref Guide'!$A$2:$B$13,2,FALSE)</f>
        <v>February</v>
      </c>
      <c r="F132" t="s">
        <v>302</v>
      </c>
      <c r="G132" t="s">
        <v>303</v>
      </c>
      <c r="H132" t="s">
        <v>306</v>
      </c>
      <c r="I132">
        <v>-2708.16</v>
      </c>
      <c r="J132">
        <v>0</v>
      </c>
      <c r="K132" t="str">
        <f t="shared" si="2"/>
        <v>Blanket</v>
      </c>
    </row>
    <row r="133" spans="1:11" x14ac:dyDescent="0.2">
      <c r="A133" t="s">
        <v>307</v>
      </c>
      <c r="B133">
        <v>202301</v>
      </c>
      <c r="C133">
        <v>2023</v>
      </c>
      <c r="D133">
        <v>1</v>
      </c>
      <c r="E133" t="str">
        <f>VLOOKUP(D133,'Ref Guide'!$A$2:$B$13,2,FALSE)</f>
        <v>January</v>
      </c>
      <c r="F133" t="s">
        <v>302</v>
      </c>
      <c r="G133" t="s">
        <v>303</v>
      </c>
      <c r="H133" t="s">
        <v>308</v>
      </c>
      <c r="I133">
        <v>9714.2199999999993</v>
      </c>
      <c r="J133">
        <v>1623</v>
      </c>
      <c r="K133" t="str">
        <f t="shared" si="2"/>
        <v>Blanket</v>
      </c>
    </row>
    <row r="134" spans="1:11" x14ac:dyDescent="0.2">
      <c r="A134" t="s">
        <v>309</v>
      </c>
      <c r="B134">
        <v>202301</v>
      </c>
      <c r="C134">
        <v>2023</v>
      </c>
      <c r="D134">
        <v>1</v>
      </c>
      <c r="E134" t="str">
        <f>VLOOKUP(D134,'Ref Guide'!$A$2:$B$13,2,FALSE)</f>
        <v>January</v>
      </c>
      <c r="F134" t="s">
        <v>302</v>
      </c>
      <c r="G134" t="s">
        <v>303</v>
      </c>
      <c r="H134" t="s">
        <v>310</v>
      </c>
      <c r="I134">
        <v>5124.93</v>
      </c>
      <c r="J134">
        <v>1</v>
      </c>
      <c r="K134" t="str">
        <f t="shared" si="2"/>
        <v>Blanket</v>
      </c>
    </row>
    <row r="135" spans="1:11" x14ac:dyDescent="0.2">
      <c r="A135" t="s">
        <v>311</v>
      </c>
      <c r="B135">
        <v>202302</v>
      </c>
      <c r="C135">
        <v>2023</v>
      </c>
      <c r="D135">
        <v>2</v>
      </c>
      <c r="E135" t="str">
        <f>VLOOKUP(D135,'Ref Guide'!$A$2:$B$13,2,FALSE)</f>
        <v>February</v>
      </c>
      <c r="F135" t="s">
        <v>302</v>
      </c>
      <c r="G135" t="s">
        <v>303</v>
      </c>
      <c r="H135" t="s">
        <v>312</v>
      </c>
      <c r="I135">
        <v>2477.87</v>
      </c>
      <c r="J135">
        <v>1</v>
      </c>
      <c r="K135" t="str">
        <f t="shared" si="2"/>
        <v>Blanket</v>
      </c>
    </row>
    <row r="136" spans="1:11" x14ac:dyDescent="0.2">
      <c r="A136" t="s">
        <v>313</v>
      </c>
      <c r="B136">
        <v>202302</v>
      </c>
      <c r="C136">
        <v>2023</v>
      </c>
      <c r="D136">
        <v>2</v>
      </c>
      <c r="E136" t="str">
        <f>VLOOKUP(D136,'Ref Guide'!$A$2:$B$13,2,FALSE)</f>
        <v>February</v>
      </c>
      <c r="F136" t="s">
        <v>314</v>
      </c>
      <c r="G136" t="s">
        <v>315</v>
      </c>
      <c r="H136" t="s">
        <v>316</v>
      </c>
      <c r="I136">
        <v>2780.46</v>
      </c>
      <c r="J136">
        <v>2</v>
      </c>
      <c r="K136" t="str">
        <f t="shared" si="2"/>
        <v>Blanket</v>
      </c>
    </row>
    <row r="137" spans="1:11" x14ac:dyDescent="0.2">
      <c r="A137" t="s">
        <v>313</v>
      </c>
      <c r="B137">
        <v>202303</v>
      </c>
      <c r="C137">
        <v>2023</v>
      </c>
      <c r="D137">
        <v>3</v>
      </c>
      <c r="E137" t="str">
        <f>VLOOKUP(D137,'Ref Guide'!$A$2:$B$13,2,FALSE)</f>
        <v>March</v>
      </c>
      <c r="F137" t="s">
        <v>314</v>
      </c>
      <c r="G137" t="s">
        <v>315</v>
      </c>
      <c r="H137" t="s">
        <v>316</v>
      </c>
      <c r="I137">
        <v>9860.9699999999993</v>
      </c>
      <c r="J137">
        <v>9</v>
      </c>
      <c r="K137" t="str">
        <f t="shared" si="2"/>
        <v>Blanket</v>
      </c>
    </row>
    <row r="138" spans="1:11" x14ac:dyDescent="0.2">
      <c r="A138" t="s">
        <v>317</v>
      </c>
      <c r="B138">
        <v>202303</v>
      </c>
      <c r="C138">
        <v>2023</v>
      </c>
      <c r="D138">
        <v>3</v>
      </c>
      <c r="E138" t="str">
        <f>VLOOKUP(D138,'Ref Guide'!$A$2:$B$13,2,FALSE)</f>
        <v>March</v>
      </c>
      <c r="F138" t="s">
        <v>314</v>
      </c>
      <c r="G138" t="s">
        <v>315</v>
      </c>
      <c r="H138" t="s">
        <v>318</v>
      </c>
      <c r="I138">
        <v>7760.64</v>
      </c>
      <c r="J138">
        <v>5</v>
      </c>
      <c r="K138" t="str">
        <f t="shared" si="2"/>
        <v>Blanket</v>
      </c>
    </row>
    <row r="139" spans="1:11" x14ac:dyDescent="0.2">
      <c r="A139" t="s">
        <v>319</v>
      </c>
      <c r="B139">
        <v>202302</v>
      </c>
      <c r="C139">
        <v>2023</v>
      </c>
      <c r="D139">
        <v>2</v>
      </c>
      <c r="E139" t="str">
        <f>VLOOKUP(D139,'Ref Guide'!$A$2:$B$13,2,FALSE)</f>
        <v>February</v>
      </c>
      <c r="F139" t="s">
        <v>320</v>
      </c>
      <c r="G139" t="s">
        <v>321</v>
      </c>
      <c r="H139" t="s">
        <v>82</v>
      </c>
      <c r="I139">
        <v>23676</v>
      </c>
      <c r="J139">
        <v>0</v>
      </c>
      <c r="K139" t="str">
        <f t="shared" si="2"/>
        <v>Blanket</v>
      </c>
    </row>
    <row r="140" spans="1:11" x14ac:dyDescent="0.2">
      <c r="A140" t="s">
        <v>322</v>
      </c>
      <c r="B140">
        <v>202302</v>
      </c>
      <c r="C140">
        <v>2023</v>
      </c>
      <c r="D140">
        <v>2</v>
      </c>
      <c r="E140" t="str">
        <f>VLOOKUP(D140,'Ref Guide'!$A$2:$B$13,2,FALSE)</f>
        <v>February</v>
      </c>
      <c r="F140" t="s">
        <v>323</v>
      </c>
      <c r="G140" t="s">
        <v>324</v>
      </c>
      <c r="H140" t="s">
        <v>325</v>
      </c>
      <c r="I140">
        <v>4054.39</v>
      </c>
      <c r="J140">
        <v>86</v>
      </c>
      <c r="K140" t="str">
        <f t="shared" si="2"/>
        <v>Blanket</v>
      </c>
    </row>
    <row r="141" spans="1:11" x14ac:dyDescent="0.2">
      <c r="A141" t="s">
        <v>326</v>
      </c>
      <c r="B141">
        <v>202302</v>
      </c>
      <c r="C141">
        <v>2023</v>
      </c>
      <c r="D141">
        <v>2</v>
      </c>
      <c r="E141" t="str">
        <f>VLOOKUP(D141,'Ref Guide'!$A$2:$B$13,2,FALSE)</f>
        <v>February</v>
      </c>
      <c r="F141" t="s">
        <v>323</v>
      </c>
      <c r="G141" t="s">
        <v>324</v>
      </c>
      <c r="H141" t="s">
        <v>327</v>
      </c>
      <c r="I141">
        <v>0</v>
      </c>
      <c r="J141">
        <v>0</v>
      </c>
      <c r="K141" t="str">
        <f t="shared" si="2"/>
        <v>Blanket</v>
      </c>
    </row>
    <row r="142" spans="1:11" x14ac:dyDescent="0.2">
      <c r="A142" t="s">
        <v>328</v>
      </c>
      <c r="B142">
        <v>202303</v>
      </c>
      <c r="C142">
        <v>2023</v>
      </c>
      <c r="D142">
        <v>3</v>
      </c>
      <c r="E142" t="str">
        <f>VLOOKUP(D142,'Ref Guide'!$A$2:$B$13,2,FALSE)</f>
        <v>March</v>
      </c>
      <c r="F142" t="s">
        <v>323</v>
      </c>
      <c r="G142" t="s">
        <v>324</v>
      </c>
      <c r="H142" t="s">
        <v>329</v>
      </c>
      <c r="I142">
        <v>514.21</v>
      </c>
      <c r="J142">
        <v>1</v>
      </c>
      <c r="K142" t="str">
        <f t="shared" si="2"/>
        <v>Blanket</v>
      </c>
    </row>
    <row r="143" spans="1:11" x14ac:dyDescent="0.2">
      <c r="A143" t="s">
        <v>330</v>
      </c>
      <c r="B143">
        <v>202301</v>
      </c>
      <c r="C143">
        <v>2023</v>
      </c>
      <c r="D143">
        <v>1</v>
      </c>
      <c r="E143" t="str">
        <f>VLOOKUP(D143,'Ref Guide'!$A$2:$B$13,2,FALSE)</f>
        <v>January</v>
      </c>
      <c r="F143" t="s">
        <v>323</v>
      </c>
      <c r="G143" t="s">
        <v>324</v>
      </c>
      <c r="H143" t="s">
        <v>331</v>
      </c>
      <c r="I143">
        <v>4174.49</v>
      </c>
      <c r="J143">
        <v>1</v>
      </c>
      <c r="K143" t="str">
        <f t="shared" si="2"/>
        <v>Blanket</v>
      </c>
    </row>
    <row r="144" spans="1:11" x14ac:dyDescent="0.2">
      <c r="A144" t="s">
        <v>332</v>
      </c>
      <c r="B144">
        <v>202302</v>
      </c>
      <c r="C144">
        <v>2023</v>
      </c>
      <c r="D144">
        <v>2</v>
      </c>
      <c r="E144" t="str">
        <f>VLOOKUP(D144,'Ref Guide'!$A$2:$B$13,2,FALSE)</f>
        <v>February</v>
      </c>
      <c r="F144" t="s">
        <v>323</v>
      </c>
      <c r="G144" t="s">
        <v>324</v>
      </c>
      <c r="H144" t="s">
        <v>333</v>
      </c>
      <c r="I144">
        <v>823.38</v>
      </c>
      <c r="J144">
        <v>140</v>
      </c>
      <c r="K144" t="str">
        <f t="shared" si="2"/>
        <v>Blanket</v>
      </c>
    </row>
    <row r="145" spans="1:11" x14ac:dyDescent="0.2">
      <c r="A145" t="s">
        <v>334</v>
      </c>
      <c r="B145">
        <v>202304</v>
      </c>
      <c r="C145">
        <v>2023</v>
      </c>
      <c r="D145">
        <v>4</v>
      </c>
      <c r="E145" t="str">
        <f>VLOOKUP(D145,'Ref Guide'!$A$2:$B$13,2,FALSE)</f>
        <v>April</v>
      </c>
      <c r="F145" t="s">
        <v>323</v>
      </c>
      <c r="G145" t="s">
        <v>324</v>
      </c>
      <c r="H145" t="s">
        <v>335</v>
      </c>
      <c r="I145">
        <v>7579.26</v>
      </c>
      <c r="J145">
        <v>1</v>
      </c>
      <c r="K145" t="str">
        <f t="shared" si="2"/>
        <v>Blanket</v>
      </c>
    </row>
    <row r="146" spans="1:11" x14ac:dyDescent="0.2">
      <c r="A146" t="s">
        <v>336</v>
      </c>
      <c r="B146">
        <v>202301</v>
      </c>
      <c r="C146">
        <v>2023</v>
      </c>
      <c r="D146">
        <v>1</v>
      </c>
      <c r="E146" t="str">
        <f>VLOOKUP(D146,'Ref Guide'!$A$2:$B$13,2,FALSE)</f>
        <v>January</v>
      </c>
      <c r="F146" t="s">
        <v>337</v>
      </c>
      <c r="G146" t="s">
        <v>338</v>
      </c>
      <c r="H146" t="s">
        <v>217</v>
      </c>
      <c r="I146">
        <v>473.68</v>
      </c>
      <c r="J146">
        <v>50</v>
      </c>
      <c r="K146" t="str">
        <f t="shared" si="2"/>
        <v>Blanket</v>
      </c>
    </row>
    <row r="147" spans="1:11" x14ac:dyDescent="0.2">
      <c r="A147" t="s">
        <v>339</v>
      </c>
      <c r="B147">
        <v>202303</v>
      </c>
      <c r="C147">
        <v>2023</v>
      </c>
      <c r="D147">
        <v>3</v>
      </c>
      <c r="E147" t="str">
        <f>VLOOKUP(D147,'Ref Guide'!$A$2:$B$13,2,FALSE)</f>
        <v>March</v>
      </c>
      <c r="F147" t="s">
        <v>340</v>
      </c>
      <c r="G147" t="s">
        <v>341</v>
      </c>
      <c r="H147" t="s">
        <v>342</v>
      </c>
      <c r="I147">
        <v>1061.54</v>
      </c>
      <c r="J147">
        <v>3</v>
      </c>
      <c r="K147" t="str">
        <f t="shared" si="2"/>
        <v>Blanket</v>
      </c>
    </row>
    <row r="148" spans="1:11" x14ac:dyDescent="0.2">
      <c r="A148" t="s">
        <v>343</v>
      </c>
      <c r="B148">
        <v>202302</v>
      </c>
      <c r="C148">
        <v>2023</v>
      </c>
      <c r="D148">
        <v>2</v>
      </c>
      <c r="E148" t="str">
        <f>VLOOKUP(D148,'Ref Guide'!$A$2:$B$13,2,FALSE)</f>
        <v>February</v>
      </c>
      <c r="F148" t="s">
        <v>344</v>
      </c>
      <c r="G148" t="s">
        <v>345</v>
      </c>
      <c r="H148" t="s">
        <v>346</v>
      </c>
      <c r="I148">
        <v>31370.799999999999</v>
      </c>
      <c r="J148">
        <v>42</v>
      </c>
      <c r="K148" t="str">
        <f t="shared" si="2"/>
        <v>Blanket</v>
      </c>
    </row>
    <row r="149" spans="1:11" x14ac:dyDescent="0.2">
      <c r="A149" t="s">
        <v>343</v>
      </c>
      <c r="B149">
        <v>202304</v>
      </c>
      <c r="C149">
        <v>2023</v>
      </c>
      <c r="D149">
        <v>4</v>
      </c>
      <c r="E149" t="str">
        <f>VLOOKUP(D149,'Ref Guide'!$A$2:$B$13,2,FALSE)</f>
        <v>April</v>
      </c>
      <c r="F149" t="s">
        <v>344</v>
      </c>
      <c r="G149" t="s">
        <v>345</v>
      </c>
      <c r="H149" t="s">
        <v>346</v>
      </c>
      <c r="I149">
        <v>99667.1</v>
      </c>
      <c r="J149">
        <v>59</v>
      </c>
      <c r="K149" t="str">
        <f t="shared" si="2"/>
        <v>Blanket</v>
      </c>
    </row>
    <row r="150" spans="1:11" x14ac:dyDescent="0.2">
      <c r="A150" t="s">
        <v>347</v>
      </c>
      <c r="B150">
        <v>202302</v>
      </c>
      <c r="C150">
        <v>2023</v>
      </c>
      <c r="D150">
        <v>2</v>
      </c>
      <c r="E150" t="str">
        <f>VLOOKUP(D150,'Ref Guide'!$A$2:$B$13,2,FALSE)</f>
        <v>February</v>
      </c>
      <c r="F150" t="s">
        <v>344</v>
      </c>
      <c r="G150" t="s">
        <v>345</v>
      </c>
      <c r="H150" t="s">
        <v>188</v>
      </c>
      <c r="I150">
        <v>270841.2</v>
      </c>
      <c r="J150">
        <v>2197.5</v>
      </c>
      <c r="K150" t="str">
        <f t="shared" si="2"/>
        <v>Blanket</v>
      </c>
    </row>
    <row r="151" spans="1:11" x14ac:dyDescent="0.2">
      <c r="A151" t="s">
        <v>348</v>
      </c>
      <c r="B151">
        <v>202301</v>
      </c>
      <c r="C151">
        <v>2023</v>
      </c>
      <c r="D151">
        <v>1</v>
      </c>
      <c r="E151" t="str">
        <f>VLOOKUP(D151,'Ref Guide'!$A$2:$B$13,2,FALSE)</f>
        <v>January</v>
      </c>
      <c r="F151" t="s">
        <v>349</v>
      </c>
      <c r="G151" t="s">
        <v>350</v>
      </c>
      <c r="H151" t="s">
        <v>351</v>
      </c>
      <c r="I151">
        <v>1615.91</v>
      </c>
      <c r="J151">
        <v>1</v>
      </c>
      <c r="K151" t="str">
        <f t="shared" si="2"/>
        <v>Blanket</v>
      </c>
    </row>
    <row r="152" spans="1:11" x14ac:dyDescent="0.2">
      <c r="A152" t="s">
        <v>352</v>
      </c>
      <c r="B152">
        <v>202301</v>
      </c>
      <c r="C152">
        <v>2023</v>
      </c>
      <c r="D152">
        <v>1</v>
      </c>
      <c r="E152" t="str">
        <f>VLOOKUP(D152,'Ref Guide'!$A$2:$B$13,2,FALSE)</f>
        <v>January</v>
      </c>
      <c r="F152" t="s">
        <v>349</v>
      </c>
      <c r="G152" t="s">
        <v>350</v>
      </c>
      <c r="H152" t="s">
        <v>353</v>
      </c>
      <c r="I152">
        <v>204.45000000000002</v>
      </c>
      <c r="J152">
        <v>14</v>
      </c>
      <c r="K152" t="str">
        <f t="shared" si="2"/>
        <v>Blanket</v>
      </c>
    </row>
    <row r="153" spans="1:11" x14ac:dyDescent="0.2">
      <c r="A153" t="s">
        <v>352</v>
      </c>
      <c r="B153">
        <v>202302</v>
      </c>
      <c r="C153">
        <v>2023</v>
      </c>
      <c r="D153">
        <v>2</v>
      </c>
      <c r="E153" t="str">
        <f>VLOOKUP(D153,'Ref Guide'!$A$2:$B$13,2,FALSE)</f>
        <v>February</v>
      </c>
      <c r="F153" t="s">
        <v>349</v>
      </c>
      <c r="G153" t="s">
        <v>350</v>
      </c>
      <c r="H153" t="s">
        <v>353</v>
      </c>
      <c r="I153">
        <v>11987.36</v>
      </c>
      <c r="J153">
        <v>1</v>
      </c>
      <c r="K153" t="str">
        <f t="shared" si="2"/>
        <v>Blanket</v>
      </c>
    </row>
    <row r="154" spans="1:11" x14ac:dyDescent="0.2">
      <c r="A154" t="s">
        <v>354</v>
      </c>
      <c r="B154">
        <v>202303</v>
      </c>
      <c r="C154">
        <v>2023</v>
      </c>
      <c r="D154">
        <v>3</v>
      </c>
      <c r="E154" t="str">
        <f>VLOOKUP(D154,'Ref Guide'!$A$2:$B$13,2,FALSE)</f>
        <v>March</v>
      </c>
      <c r="F154" t="s">
        <v>349</v>
      </c>
      <c r="G154" t="s">
        <v>350</v>
      </c>
      <c r="H154" t="s">
        <v>355</v>
      </c>
      <c r="I154">
        <v>30990.54</v>
      </c>
      <c r="J154">
        <v>8710</v>
      </c>
      <c r="K154" t="str">
        <f t="shared" si="2"/>
        <v>Blanket</v>
      </c>
    </row>
    <row r="155" spans="1:11" x14ac:dyDescent="0.2">
      <c r="A155" t="s">
        <v>356</v>
      </c>
      <c r="B155">
        <v>202303</v>
      </c>
      <c r="C155">
        <v>2023</v>
      </c>
      <c r="D155">
        <v>3</v>
      </c>
      <c r="E155" t="str">
        <f>VLOOKUP(D155,'Ref Guide'!$A$2:$B$13,2,FALSE)</f>
        <v>March</v>
      </c>
      <c r="F155" t="s">
        <v>349</v>
      </c>
      <c r="G155" t="s">
        <v>350</v>
      </c>
      <c r="H155" t="s">
        <v>357</v>
      </c>
      <c r="I155">
        <v>2527.66</v>
      </c>
      <c r="J155">
        <v>1</v>
      </c>
      <c r="K155" t="str">
        <f t="shared" si="2"/>
        <v>Blanket</v>
      </c>
    </row>
    <row r="156" spans="1:11" x14ac:dyDescent="0.2">
      <c r="A156" t="s">
        <v>358</v>
      </c>
      <c r="B156">
        <v>202301</v>
      </c>
      <c r="C156">
        <v>2023</v>
      </c>
      <c r="D156">
        <v>1</v>
      </c>
      <c r="E156" t="str">
        <f>VLOOKUP(D156,'Ref Guide'!$A$2:$B$13,2,FALSE)</f>
        <v>January</v>
      </c>
      <c r="F156" t="s">
        <v>349</v>
      </c>
      <c r="G156" t="s">
        <v>350</v>
      </c>
      <c r="H156" t="s">
        <v>359</v>
      </c>
      <c r="I156">
        <v>16804.18</v>
      </c>
      <c r="J156">
        <v>1</v>
      </c>
      <c r="K156" t="str">
        <f t="shared" si="2"/>
        <v>Blanket</v>
      </c>
    </row>
    <row r="157" spans="1:11" x14ac:dyDescent="0.2">
      <c r="A157" t="s">
        <v>360</v>
      </c>
      <c r="B157">
        <v>202301</v>
      </c>
      <c r="C157">
        <v>2023</v>
      </c>
      <c r="D157">
        <v>1</v>
      </c>
      <c r="E157" t="str">
        <f>VLOOKUP(D157,'Ref Guide'!$A$2:$B$13,2,FALSE)</f>
        <v>January</v>
      </c>
      <c r="F157" t="s">
        <v>349</v>
      </c>
      <c r="G157" t="s">
        <v>350</v>
      </c>
      <c r="H157" t="s">
        <v>361</v>
      </c>
      <c r="I157">
        <v>17107.8</v>
      </c>
      <c r="J157">
        <v>2</v>
      </c>
      <c r="K157" t="str">
        <f t="shared" si="2"/>
        <v>Blanket</v>
      </c>
    </row>
    <row r="158" spans="1:11" x14ac:dyDescent="0.2">
      <c r="A158" t="s">
        <v>362</v>
      </c>
      <c r="B158">
        <v>202304</v>
      </c>
      <c r="C158">
        <v>2023</v>
      </c>
      <c r="D158">
        <v>4</v>
      </c>
      <c r="E158" t="str">
        <f>VLOOKUP(D158,'Ref Guide'!$A$2:$B$13,2,FALSE)</f>
        <v>April</v>
      </c>
      <c r="F158" t="s">
        <v>349</v>
      </c>
      <c r="G158" t="s">
        <v>350</v>
      </c>
      <c r="H158" t="s">
        <v>363</v>
      </c>
      <c r="I158">
        <v>20221.510000000002</v>
      </c>
      <c r="J158">
        <v>1</v>
      </c>
      <c r="K158" t="str">
        <f t="shared" si="2"/>
        <v>Blanket</v>
      </c>
    </row>
    <row r="159" spans="1:11" x14ac:dyDescent="0.2">
      <c r="A159" t="s">
        <v>364</v>
      </c>
      <c r="B159">
        <v>202301</v>
      </c>
      <c r="C159">
        <v>2023</v>
      </c>
      <c r="D159">
        <v>1</v>
      </c>
      <c r="E159" t="str">
        <f>VLOOKUP(D159,'Ref Guide'!$A$2:$B$13,2,FALSE)</f>
        <v>January</v>
      </c>
      <c r="F159" t="s">
        <v>349</v>
      </c>
      <c r="G159" t="s">
        <v>350</v>
      </c>
      <c r="H159" t="s">
        <v>365</v>
      </c>
      <c r="I159">
        <v>12734.470000000001</v>
      </c>
      <c r="J159">
        <v>2</v>
      </c>
      <c r="K159" t="str">
        <f t="shared" si="2"/>
        <v>Blanket</v>
      </c>
    </row>
    <row r="160" spans="1:11" x14ac:dyDescent="0.2">
      <c r="A160" t="s">
        <v>366</v>
      </c>
      <c r="B160">
        <v>202303</v>
      </c>
      <c r="C160">
        <v>2023</v>
      </c>
      <c r="D160">
        <v>3</v>
      </c>
      <c r="E160" t="str">
        <f>VLOOKUP(D160,'Ref Guide'!$A$2:$B$13,2,FALSE)</f>
        <v>March</v>
      </c>
      <c r="F160" t="s">
        <v>349</v>
      </c>
      <c r="G160" t="s">
        <v>350</v>
      </c>
      <c r="H160" t="s">
        <v>367</v>
      </c>
      <c r="I160">
        <v>15966.95</v>
      </c>
      <c r="J160">
        <v>2</v>
      </c>
      <c r="K160" t="str">
        <f t="shared" si="2"/>
        <v>Blanket</v>
      </c>
    </row>
    <row r="161" spans="1:11" x14ac:dyDescent="0.2">
      <c r="A161" t="s">
        <v>368</v>
      </c>
      <c r="B161">
        <v>202301</v>
      </c>
      <c r="C161">
        <v>2023</v>
      </c>
      <c r="D161">
        <v>1</v>
      </c>
      <c r="E161" t="str">
        <f>VLOOKUP(D161,'Ref Guide'!$A$2:$B$13,2,FALSE)</f>
        <v>January</v>
      </c>
      <c r="F161" t="s">
        <v>349</v>
      </c>
      <c r="G161" t="s">
        <v>350</v>
      </c>
      <c r="H161" t="s">
        <v>369</v>
      </c>
      <c r="I161">
        <v>10934.34</v>
      </c>
      <c r="J161">
        <v>1</v>
      </c>
      <c r="K161" t="str">
        <f t="shared" si="2"/>
        <v>Blanket</v>
      </c>
    </row>
    <row r="162" spans="1:11" x14ac:dyDescent="0.2">
      <c r="A162" t="s">
        <v>370</v>
      </c>
      <c r="B162">
        <v>202301</v>
      </c>
      <c r="C162">
        <v>2023</v>
      </c>
      <c r="D162">
        <v>1</v>
      </c>
      <c r="E162" t="str">
        <f>VLOOKUP(D162,'Ref Guide'!$A$2:$B$13,2,FALSE)</f>
        <v>January</v>
      </c>
      <c r="F162" t="s">
        <v>349</v>
      </c>
      <c r="G162" t="s">
        <v>350</v>
      </c>
      <c r="H162" t="s">
        <v>371</v>
      </c>
      <c r="I162">
        <v>9762.81</v>
      </c>
      <c r="J162">
        <v>1</v>
      </c>
      <c r="K162" t="str">
        <f t="shared" si="2"/>
        <v>Blanket</v>
      </c>
    </row>
    <row r="163" spans="1:11" x14ac:dyDescent="0.2">
      <c r="A163" t="s">
        <v>372</v>
      </c>
      <c r="B163">
        <v>202301</v>
      </c>
      <c r="C163">
        <v>2023</v>
      </c>
      <c r="D163">
        <v>1</v>
      </c>
      <c r="E163" t="str">
        <f>VLOOKUP(D163,'Ref Guide'!$A$2:$B$13,2,FALSE)</f>
        <v>January</v>
      </c>
      <c r="F163" t="s">
        <v>349</v>
      </c>
      <c r="G163" t="s">
        <v>350</v>
      </c>
      <c r="H163" t="s">
        <v>373</v>
      </c>
      <c r="I163">
        <v>425.7</v>
      </c>
      <c r="J163">
        <v>1</v>
      </c>
      <c r="K163" t="str">
        <f t="shared" si="2"/>
        <v>Blanket</v>
      </c>
    </row>
    <row r="164" spans="1:11" x14ac:dyDescent="0.2">
      <c r="A164" t="s">
        <v>374</v>
      </c>
      <c r="B164">
        <v>202304</v>
      </c>
      <c r="C164">
        <v>2023</v>
      </c>
      <c r="D164">
        <v>4</v>
      </c>
      <c r="E164" t="str">
        <f>VLOOKUP(D164,'Ref Guide'!$A$2:$B$13,2,FALSE)</f>
        <v>April</v>
      </c>
      <c r="F164" t="s">
        <v>349</v>
      </c>
      <c r="G164" t="s">
        <v>350</v>
      </c>
      <c r="H164" t="s">
        <v>375</v>
      </c>
      <c r="I164">
        <v>3405.6</v>
      </c>
      <c r="J164">
        <v>51</v>
      </c>
      <c r="K164" t="str">
        <f t="shared" si="2"/>
        <v>Blanket</v>
      </c>
    </row>
    <row r="165" spans="1:11" x14ac:dyDescent="0.2">
      <c r="A165" t="s">
        <v>376</v>
      </c>
      <c r="B165">
        <v>202303</v>
      </c>
      <c r="C165">
        <v>2023</v>
      </c>
      <c r="D165">
        <v>3</v>
      </c>
      <c r="E165" t="str">
        <f>VLOOKUP(D165,'Ref Guide'!$A$2:$B$13,2,FALSE)</f>
        <v>March</v>
      </c>
      <c r="F165" t="s">
        <v>349</v>
      </c>
      <c r="G165" t="s">
        <v>350</v>
      </c>
      <c r="H165" t="s">
        <v>377</v>
      </c>
      <c r="I165">
        <v>15044.48</v>
      </c>
      <c r="J165">
        <v>2</v>
      </c>
      <c r="K165" t="str">
        <f t="shared" si="2"/>
        <v>Blanket</v>
      </c>
    </row>
    <row r="166" spans="1:11" x14ac:dyDescent="0.2">
      <c r="A166" t="s">
        <v>378</v>
      </c>
      <c r="B166">
        <v>202304</v>
      </c>
      <c r="C166">
        <v>2023</v>
      </c>
      <c r="D166">
        <v>4</v>
      </c>
      <c r="E166" t="str">
        <f>VLOOKUP(D166,'Ref Guide'!$A$2:$B$13,2,FALSE)</f>
        <v>April</v>
      </c>
      <c r="F166" t="s">
        <v>379</v>
      </c>
      <c r="G166" t="s">
        <v>380</v>
      </c>
      <c r="H166" t="s">
        <v>381</v>
      </c>
      <c r="I166">
        <v>9812.73</v>
      </c>
      <c r="J166">
        <v>5</v>
      </c>
      <c r="K166" t="str">
        <f t="shared" si="2"/>
        <v>Blanket</v>
      </c>
    </row>
    <row r="167" spans="1:11" x14ac:dyDescent="0.2">
      <c r="A167" t="s">
        <v>382</v>
      </c>
      <c r="B167">
        <v>202304</v>
      </c>
      <c r="C167">
        <v>2023</v>
      </c>
      <c r="D167">
        <v>4</v>
      </c>
      <c r="E167" t="str">
        <f>VLOOKUP(D167,'Ref Guide'!$A$2:$B$13,2,FALSE)</f>
        <v>April</v>
      </c>
      <c r="F167" t="s">
        <v>379</v>
      </c>
      <c r="G167" t="s">
        <v>380</v>
      </c>
      <c r="H167" t="s">
        <v>383</v>
      </c>
      <c r="I167">
        <v>632.28</v>
      </c>
      <c r="J167">
        <v>2</v>
      </c>
      <c r="K167" t="str">
        <f t="shared" si="2"/>
        <v>Blanket</v>
      </c>
    </row>
    <row r="168" spans="1:11" x14ac:dyDescent="0.2">
      <c r="A168" t="s">
        <v>384</v>
      </c>
      <c r="B168">
        <v>202301</v>
      </c>
      <c r="C168">
        <v>2023</v>
      </c>
      <c r="D168">
        <v>1</v>
      </c>
      <c r="E168" t="str">
        <f>VLOOKUP(D168,'Ref Guide'!$A$2:$B$13,2,FALSE)</f>
        <v>January</v>
      </c>
      <c r="F168" t="s">
        <v>379</v>
      </c>
      <c r="G168" t="s">
        <v>380</v>
      </c>
      <c r="H168" t="s">
        <v>385</v>
      </c>
      <c r="I168">
        <v>961.32</v>
      </c>
      <c r="J168">
        <v>0</v>
      </c>
      <c r="K168" t="str">
        <f t="shared" si="2"/>
        <v>Blanket</v>
      </c>
    </row>
    <row r="169" spans="1:11" x14ac:dyDescent="0.2">
      <c r="A169" t="s">
        <v>386</v>
      </c>
      <c r="B169">
        <v>202304</v>
      </c>
      <c r="C169">
        <v>2023</v>
      </c>
      <c r="D169">
        <v>4</v>
      </c>
      <c r="E169" t="str">
        <f>VLOOKUP(D169,'Ref Guide'!$A$2:$B$13,2,FALSE)</f>
        <v>April</v>
      </c>
      <c r="F169" t="s">
        <v>379</v>
      </c>
      <c r="G169" t="s">
        <v>380</v>
      </c>
      <c r="H169" t="s">
        <v>387</v>
      </c>
      <c r="I169">
        <v>492.45</v>
      </c>
      <c r="J169">
        <v>1</v>
      </c>
      <c r="K169" t="str">
        <f t="shared" si="2"/>
        <v>Blanket</v>
      </c>
    </row>
    <row r="170" spans="1:11" x14ac:dyDescent="0.2">
      <c r="A170" t="s">
        <v>388</v>
      </c>
      <c r="B170">
        <v>202304</v>
      </c>
      <c r="C170">
        <v>2023</v>
      </c>
      <c r="D170">
        <v>4</v>
      </c>
      <c r="E170" t="str">
        <f>VLOOKUP(D170,'Ref Guide'!$A$2:$B$13,2,FALSE)</f>
        <v>April</v>
      </c>
      <c r="F170" t="s">
        <v>379</v>
      </c>
      <c r="G170" t="s">
        <v>380</v>
      </c>
      <c r="H170" t="s">
        <v>389</v>
      </c>
      <c r="I170">
        <v>47258.16</v>
      </c>
      <c r="J170">
        <v>3</v>
      </c>
      <c r="K170" t="str">
        <f t="shared" si="2"/>
        <v>Blanket</v>
      </c>
    </row>
    <row r="171" spans="1:11" x14ac:dyDescent="0.2">
      <c r="A171" t="s">
        <v>390</v>
      </c>
      <c r="B171">
        <v>202302</v>
      </c>
      <c r="C171">
        <v>2023</v>
      </c>
      <c r="D171">
        <v>2</v>
      </c>
      <c r="E171" t="str">
        <f>VLOOKUP(D171,'Ref Guide'!$A$2:$B$13,2,FALSE)</f>
        <v>February</v>
      </c>
      <c r="F171" t="s">
        <v>379</v>
      </c>
      <c r="G171" t="s">
        <v>380</v>
      </c>
      <c r="H171" t="s">
        <v>391</v>
      </c>
      <c r="I171">
        <v>20497.47</v>
      </c>
      <c r="J171">
        <v>1</v>
      </c>
      <c r="K171" t="str">
        <f t="shared" si="2"/>
        <v>Blanket</v>
      </c>
    </row>
    <row r="172" spans="1:11" x14ac:dyDescent="0.2">
      <c r="A172" t="s">
        <v>392</v>
      </c>
      <c r="B172">
        <v>202302</v>
      </c>
      <c r="C172">
        <v>2023</v>
      </c>
      <c r="D172">
        <v>2</v>
      </c>
      <c r="E172" t="str">
        <f>VLOOKUP(D172,'Ref Guide'!$A$2:$B$13,2,FALSE)</f>
        <v>February</v>
      </c>
      <c r="F172" t="s">
        <v>379</v>
      </c>
      <c r="G172" t="s">
        <v>380</v>
      </c>
      <c r="H172" t="s">
        <v>393</v>
      </c>
      <c r="I172">
        <v>-20398.82</v>
      </c>
      <c r="J172">
        <v>0</v>
      </c>
      <c r="K172" t="str">
        <f t="shared" si="2"/>
        <v>Blanket</v>
      </c>
    </row>
    <row r="173" spans="1:11" x14ac:dyDescent="0.2">
      <c r="A173" t="s">
        <v>392</v>
      </c>
      <c r="B173">
        <v>202303</v>
      </c>
      <c r="C173">
        <v>2023</v>
      </c>
      <c r="D173">
        <v>3</v>
      </c>
      <c r="E173" t="str">
        <f>VLOOKUP(D173,'Ref Guide'!$A$2:$B$13,2,FALSE)</f>
        <v>March</v>
      </c>
      <c r="F173" t="s">
        <v>379</v>
      </c>
      <c r="G173" t="s">
        <v>380</v>
      </c>
      <c r="H173" t="s">
        <v>393</v>
      </c>
      <c r="I173">
        <v>16520.670000000002</v>
      </c>
      <c r="J173">
        <v>3</v>
      </c>
      <c r="K173" t="str">
        <f t="shared" si="2"/>
        <v>Blanket</v>
      </c>
    </row>
    <row r="174" spans="1:11" x14ac:dyDescent="0.2">
      <c r="A174" t="s">
        <v>394</v>
      </c>
      <c r="B174">
        <v>202303</v>
      </c>
      <c r="C174">
        <v>2023</v>
      </c>
      <c r="D174">
        <v>3</v>
      </c>
      <c r="E174" t="str">
        <f>VLOOKUP(D174,'Ref Guide'!$A$2:$B$13,2,FALSE)</f>
        <v>March</v>
      </c>
      <c r="F174" t="s">
        <v>379</v>
      </c>
      <c r="G174" t="s">
        <v>380</v>
      </c>
      <c r="H174" t="s">
        <v>395</v>
      </c>
      <c r="I174">
        <v>10327.68</v>
      </c>
      <c r="J174">
        <v>3</v>
      </c>
      <c r="K174" t="str">
        <f t="shared" si="2"/>
        <v>Blanket</v>
      </c>
    </row>
    <row r="175" spans="1:11" x14ac:dyDescent="0.2">
      <c r="A175" t="s">
        <v>396</v>
      </c>
      <c r="B175">
        <v>202302</v>
      </c>
      <c r="C175">
        <v>2023</v>
      </c>
      <c r="D175">
        <v>2</v>
      </c>
      <c r="E175" t="str">
        <f>VLOOKUP(D175,'Ref Guide'!$A$2:$B$13,2,FALSE)</f>
        <v>February</v>
      </c>
      <c r="F175" t="s">
        <v>379</v>
      </c>
      <c r="G175" t="s">
        <v>380</v>
      </c>
      <c r="H175" t="s">
        <v>397</v>
      </c>
      <c r="I175">
        <v>-105711.04000000001</v>
      </c>
      <c r="J175">
        <v>0</v>
      </c>
      <c r="K175" t="str">
        <f t="shared" si="2"/>
        <v>Blanket</v>
      </c>
    </row>
    <row r="176" spans="1:11" x14ac:dyDescent="0.2">
      <c r="A176" t="s">
        <v>398</v>
      </c>
      <c r="B176">
        <v>202302</v>
      </c>
      <c r="C176">
        <v>2023</v>
      </c>
      <c r="D176">
        <v>2</v>
      </c>
      <c r="E176" t="str">
        <f>VLOOKUP(D176,'Ref Guide'!$A$2:$B$13,2,FALSE)</f>
        <v>February</v>
      </c>
      <c r="F176" t="s">
        <v>379</v>
      </c>
      <c r="G176" t="s">
        <v>380</v>
      </c>
      <c r="H176" t="s">
        <v>399</v>
      </c>
      <c r="I176">
        <v>14869.42</v>
      </c>
      <c r="J176">
        <v>1</v>
      </c>
      <c r="K176" t="str">
        <f t="shared" si="2"/>
        <v>Blanket</v>
      </c>
    </row>
    <row r="177" spans="1:11" x14ac:dyDescent="0.2">
      <c r="A177" t="s">
        <v>398</v>
      </c>
      <c r="B177">
        <v>202304</v>
      </c>
      <c r="C177">
        <v>2023</v>
      </c>
      <c r="D177">
        <v>4</v>
      </c>
      <c r="E177" t="str">
        <f>VLOOKUP(D177,'Ref Guide'!$A$2:$B$13,2,FALSE)</f>
        <v>April</v>
      </c>
      <c r="F177" t="s">
        <v>379</v>
      </c>
      <c r="G177" t="s">
        <v>380</v>
      </c>
      <c r="H177" t="s">
        <v>399</v>
      </c>
      <c r="I177">
        <v>-5598.91</v>
      </c>
      <c r="J177">
        <v>4</v>
      </c>
      <c r="K177" t="str">
        <f t="shared" si="2"/>
        <v>Blanket</v>
      </c>
    </row>
    <row r="178" spans="1:11" x14ac:dyDescent="0.2">
      <c r="A178" t="s">
        <v>400</v>
      </c>
      <c r="B178">
        <v>202301</v>
      </c>
      <c r="C178">
        <v>2023</v>
      </c>
      <c r="D178">
        <v>1</v>
      </c>
      <c r="E178" t="str">
        <f>VLOOKUP(D178,'Ref Guide'!$A$2:$B$13,2,FALSE)</f>
        <v>January</v>
      </c>
      <c r="F178" t="s">
        <v>379</v>
      </c>
      <c r="G178" t="s">
        <v>380</v>
      </c>
      <c r="H178" t="s">
        <v>401</v>
      </c>
      <c r="I178">
        <v>1040.23</v>
      </c>
      <c r="J178">
        <v>1</v>
      </c>
      <c r="K178" t="str">
        <f t="shared" si="2"/>
        <v>Blanket</v>
      </c>
    </row>
    <row r="179" spans="1:11" x14ac:dyDescent="0.2">
      <c r="A179" t="s">
        <v>402</v>
      </c>
      <c r="B179">
        <v>202303</v>
      </c>
      <c r="C179">
        <v>2023</v>
      </c>
      <c r="D179">
        <v>3</v>
      </c>
      <c r="E179" t="str">
        <f>VLOOKUP(D179,'Ref Guide'!$A$2:$B$13,2,FALSE)</f>
        <v>March</v>
      </c>
      <c r="F179" t="s">
        <v>379</v>
      </c>
      <c r="G179" t="s">
        <v>380</v>
      </c>
      <c r="H179" t="s">
        <v>403</v>
      </c>
      <c r="I179">
        <v>234888.95999999999</v>
      </c>
      <c r="J179">
        <v>12</v>
      </c>
      <c r="K179" t="str">
        <f t="shared" si="2"/>
        <v>Blanket</v>
      </c>
    </row>
    <row r="180" spans="1:11" x14ac:dyDescent="0.2">
      <c r="A180" t="s">
        <v>404</v>
      </c>
      <c r="B180">
        <v>202302</v>
      </c>
      <c r="C180">
        <v>2023</v>
      </c>
      <c r="D180">
        <v>2</v>
      </c>
      <c r="E180" t="str">
        <f>VLOOKUP(D180,'Ref Guide'!$A$2:$B$13,2,FALSE)</f>
        <v>February</v>
      </c>
      <c r="F180" t="s">
        <v>379</v>
      </c>
      <c r="G180" t="s">
        <v>380</v>
      </c>
      <c r="H180" t="s">
        <v>405</v>
      </c>
      <c r="I180">
        <v>-50469.78</v>
      </c>
      <c r="J180">
        <v>0</v>
      </c>
      <c r="K180" t="str">
        <f t="shared" si="2"/>
        <v>Blanket</v>
      </c>
    </row>
    <row r="181" spans="1:11" x14ac:dyDescent="0.2">
      <c r="A181" t="s">
        <v>406</v>
      </c>
      <c r="B181">
        <v>202303</v>
      </c>
      <c r="C181">
        <v>2023</v>
      </c>
      <c r="D181">
        <v>3</v>
      </c>
      <c r="E181" t="str">
        <f>VLOOKUP(D181,'Ref Guide'!$A$2:$B$13,2,FALSE)</f>
        <v>March</v>
      </c>
      <c r="F181" t="s">
        <v>379</v>
      </c>
      <c r="G181" t="s">
        <v>380</v>
      </c>
      <c r="H181" t="s">
        <v>407</v>
      </c>
      <c r="I181">
        <v>2327.4500000000003</v>
      </c>
      <c r="J181">
        <v>1</v>
      </c>
      <c r="K181" t="str">
        <f t="shared" si="2"/>
        <v>Blanket</v>
      </c>
    </row>
    <row r="182" spans="1:11" x14ac:dyDescent="0.2">
      <c r="A182" t="s">
        <v>408</v>
      </c>
      <c r="B182">
        <v>202302</v>
      </c>
      <c r="C182">
        <v>2023</v>
      </c>
      <c r="D182">
        <v>2</v>
      </c>
      <c r="E182" t="str">
        <f>VLOOKUP(D182,'Ref Guide'!$A$2:$B$13,2,FALSE)</f>
        <v>February</v>
      </c>
      <c r="F182" t="s">
        <v>379</v>
      </c>
      <c r="G182" t="s">
        <v>380</v>
      </c>
      <c r="H182" t="s">
        <v>409</v>
      </c>
      <c r="I182">
        <v>-25488.16</v>
      </c>
      <c r="J182">
        <v>0</v>
      </c>
      <c r="K182" t="str">
        <f t="shared" si="2"/>
        <v>Blanket</v>
      </c>
    </row>
    <row r="183" spans="1:11" x14ac:dyDescent="0.2">
      <c r="A183" t="s">
        <v>410</v>
      </c>
      <c r="B183">
        <v>202304</v>
      </c>
      <c r="C183">
        <v>2023</v>
      </c>
      <c r="D183">
        <v>4</v>
      </c>
      <c r="E183" t="str">
        <f>VLOOKUP(D183,'Ref Guide'!$A$2:$B$13,2,FALSE)</f>
        <v>April</v>
      </c>
      <c r="F183" t="s">
        <v>379</v>
      </c>
      <c r="G183" t="s">
        <v>380</v>
      </c>
      <c r="H183" t="s">
        <v>411</v>
      </c>
      <c r="I183">
        <v>472.65000000000003</v>
      </c>
      <c r="J183">
        <v>1</v>
      </c>
      <c r="K183" t="str">
        <f t="shared" si="2"/>
        <v>Blanket</v>
      </c>
    </row>
    <row r="184" spans="1:11" x14ac:dyDescent="0.2">
      <c r="A184" t="s">
        <v>412</v>
      </c>
      <c r="B184">
        <v>202304</v>
      </c>
      <c r="C184">
        <v>2023</v>
      </c>
      <c r="D184">
        <v>4</v>
      </c>
      <c r="E184" t="str">
        <f>VLOOKUP(D184,'Ref Guide'!$A$2:$B$13,2,FALSE)</f>
        <v>April</v>
      </c>
      <c r="F184" t="s">
        <v>379</v>
      </c>
      <c r="G184" t="s">
        <v>380</v>
      </c>
      <c r="H184" t="s">
        <v>413</v>
      </c>
      <c r="I184">
        <v>119.78</v>
      </c>
      <c r="J184">
        <v>1</v>
      </c>
      <c r="K184" t="str">
        <f t="shared" si="2"/>
        <v>Blanket</v>
      </c>
    </row>
    <row r="185" spans="1:11" x14ac:dyDescent="0.2">
      <c r="A185" t="s">
        <v>414</v>
      </c>
      <c r="B185">
        <v>202303</v>
      </c>
      <c r="C185">
        <v>2023</v>
      </c>
      <c r="D185">
        <v>3</v>
      </c>
      <c r="E185" t="str">
        <f>VLOOKUP(D185,'Ref Guide'!$A$2:$B$13,2,FALSE)</f>
        <v>March</v>
      </c>
      <c r="F185" t="s">
        <v>379</v>
      </c>
      <c r="G185" t="s">
        <v>380</v>
      </c>
      <c r="H185" t="s">
        <v>415</v>
      </c>
      <c r="I185">
        <v>13070.09</v>
      </c>
      <c r="J185">
        <v>1</v>
      </c>
      <c r="K185" t="str">
        <f t="shared" si="2"/>
        <v>Blanket</v>
      </c>
    </row>
    <row r="186" spans="1:11" x14ac:dyDescent="0.2">
      <c r="A186" t="s">
        <v>414</v>
      </c>
      <c r="B186">
        <v>202304</v>
      </c>
      <c r="C186">
        <v>2023</v>
      </c>
      <c r="D186">
        <v>4</v>
      </c>
      <c r="E186" t="str">
        <f>VLOOKUP(D186,'Ref Guide'!$A$2:$B$13,2,FALSE)</f>
        <v>April</v>
      </c>
      <c r="F186" t="s">
        <v>379</v>
      </c>
      <c r="G186" t="s">
        <v>380</v>
      </c>
      <c r="H186" t="s">
        <v>415</v>
      </c>
      <c r="I186">
        <v>3015.35</v>
      </c>
      <c r="J186">
        <v>3</v>
      </c>
      <c r="K186" t="str">
        <f t="shared" si="2"/>
        <v>Blanket</v>
      </c>
    </row>
    <row r="187" spans="1:11" x14ac:dyDescent="0.2">
      <c r="A187" t="s">
        <v>416</v>
      </c>
      <c r="B187">
        <v>202302</v>
      </c>
      <c r="C187">
        <v>2023</v>
      </c>
      <c r="D187">
        <v>2</v>
      </c>
      <c r="E187" t="str">
        <f>VLOOKUP(D187,'Ref Guide'!$A$2:$B$13,2,FALSE)</f>
        <v>February</v>
      </c>
      <c r="F187" t="s">
        <v>379</v>
      </c>
      <c r="G187" t="s">
        <v>380</v>
      </c>
      <c r="H187" t="s">
        <v>417</v>
      </c>
      <c r="I187">
        <v>16155.220000000001</v>
      </c>
      <c r="J187">
        <v>9</v>
      </c>
      <c r="K187" t="str">
        <f t="shared" si="2"/>
        <v>Blanket</v>
      </c>
    </row>
    <row r="188" spans="1:11" x14ac:dyDescent="0.2">
      <c r="A188" t="s">
        <v>418</v>
      </c>
      <c r="B188">
        <v>202304</v>
      </c>
      <c r="C188">
        <v>2023</v>
      </c>
      <c r="D188">
        <v>4</v>
      </c>
      <c r="E188" t="str">
        <f>VLOOKUP(D188,'Ref Guide'!$A$2:$B$13,2,FALSE)</f>
        <v>April</v>
      </c>
      <c r="F188" t="s">
        <v>379</v>
      </c>
      <c r="G188" t="s">
        <v>380</v>
      </c>
      <c r="H188" t="s">
        <v>419</v>
      </c>
      <c r="I188">
        <v>945.32</v>
      </c>
      <c r="J188">
        <v>1</v>
      </c>
      <c r="K188" t="str">
        <f t="shared" si="2"/>
        <v>Blanket</v>
      </c>
    </row>
    <row r="189" spans="1:11" x14ac:dyDescent="0.2">
      <c r="A189" t="s">
        <v>420</v>
      </c>
      <c r="B189">
        <v>202303</v>
      </c>
      <c r="C189">
        <v>2023</v>
      </c>
      <c r="D189">
        <v>3</v>
      </c>
      <c r="E189" t="str">
        <f>VLOOKUP(D189,'Ref Guide'!$A$2:$B$13,2,FALSE)</f>
        <v>March</v>
      </c>
      <c r="F189" t="s">
        <v>421</v>
      </c>
      <c r="G189" t="s">
        <v>422</v>
      </c>
      <c r="H189" t="s">
        <v>423</v>
      </c>
      <c r="I189">
        <v>10828.56</v>
      </c>
      <c r="J189">
        <v>8.5</v>
      </c>
      <c r="K189" t="str">
        <f t="shared" si="2"/>
        <v>Blanket</v>
      </c>
    </row>
    <row r="190" spans="1:11" x14ac:dyDescent="0.2">
      <c r="A190" t="s">
        <v>424</v>
      </c>
      <c r="B190">
        <v>202301</v>
      </c>
      <c r="C190">
        <v>2023</v>
      </c>
      <c r="D190">
        <v>1</v>
      </c>
      <c r="E190" t="str">
        <f>VLOOKUP(D190,'Ref Guide'!$A$2:$B$13,2,FALSE)</f>
        <v>January</v>
      </c>
      <c r="F190" t="s">
        <v>425</v>
      </c>
      <c r="G190" t="s">
        <v>426</v>
      </c>
      <c r="H190" t="s">
        <v>427</v>
      </c>
      <c r="I190">
        <v>17305.939999999999</v>
      </c>
      <c r="J190">
        <v>3</v>
      </c>
      <c r="K190" t="str">
        <f t="shared" si="2"/>
        <v>Blanket</v>
      </c>
    </row>
    <row r="191" spans="1:11" x14ac:dyDescent="0.2">
      <c r="A191" t="s">
        <v>424</v>
      </c>
      <c r="B191">
        <v>202304</v>
      </c>
      <c r="C191">
        <v>2023</v>
      </c>
      <c r="D191">
        <v>4</v>
      </c>
      <c r="E191" t="str">
        <f>VLOOKUP(D191,'Ref Guide'!$A$2:$B$13,2,FALSE)</f>
        <v>April</v>
      </c>
      <c r="F191" t="s">
        <v>425</v>
      </c>
      <c r="G191" t="s">
        <v>426</v>
      </c>
      <c r="H191" t="s">
        <v>427</v>
      </c>
      <c r="I191">
        <v>645.29</v>
      </c>
      <c r="J191">
        <v>1</v>
      </c>
      <c r="K191" t="str">
        <f t="shared" si="2"/>
        <v>Blanket</v>
      </c>
    </row>
    <row r="192" spans="1:11" x14ac:dyDescent="0.2">
      <c r="A192" t="s">
        <v>428</v>
      </c>
      <c r="B192">
        <v>202301</v>
      </c>
      <c r="C192">
        <v>2023</v>
      </c>
      <c r="D192">
        <v>1</v>
      </c>
      <c r="E192" t="str">
        <f>VLOOKUP(D192,'Ref Guide'!$A$2:$B$13,2,FALSE)</f>
        <v>January</v>
      </c>
      <c r="F192" t="s">
        <v>429</v>
      </c>
      <c r="G192" t="s">
        <v>430</v>
      </c>
      <c r="H192" t="s">
        <v>217</v>
      </c>
      <c r="I192">
        <v>23776.639999999999</v>
      </c>
      <c r="J192">
        <v>209</v>
      </c>
      <c r="K192" t="str">
        <f t="shared" si="2"/>
        <v>Blanket</v>
      </c>
    </row>
    <row r="193" spans="1:11" x14ac:dyDescent="0.2">
      <c r="A193" t="s">
        <v>431</v>
      </c>
      <c r="B193">
        <v>202301</v>
      </c>
      <c r="C193">
        <v>2023</v>
      </c>
      <c r="D193">
        <v>1</v>
      </c>
      <c r="E193" t="str">
        <f>VLOOKUP(D193,'Ref Guide'!$A$2:$B$13,2,FALSE)</f>
        <v>January</v>
      </c>
      <c r="F193" t="s">
        <v>432</v>
      </c>
      <c r="G193" t="s">
        <v>433</v>
      </c>
      <c r="H193" t="s">
        <v>172</v>
      </c>
      <c r="I193">
        <v>9326.36</v>
      </c>
      <c r="J193">
        <v>371</v>
      </c>
      <c r="K193" t="str">
        <f t="shared" si="2"/>
        <v>Blanket</v>
      </c>
    </row>
    <row r="194" spans="1:11" x14ac:dyDescent="0.2">
      <c r="A194" t="s">
        <v>431</v>
      </c>
      <c r="B194">
        <v>202303</v>
      </c>
      <c r="C194">
        <v>2023</v>
      </c>
      <c r="D194">
        <v>3</v>
      </c>
      <c r="E194" t="str">
        <f>VLOOKUP(D194,'Ref Guide'!$A$2:$B$13,2,FALSE)</f>
        <v>March</v>
      </c>
      <c r="F194" t="s">
        <v>432</v>
      </c>
      <c r="G194" t="s">
        <v>433</v>
      </c>
      <c r="H194" t="s">
        <v>172</v>
      </c>
      <c r="I194">
        <v>13085.880000000001</v>
      </c>
      <c r="J194">
        <v>61</v>
      </c>
      <c r="K194" t="str">
        <f t="shared" si="2"/>
        <v>Blanket</v>
      </c>
    </row>
    <row r="195" spans="1:11" x14ac:dyDescent="0.2">
      <c r="A195" t="s">
        <v>434</v>
      </c>
      <c r="B195">
        <v>202302</v>
      </c>
      <c r="C195">
        <v>2023</v>
      </c>
      <c r="D195">
        <v>2</v>
      </c>
      <c r="E195" t="str">
        <f>VLOOKUP(D195,'Ref Guide'!$A$2:$B$13,2,FALSE)</f>
        <v>February</v>
      </c>
      <c r="F195" t="s">
        <v>435</v>
      </c>
      <c r="G195" t="s">
        <v>436</v>
      </c>
      <c r="H195" t="s">
        <v>437</v>
      </c>
      <c r="I195">
        <v>696.24</v>
      </c>
      <c r="J195">
        <v>3</v>
      </c>
      <c r="K195" t="str">
        <f t="shared" ref="K195:K258" si="3">IF(ISERR(LEFT(G195,2)*1),"Specific","Blanket")</f>
        <v>Blanket</v>
      </c>
    </row>
    <row r="196" spans="1:11" x14ac:dyDescent="0.2">
      <c r="A196" t="s">
        <v>438</v>
      </c>
      <c r="B196">
        <v>202302</v>
      </c>
      <c r="C196">
        <v>2023</v>
      </c>
      <c r="D196">
        <v>2</v>
      </c>
      <c r="E196" t="str">
        <f>VLOOKUP(D196,'Ref Guide'!$A$2:$B$13,2,FALSE)</f>
        <v>February</v>
      </c>
      <c r="F196" t="s">
        <v>439</v>
      </c>
      <c r="G196" t="s">
        <v>440</v>
      </c>
      <c r="H196" t="s">
        <v>282</v>
      </c>
      <c r="I196">
        <v>20674.79</v>
      </c>
      <c r="J196">
        <v>24</v>
      </c>
      <c r="K196" t="str">
        <f t="shared" si="3"/>
        <v>Blanket</v>
      </c>
    </row>
    <row r="197" spans="1:11" x14ac:dyDescent="0.2">
      <c r="A197" t="s">
        <v>441</v>
      </c>
      <c r="B197">
        <v>202302</v>
      </c>
      <c r="C197">
        <v>2023</v>
      </c>
      <c r="D197">
        <v>2</v>
      </c>
      <c r="E197" t="str">
        <f>VLOOKUP(D197,'Ref Guide'!$A$2:$B$13,2,FALSE)</f>
        <v>February</v>
      </c>
      <c r="F197" t="s">
        <v>439</v>
      </c>
      <c r="G197" t="s">
        <v>440</v>
      </c>
      <c r="H197" t="s">
        <v>184</v>
      </c>
      <c r="I197">
        <v>238761.26</v>
      </c>
      <c r="J197">
        <v>9123</v>
      </c>
      <c r="K197" t="str">
        <f t="shared" si="3"/>
        <v>Blanket</v>
      </c>
    </row>
    <row r="198" spans="1:11" x14ac:dyDescent="0.2">
      <c r="A198" t="s">
        <v>442</v>
      </c>
      <c r="B198">
        <v>202304</v>
      </c>
      <c r="C198">
        <v>2023</v>
      </c>
      <c r="D198">
        <v>4</v>
      </c>
      <c r="E198" t="str">
        <f>VLOOKUP(D198,'Ref Guide'!$A$2:$B$13,2,FALSE)</f>
        <v>April</v>
      </c>
      <c r="F198" t="s">
        <v>443</v>
      </c>
      <c r="G198" t="s">
        <v>444</v>
      </c>
      <c r="H198" t="s">
        <v>445</v>
      </c>
      <c r="I198">
        <v>12139.54</v>
      </c>
      <c r="J198">
        <v>1992</v>
      </c>
      <c r="K198" t="str">
        <f t="shared" si="3"/>
        <v>Blanket</v>
      </c>
    </row>
    <row r="199" spans="1:11" x14ac:dyDescent="0.2">
      <c r="A199" t="s">
        <v>446</v>
      </c>
      <c r="B199">
        <v>202301</v>
      </c>
      <c r="C199">
        <v>2023</v>
      </c>
      <c r="D199">
        <v>1</v>
      </c>
      <c r="E199" t="str">
        <f>VLOOKUP(D199,'Ref Guide'!$A$2:$B$13,2,FALSE)</f>
        <v>January</v>
      </c>
      <c r="F199" t="s">
        <v>443</v>
      </c>
      <c r="G199" t="s">
        <v>444</v>
      </c>
      <c r="H199" t="s">
        <v>447</v>
      </c>
      <c r="I199">
        <v>18092.100000000002</v>
      </c>
      <c r="J199">
        <v>3</v>
      </c>
      <c r="K199" t="str">
        <f t="shared" si="3"/>
        <v>Blanket</v>
      </c>
    </row>
    <row r="200" spans="1:11" x14ac:dyDescent="0.2">
      <c r="A200" t="s">
        <v>448</v>
      </c>
      <c r="B200">
        <v>202302</v>
      </c>
      <c r="C200">
        <v>2023</v>
      </c>
      <c r="D200">
        <v>2</v>
      </c>
      <c r="E200" t="str">
        <f>VLOOKUP(D200,'Ref Guide'!$A$2:$B$13,2,FALSE)</f>
        <v>February</v>
      </c>
      <c r="F200" t="s">
        <v>443</v>
      </c>
      <c r="G200" t="s">
        <v>444</v>
      </c>
      <c r="H200" t="s">
        <v>449</v>
      </c>
      <c r="I200">
        <v>14541.1</v>
      </c>
      <c r="J200">
        <v>7</v>
      </c>
      <c r="K200" t="str">
        <f t="shared" si="3"/>
        <v>Blanket</v>
      </c>
    </row>
    <row r="201" spans="1:11" x14ac:dyDescent="0.2">
      <c r="A201" t="s">
        <v>450</v>
      </c>
      <c r="B201">
        <v>202302</v>
      </c>
      <c r="C201">
        <v>2023</v>
      </c>
      <c r="D201">
        <v>2</v>
      </c>
      <c r="E201" t="str">
        <f>VLOOKUP(D201,'Ref Guide'!$A$2:$B$13,2,FALSE)</f>
        <v>February</v>
      </c>
      <c r="F201" t="s">
        <v>443</v>
      </c>
      <c r="G201" t="s">
        <v>444</v>
      </c>
      <c r="H201" t="s">
        <v>451</v>
      </c>
      <c r="I201">
        <v>30999.15</v>
      </c>
      <c r="J201">
        <v>1</v>
      </c>
      <c r="K201" t="str">
        <f t="shared" si="3"/>
        <v>Blanket</v>
      </c>
    </row>
    <row r="202" spans="1:11" x14ac:dyDescent="0.2">
      <c r="A202" t="s">
        <v>452</v>
      </c>
      <c r="B202">
        <v>202303</v>
      </c>
      <c r="C202">
        <v>2023</v>
      </c>
      <c r="D202">
        <v>3</v>
      </c>
      <c r="E202" t="str">
        <f>VLOOKUP(D202,'Ref Guide'!$A$2:$B$13,2,FALSE)</f>
        <v>March</v>
      </c>
      <c r="F202" t="s">
        <v>443</v>
      </c>
      <c r="G202" t="s">
        <v>444</v>
      </c>
      <c r="H202" t="s">
        <v>453</v>
      </c>
      <c r="I202">
        <v>-23521.510000000002</v>
      </c>
      <c r="J202">
        <v>11</v>
      </c>
      <c r="K202" t="str">
        <f t="shared" si="3"/>
        <v>Blanket</v>
      </c>
    </row>
    <row r="203" spans="1:11" x14ac:dyDescent="0.2">
      <c r="A203" t="s">
        <v>454</v>
      </c>
      <c r="B203">
        <v>202304</v>
      </c>
      <c r="C203">
        <v>2023</v>
      </c>
      <c r="D203">
        <v>4</v>
      </c>
      <c r="E203" t="str">
        <f>VLOOKUP(D203,'Ref Guide'!$A$2:$B$13,2,FALSE)</f>
        <v>April</v>
      </c>
      <c r="F203" t="s">
        <v>455</v>
      </c>
      <c r="G203" t="s">
        <v>456</v>
      </c>
      <c r="H203" t="s">
        <v>457</v>
      </c>
      <c r="I203">
        <v>-3493.65</v>
      </c>
      <c r="J203">
        <v>-1</v>
      </c>
      <c r="K203" t="str">
        <f t="shared" si="3"/>
        <v>Blanket</v>
      </c>
    </row>
    <row r="204" spans="1:11" x14ac:dyDescent="0.2">
      <c r="A204" t="s">
        <v>458</v>
      </c>
      <c r="B204">
        <v>202303</v>
      </c>
      <c r="C204">
        <v>2023</v>
      </c>
      <c r="D204">
        <v>3</v>
      </c>
      <c r="E204" t="str">
        <f>VLOOKUP(D204,'Ref Guide'!$A$2:$B$13,2,FALSE)</f>
        <v>March</v>
      </c>
      <c r="F204" t="s">
        <v>455</v>
      </c>
      <c r="G204" t="s">
        <v>456</v>
      </c>
      <c r="H204" t="s">
        <v>459</v>
      </c>
      <c r="I204">
        <v>4699.1900000000005</v>
      </c>
      <c r="J204">
        <v>1</v>
      </c>
      <c r="K204" t="str">
        <f t="shared" si="3"/>
        <v>Blanket</v>
      </c>
    </row>
    <row r="205" spans="1:11" x14ac:dyDescent="0.2">
      <c r="A205" t="s">
        <v>460</v>
      </c>
      <c r="B205">
        <v>202302</v>
      </c>
      <c r="C205">
        <v>2023</v>
      </c>
      <c r="D205">
        <v>2</v>
      </c>
      <c r="E205" t="str">
        <f>VLOOKUP(D205,'Ref Guide'!$A$2:$B$13,2,FALSE)</f>
        <v>February</v>
      </c>
      <c r="F205" t="s">
        <v>461</v>
      </c>
      <c r="G205" t="s">
        <v>462</v>
      </c>
      <c r="H205" t="s">
        <v>463</v>
      </c>
      <c r="I205">
        <v>-325666.05</v>
      </c>
      <c r="J205">
        <v>300</v>
      </c>
      <c r="K205" t="str">
        <f t="shared" si="3"/>
        <v>Blanket</v>
      </c>
    </row>
    <row r="206" spans="1:11" x14ac:dyDescent="0.2">
      <c r="A206" t="s">
        <v>464</v>
      </c>
      <c r="B206">
        <v>202304</v>
      </c>
      <c r="C206">
        <v>2023</v>
      </c>
      <c r="D206">
        <v>4</v>
      </c>
      <c r="E206" t="str">
        <f>VLOOKUP(D206,'Ref Guide'!$A$2:$B$13,2,FALSE)</f>
        <v>April</v>
      </c>
      <c r="F206" t="s">
        <v>465</v>
      </c>
      <c r="G206" t="s">
        <v>466</v>
      </c>
      <c r="H206" t="s">
        <v>467</v>
      </c>
      <c r="I206">
        <v>3603.06</v>
      </c>
      <c r="J206">
        <v>1</v>
      </c>
      <c r="K206" t="str">
        <f t="shared" si="3"/>
        <v>Blanket</v>
      </c>
    </row>
    <row r="207" spans="1:11" x14ac:dyDescent="0.2">
      <c r="A207" t="s">
        <v>468</v>
      </c>
      <c r="B207">
        <v>202302</v>
      </c>
      <c r="C207">
        <v>2023</v>
      </c>
      <c r="D207">
        <v>2</v>
      </c>
      <c r="E207" t="str">
        <f>VLOOKUP(D207,'Ref Guide'!$A$2:$B$13,2,FALSE)</f>
        <v>February</v>
      </c>
      <c r="F207" t="s">
        <v>469</v>
      </c>
      <c r="G207" t="s">
        <v>470</v>
      </c>
      <c r="H207" t="s">
        <v>471</v>
      </c>
      <c r="I207">
        <v>4063.03</v>
      </c>
      <c r="J207">
        <v>0</v>
      </c>
      <c r="K207" t="str">
        <f t="shared" si="3"/>
        <v>Blanket</v>
      </c>
    </row>
    <row r="208" spans="1:11" x14ac:dyDescent="0.2">
      <c r="A208" t="s">
        <v>472</v>
      </c>
      <c r="B208">
        <v>202301</v>
      </c>
      <c r="C208">
        <v>2023</v>
      </c>
      <c r="D208">
        <v>1</v>
      </c>
      <c r="E208" t="str">
        <f>VLOOKUP(D208,'Ref Guide'!$A$2:$B$13,2,FALSE)</f>
        <v>January</v>
      </c>
      <c r="F208" t="s">
        <v>473</v>
      </c>
      <c r="G208" t="s">
        <v>474</v>
      </c>
      <c r="H208" t="s">
        <v>475</v>
      </c>
      <c r="I208">
        <v>49639.4</v>
      </c>
      <c r="J208">
        <v>647.5</v>
      </c>
      <c r="K208" t="str">
        <f t="shared" si="3"/>
        <v>Blanket</v>
      </c>
    </row>
    <row r="209" spans="1:11" x14ac:dyDescent="0.2">
      <c r="A209" t="s">
        <v>476</v>
      </c>
      <c r="B209">
        <v>202303</v>
      </c>
      <c r="C209">
        <v>2023</v>
      </c>
      <c r="D209">
        <v>3</v>
      </c>
      <c r="E209" t="str">
        <f>VLOOKUP(D209,'Ref Guide'!$A$2:$B$13,2,FALSE)</f>
        <v>March</v>
      </c>
      <c r="F209" t="s">
        <v>477</v>
      </c>
      <c r="G209" t="s">
        <v>478</v>
      </c>
      <c r="H209" t="s">
        <v>479</v>
      </c>
      <c r="I209">
        <v>993.47</v>
      </c>
      <c r="J209">
        <v>4</v>
      </c>
      <c r="K209" t="str">
        <f t="shared" si="3"/>
        <v>Blanket</v>
      </c>
    </row>
    <row r="210" spans="1:11" x14ac:dyDescent="0.2">
      <c r="A210" t="s">
        <v>480</v>
      </c>
      <c r="B210">
        <v>202304</v>
      </c>
      <c r="C210">
        <v>2023</v>
      </c>
      <c r="D210">
        <v>4</v>
      </c>
      <c r="E210" t="str">
        <f>VLOOKUP(D210,'Ref Guide'!$A$2:$B$13,2,FALSE)</f>
        <v>April</v>
      </c>
      <c r="F210" t="s">
        <v>477</v>
      </c>
      <c r="G210" t="s">
        <v>478</v>
      </c>
      <c r="H210" t="s">
        <v>481</v>
      </c>
      <c r="I210">
        <v>863.25</v>
      </c>
      <c r="J210">
        <v>1</v>
      </c>
      <c r="K210" t="str">
        <f t="shared" si="3"/>
        <v>Blanket</v>
      </c>
    </row>
    <row r="211" spans="1:11" x14ac:dyDescent="0.2">
      <c r="A211" t="s">
        <v>482</v>
      </c>
      <c r="B211">
        <v>202301</v>
      </c>
      <c r="C211">
        <v>2023</v>
      </c>
      <c r="D211">
        <v>1</v>
      </c>
      <c r="E211" t="str">
        <f>VLOOKUP(D211,'Ref Guide'!$A$2:$B$13,2,FALSE)</f>
        <v>January</v>
      </c>
      <c r="F211" t="s">
        <v>477</v>
      </c>
      <c r="G211" t="s">
        <v>478</v>
      </c>
      <c r="H211" t="s">
        <v>483</v>
      </c>
      <c r="I211">
        <v>1055.98</v>
      </c>
      <c r="J211">
        <v>513</v>
      </c>
      <c r="K211" t="str">
        <f t="shared" si="3"/>
        <v>Blanket</v>
      </c>
    </row>
    <row r="212" spans="1:11" x14ac:dyDescent="0.2">
      <c r="A212" t="s">
        <v>484</v>
      </c>
      <c r="B212">
        <v>202301</v>
      </c>
      <c r="C212">
        <v>2023</v>
      </c>
      <c r="D212">
        <v>1</v>
      </c>
      <c r="E212" t="str">
        <f>VLOOKUP(D212,'Ref Guide'!$A$2:$B$13,2,FALSE)</f>
        <v>January</v>
      </c>
      <c r="F212" t="s">
        <v>477</v>
      </c>
      <c r="G212" t="s">
        <v>478</v>
      </c>
      <c r="H212" t="s">
        <v>485</v>
      </c>
      <c r="I212">
        <v>3134.54</v>
      </c>
      <c r="J212">
        <v>1</v>
      </c>
      <c r="K212" t="str">
        <f t="shared" si="3"/>
        <v>Blanket</v>
      </c>
    </row>
    <row r="213" spans="1:11" x14ac:dyDescent="0.2">
      <c r="A213" t="s">
        <v>486</v>
      </c>
      <c r="B213">
        <v>202303</v>
      </c>
      <c r="C213">
        <v>2023</v>
      </c>
      <c r="D213">
        <v>3</v>
      </c>
      <c r="E213" t="str">
        <f>VLOOKUP(D213,'Ref Guide'!$A$2:$B$13,2,FALSE)</f>
        <v>March</v>
      </c>
      <c r="F213" t="s">
        <v>477</v>
      </c>
      <c r="G213" t="s">
        <v>478</v>
      </c>
      <c r="H213" t="s">
        <v>487</v>
      </c>
      <c r="I213">
        <v>583.59</v>
      </c>
      <c r="J213">
        <v>1</v>
      </c>
      <c r="K213" t="str">
        <f t="shared" si="3"/>
        <v>Blanket</v>
      </c>
    </row>
    <row r="214" spans="1:11" x14ac:dyDescent="0.2">
      <c r="A214" t="s">
        <v>488</v>
      </c>
      <c r="B214">
        <v>202301</v>
      </c>
      <c r="C214">
        <v>2023</v>
      </c>
      <c r="D214">
        <v>1</v>
      </c>
      <c r="E214" t="str">
        <f>VLOOKUP(D214,'Ref Guide'!$A$2:$B$13,2,FALSE)</f>
        <v>January</v>
      </c>
      <c r="F214" t="s">
        <v>477</v>
      </c>
      <c r="G214" t="s">
        <v>478</v>
      </c>
      <c r="H214" t="s">
        <v>489</v>
      </c>
      <c r="I214">
        <v>56.550000000000004</v>
      </c>
      <c r="J214">
        <v>3</v>
      </c>
      <c r="K214" t="str">
        <f t="shared" si="3"/>
        <v>Blanket</v>
      </c>
    </row>
    <row r="215" spans="1:11" x14ac:dyDescent="0.2">
      <c r="A215" t="s">
        <v>490</v>
      </c>
      <c r="B215">
        <v>202304</v>
      </c>
      <c r="C215">
        <v>2023</v>
      </c>
      <c r="D215">
        <v>4</v>
      </c>
      <c r="E215" t="str">
        <f>VLOOKUP(D215,'Ref Guide'!$A$2:$B$13,2,FALSE)</f>
        <v>April</v>
      </c>
      <c r="F215" t="s">
        <v>477</v>
      </c>
      <c r="G215" t="s">
        <v>478</v>
      </c>
      <c r="H215" t="s">
        <v>491</v>
      </c>
      <c r="I215">
        <v>2102.79</v>
      </c>
      <c r="J215">
        <v>151</v>
      </c>
      <c r="K215" t="str">
        <f t="shared" si="3"/>
        <v>Blanket</v>
      </c>
    </row>
    <row r="216" spans="1:11" x14ac:dyDescent="0.2">
      <c r="A216" t="s">
        <v>492</v>
      </c>
      <c r="B216">
        <v>202303</v>
      </c>
      <c r="C216">
        <v>2023</v>
      </c>
      <c r="D216">
        <v>3</v>
      </c>
      <c r="E216" t="str">
        <f>VLOOKUP(D216,'Ref Guide'!$A$2:$B$13,2,FALSE)</f>
        <v>March</v>
      </c>
      <c r="F216" t="s">
        <v>493</v>
      </c>
      <c r="G216" t="s">
        <v>494</v>
      </c>
      <c r="H216" t="s">
        <v>164</v>
      </c>
      <c r="I216">
        <v>26263.65</v>
      </c>
      <c r="J216">
        <v>5</v>
      </c>
      <c r="K216" t="str">
        <f t="shared" si="3"/>
        <v>Blanket</v>
      </c>
    </row>
    <row r="217" spans="1:11" x14ac:dyDescent="0.2">
      <c r="A217" t="s">
        <v>495</v>
      </c>
      <c r="B217">
        <v>202304</v>
      </c>
      <c r="C217">
        <v>2023</v>
      </c>
      <c r="D217">
        <v>4</v>
      </c>
      <c r="E217" t="str">
        <f>VLOOKUP(D217,'Ref Guide'!$A$2:$B$13,2,FALSE)</f>
        <v>April</v>
      </c>
      <c r="F217" t="s">
        <v>493</v>
      </c>
      <c r="G217" t="s">
        <v>494</v>
      </c>
      <c r="H217" t="s">
        <v>199</v>
      </c>
      <c r="I217">
        <v>2046.0800000000002</v>
      </c>
      <c r="J217">
        <v>1</v>
      </c>
      <c r="K217" t="str">
        <f t="shared" si="3"/>
        <v>Blanket</v>
      </c>
    </row>
    <row r="218" spans="1:11" x14ac:dyDescent="0.2">
      <c r="A218" t="s">
        <v>496</v>
      </c>
      <c r="B218">
        <v>202303</v>
      </c>
      <c r="C218">
        <v>2023</v>
      </c>
      <c r="D218">
        <v>3</v>
      </c>
      <c r="E218" t="str">
        <f>VLOOKUP(D218,'Ref Guide'!$A$2:$B$13,2,FALSE)</f>
        <v>March</v>
      </c>
      <c r="F218" t="s">
        <v>493</v>
      </c>
      <c r="G218" t="s">
        <v>494</v>
      </c>
      <c r="H218" t="s">
        <v>66</v>
      </c>
      <c r="I218">
        <v>4152.84</v>
      </c>
      <c r="J218">
        <v>1080</v>
      </c>
      <c r="K218" t="str">
        <f t="shared" si="3"/>
        <v>Blanket</v>
      </c>
    </row>
    <row r="219" spans="1:11" x14ac:dyDescent="0.2">
      <c r="A219" t="s">
        <v>497</v>
      </c>
      <c r="B219">
        <v>202302</v>
      </c>
      <c r="C219">
        <v>2023</v>
      </c>
      <c r="D219">
        <v>2</v>
      </c>
      <c r="E219" t="str">
        <f>VLOOKUP(D219,'Ref Guide'!$A$2:$B$13,2,FALSE)</f>
        <v>February</v>
      </c>
      <c r="F219" t="s">
        <v>498</v>
      </c>
      <c r="G219" t="s">
        <v>499</v>
      </c>
      <c r="H219" t="s">
        <v>162</v>
      </c>
      <c r="I219">
        <v>24767.56</v>
      </c>
      <c r="J219">
        <v>12</v>
      </c>
      <c r="K219" t="str">
        <f t="shared" si="3"/>
        <v>Blanket</v>
      </c>
    </row>
    <row r="220" spans="1:11" x14ac:dyDescent="0.2">
      <c r="A220" t="s">
        <v>500</v>
      </c>
      <c r="B220">
        <v>202302</v>
      </c>
      <c r="C220">
        <v>2023</v>
      </c>
      <c r="D220">
        <v>2</v>
      </c>
      <c r="E220" t="str">
        <f>VLOOKUP(D220,'Ref Guide'!$A$2:$B$13,2,FALSE)</f>
        <v>February</v>
      </c>
      <c r="F220" t="s">
        <v>498</v>
      </c>
      <c r="G220" t="s">
        <v>499</v>
      </c>
      <c r="H220" t="s">
        <v>66</v>
      </c>
      <c r="I220">
        <v>14280.4</v>
      </c>
      <c r="J220">
        <v>1147</v>
      </c>
      <c r="K220" t="str">
        <f t="shared" si="3"/>
        <v>Blanket</v>
      </c>
    </row>
    <row r="221" spans="1:11" x14ac:dyDescent="0.2">
      <c r="A221" t="s">
        <v>501</v>
      </c>
      <c r="B221">
        <v>202303</v>
      </c>
      <c r="C221">
        <v>2023</v>
      </c>
      <c r="D221">
        <v>3</v>
      </c>
      <c r="E221" t="str">
        <f>VLOOKUP(D221,'Ref Guide'!$A$2:$B$13,2,FALSE)</f>
        <v>March</v>
      </c>
      <c r="F221" t="s">
        <v>502</v>
      </c>
      <c r="G221" t="s">
        <v>503</v>
      </c>
      <c r="H221" t="s">
        <v>504</v>
      </c>
      <c r="I221">
        <v>69514.180000000008</v>
      </c>
      <c r="J221">
        <v>1</v>
      </c>
      <c r="K221" t="str">
        <f t="shared" si="3"/>
        <v>Blanket</v>
      </c>
    </row>
    <row r="222" spans="1:11" x14ac:dyDescent="0.2">
      <c r="A222" t="s">
        <v>505</v>
      </c>
      <c r="B222">
        <v>202301</v>
      </c>
      <c r="C222">
        <v>2023</v>
      </c>
      <c r="D222">
        <v>1</v>
      </c>
      <c r="E222" t="str">
        <f>VLOOKUP(D222,'Ref Guide'!$A$2:$B$13,2,FALSE)</f>
        <v>January</v>
      </c>
      <c r="F222" t="s">
        <v>506</v>
      </c>
      <c r="G222" t="s">
        <v>507</v>
      </c>
      <c r="H222" t="s">
        <v>508</v>
      </c>
      <c r="I222">
        <v>1204.18</v>
      </c>
      <c r="J222">
        <v>16</v>
      </c>
      <c r="K222" t="str">
        <f t="shared" si="3"/>
        <v>Blanket</v>
      </c>
    </row>
    <row r="223" spans="1:11" x14ac:dyDescent="0.2">
      <c r="A223" t="s">
        <v>509</v>
      </c>
      <c r="B223">
        <v>202301</v>
      </c>
      <c r="C223">
        <v>2023</v>
      </c>
      <c r="D223">
        <v>1</v>
      </c>
      <c r="E223" t="str">
        <f>VLOOKUP(D223,'Ref Guide'!$A$2:$B$13,2,FALSE)</f>
        <v>January</v>
      </c>
      <c r="F223" t="s">
        <v>506</v>
      </c>
      <c r="G223" t="s">
        <v>507</v>
      </c>
      <c r="H223" t="s">
        <v>217</v>
      </c>
      <c r="I223">
        <v>18637.05</v>
      </c>
      <c r="J223">
        <v>113</v>
      </c>
      <c r="K223" t="str">
        <f t="shared" si="3"/>
        <v>Blanket</v>
      </c>
    </row>
    <row r="224" spans="1:11" x14ac:dyDescent="0.2">
      <c r="A224" t="s">
        <v>510</v>
      </c>
      <c r="B224">
        <v>202303</v>
      </c>
      <c r="C224">
        <v>2023</v>
      </c>
      <c r="D224">
        <v>3</v>
      </c>
      <c r="E224" t="str">
        <f>VLOOKUP(D224,'Ref Guide'!$A$2:$B$13,2,FALSE)</f>
        <v>March</v>
      </c>
      <c r="F224" t="s">
        <v>511</v>
      </c>
      <c r="G224" t="s">
        <v>512</v>
      </c>
      <c r="H224" t="s">
        <v>172</v>
      </c>
      <c r="I224">
        <v>9549.7900000000009</v>
      </c>
      <c r="J224">
        <v>122.5</v>
      </c>
      <c r="K224" t="str">
        <f t="shared" si="3"/>
        <v>Blanket</v>
      </c>
    </row>
    <row r="225" spans="1:11" x14ac:dyDescent="0.2">
      <c r="A225" t="s">
        <v>513</v>
      </c>
      <c r="B225">
        <v>202304</v>
      </c>
      <c r="C225">
        <v>2023</v>
      </c>
      <c r="D225">
        <v>4</v>
      </c>
      <c r="E225" t="str">
        <f>VLOOKUP(D225,'Ref Guide'!$A$2:$B$13,2,FALSE)</f>
        <v>April</v>
      </c>
      <c r="F225" t="s">
        <v>514</v>
      </c>
      <c r="G225" t="s">
        <v>515</v>
      </c>
      <c r="H225" t="s">
        <v>184</v>
      </c>
      <c r="I225">
        <v>69109.820000000007</v>
      </c>
      <c r="J225">
        <v>457.75</v>
      </c>
      <c r="K225" t="str">
        <f t="shared" si="3"/>
        <v>Blanket</v>
      </c>
    </row>
    <row r="226" spans="1:11" x14ac:dyDescent="0.2">
      <c r="A226" t="s">
        <v>516</v>
      </c>
      <c r="B226">
        <v>202304</v>
      </c>
      <c r="C226">
        <v>2023</v>
      </c>
      <c r="D226">
        <v>4</v>
      </c>
      <c r="E226" t="str">
        <f>VLOOKUP(D226,'Ref Guide'!$A$2:$B$13,2,FALSE)</f>
        <v>April</v>
      </c>
      <c r="F226" t="s">
        <v>517</v>
      </c>
      <c r="G226" t="s">
        <v>518</v>
      </c>
      <c r="H226" t="s">
        <v>519</v>
      </c>
      <c r="I226">
        <v>3558.31</v>
      </c>
      <c r="J226">
        <v>1</v>
      </c>
      <c r="K226" t="str">
        <f t="shared" si="3"/>
        <v>Blanket</v>
      </c>
    </row>
    <row r="227" spans="1:11" x14ac:dyDescent="0.2">
      <c r="A227" t="s">
        <v>520</v>
      </c>
      <c r="B227">
        <v>202303</v>
      </c>
      <c r="C227">
        <v>2023</v>
      </c>
      <c r="D227">
        <v>3</v>
      </c>
      <c r="E227" t="str">
        <f>VLOOKUP(D227,'Ref Guide'!$A$2:$B$13,2,FALSE)</f>
        <v>March</v>
      </c>
      <c r="F227" t="s">
        <v>517</v>
      </c>
      <c r="G227" t="s">
        <v>518</v>
      </c>
      <c r="H227" t="s">
        <v>521</v>
      </c>
      <c r="I227">
        <v>31015.02</v>
      </c>
      <c r="J227">
        <v>35.5</v>
      </c>
      <c r="K227" t="str">
        <f t="shared" si="3"/>
        <v>Blanket</v>
      </c>
    </row>
    <row r="228" spans="1:11" x14ac:dyDescent="0.2">
      <c r="A228" t="s">
        <v>522</v>
      </c>
      <c r="B228">
        <v>202302</v>
      </c>
      <c r="C228">
        <v>2023</v>
      </c>
      <c r="D228">
        <v>2</v>
      </c>
      <c r="E228" t="str">
        <f>VLOOKUP(D228,'Ref Guide'!$A$2:$B$13,2,FALSE)</f>
        <v>February</v>
      </c>
      <c r="F228" t="s">
        <v>523</v>
      </c>
      <c r="G228" t="s">
        <v>524</v>
      </c>
      <c r="H228" t="s">
        <v>525</v>
      </c>
      <c r="I228">
        <v>6031.9400000000005</v>
      </c>
      <c r="J228">
        <v>3</v>
      </c>
      <c r="K228" t="str">
        <f t="shared" si="3"/>
        <v>Blanket</v>
      </c>
    </row>
    <row r="229" spans="1:11" x14ac:dyDescent="0.2">
      <c r="A229" t="s">
        <v>526</v>
      </c>
      <c r="B229">
        <v>202302</v>
      </c>
      <c r="C229">
        <v>2023</v>
      </c>
      <c r="D229">
        <v>2</v>
      </c>
      <c r="E229" t="str">
        <f>VLOOKUP(D229,'Ref Guide'!$A$2:$B$13,2,FALSE)</f>
        <v>February</v>
      </c>
      <c r="F229" t="s">
        <v>523</v>
      </c>
      <c r="G229" t="s">
        <v>524</v>
      </c>
      <c r="H229" t="s">
        <v>527</v>
      </c>
      <c r="I229">
        <v>71276.460000000006</v>
      </c>
      <c r="J229">
        <v>3</v>
      </c>
      <c r="K229" t="str">
        <f t="shared" si="3"/>
        <v>Blanket</v>
      </c>
    </row>
    <row r="230" spans="1:11" x14ac:dyDescent="0.2">
      <c r="A230" t="s">
        <v>526</v>
      </c>
      <c r="B230">
        <v>202304</v>
      </c>
      <c r="C230">
        <v>2023</v>
      </c>
      <c r="D230">
        <v>4</v>
      </c>
      <c r="E230" t="str">
        <f>VLOOKUP(D230,'Ref Guide'!$A$2:$B$13,2,FALSE)</f>
        <v>April</v>
      </c>
      <c r="F230" t="s">
        <v>523</v>
      </c>
      <c r="G230" t="s">
        <v>524</v>
      </c>
      <c r="H230" t="s">
        <v>527</v>
      </c>
      <c r="I230">
        <v>1027.68</v>
      </c>
      <c r="J230">
        <v>1</v>
      </c>
      <c r="K230" t="str">
        <f t="shared" si="3"/>
        <v>Blanket</v>
      </c>
    </row>
    <row r="231" spans="1:11" x14ac:dyDescent="0.2">
      <c r="A231" t="s">
        <v>528</v>
      </c>
      <c r="B231">
        <v>202303</v>
      </c>
      <c r="C231">
        <v>2023</v>
      </c>
      <c r="D231">
        <v>3</v>
      </c>
      <c r="E231" t="str">
        <f>VLOOKUP(D231,'Ref Guide'!$A$2:$B$13,2,FALSE)</f>
        <v>March</v>
      </c>
      <c r="F231" t="s">
        <v>523</v>
      </c>
      <c r="G231" t="s">
        <v>524</v>
      </c>
      <c r="H231" t="s">
        <v>529</v>
      </c>
      <c r="I231">
        <v>2641.4</v>
      </c>
      <c r="J231">
        <v>24</v>
      </c>
      <c r="K231" t="str">
        <f t="shared" si="3"/>
        <v>Blanket</v>
      </c>
    </row>
    <row r="232" spans="1:11" x14ac:dyDescent="0.2">
      <c r="A232" t="s">
        <v>530</v>
      </c>
      <c r="B232">
        <v>202301</v>
      </c>
      <c r="C232">
        <v>2023</v>
      </c>
      <c r="D232">
        <v>1</v>
      </c>
      <c r="E232" t="str">
        <f>VLOOKUP(D232,'Ref Guide'!$A$2:$B$13,2,FALSE)</f>
        <v>January</v>
      </c>
      <c r="F232" t="s">
        <v>531</v>
      </c>
      <c r="G232" t="s">
        <v>532</v>
      </c>
      <c r="H232" t="s">
        <v>533</v>
      </c>
      <c r="I232">
        <v>-40000.65</v>
      </c>
      <c r="J232">
        <v>7</v>
      </c>
      <c r="K232" t="str">
        <f t="shared" si="3"/>
        <v>Blanket</v>
      </c>
    </row>
    <row r="233" spans="1:11" x14ac:dyDescent="0.2">
      <c r="A233" t="s">
        <v>534</v>
      </c>
      <c r="B233">
        <v>202304</v>
      </c>
      <c r="C233">
        <v>2023</v>
      </c>
      <c r="D233">
        <v>4</v>
      </c>
      <c r="E233" t="str">
        <f>VLOOKUP(D233,'Ref Guide'!$A$2:$B$13,2,FALSE)</f>
        <v>April</v>
      </c>
      <c r="F233" t="s">
        <v>531</v>
      </c>
      <c r="G233" t="s">
        <v>532</v>
      </c>
      <c r="H233" t="s">
        <v>535</v>
      </c>
      <c r="I233">
        <v>5397.49</v>
      </c>
      <c r="J233">
        <v>1</v>
      </c>
      <c r="K233" t="str">
        <f t="shared" si="3"/>
        <v>Blanket</v>
      </c>
    </row>
    <row r="234" spans="1:11" x14ac:dyDescent="0.2">
      <c r="A234" t="s">
        <v>536</v>
      </c>
      <c r="B234">
        <v>202303</v>
      </c>
      <c r="C234">
        <v>2023</v>
      </c>
      <c r="D234">
        <v>3</v>
      </c>
      <c r="E234" t="str">
        <f>VLOOKUP(D234,'Ref Guide'!$A$2:$B$13,2,FALSE)</f>
        <v>March</v>
      </c>
      <c r="F234" t="s">
        <v>531</v>
      </c>
      <c r="G234" t="s">
        <v>532</v>
      </c>
      <c r="H234" t="s">
        <v>537</v>
      </c>
      <c r="I234">
        <v>3977.4900000000002</v>
      </c>
      <c r="J234">
        <v>3</v>
      </c>
      <c r="K234" t="str">
        <f t="shared" si="3"/>
        <v>Blanket</v>
      </c>
    </row>
    <row r="235" spans="1:11" x14ac:dyDescent="0.2">
      <c r="A235" t="s">
        <v>538</v>
      </c>
      <c r="B235">
        <v>202303</v>
      </c>
      <c r="C235">
        <v>2023</v>
      </c>
      <c r="D235">
        <v>3</v>
      </c>
      <c r="E235" t="str">
        <f>VLOOKUP(D235,'Ref Guide'!$A$2:$B$13,2,FALSE)</f>
        <v>March</v>
      </c>
      <c r="F235" t="s">
        <v>531</v>
      </c>
      <c r="G235" t="s">
        <v>532</v>
      </c>
      <c r="H235" t="s">
        <v>539</v>
      </c>
      <c r="I235">
        <v>68.930000000000007</v>
      </c>
      <c r="J235">
        <v>66</v>
      </c>
      <c r="K235" t="str">
        <f t="shared" si="3"/>
        <v>Blanket</v>
      </c>
    </row>
    <row r="236" spans="1:11" x14ac:dyDescent="0.2">
      <c r="A236" t="s">
        <v>540</v>
      </c>
      <c r="B236">
        <v>202303</v>
      </c>
      <c r="C236">
        <v>2023</v>
      </c>
      <c r="D236">
        <v>3</v>
      </c>
      <c r="E236" t="str">
        <f>VLOOKUP(D236,'Ref Guide'!$A$2:$B$13,2,FALSE)</f>
        <v>March</v>
      </c>
      <c r="F236" t="s">
        <v>531</v>
      </c>
      <c r="G236" t="s">
        <v>532</v>
      </c>
      <c r="H236" t="s">
        <v>541</v>
      </c>
      <c r="I236">
        <v>282.69</v>
      </c>
      <c r="J236">
        <v>7</v>
      </c>
      <c r="K236" t="str">
        <f t="shared" si="3"/>
        <v>Blanket</v>
      </c>
    </row>
    <row r="237" spans="1:11" x14ac:dyDescent="0.2">
      <c r="A237" t="s">
        <v>542</v>
      </c>
      <c r="B237">
        <v>202301</v>
      </c>
      <c r="C237">
        <v>2023</v>
      </c>
      <c r="D237">
        <v>1</v>
      </c>
      <c r="E237" t="str">
        <f>VLOOKUP(D237,'Ref Guide'!$A$2:$B$13,2,FALSE)</f>
        <v>January</v>
      </c>
      <c r="F237" t="s">
        <v>543</v>
      </c>
      <c r="G237" t="s">
        <v>544</v>
      </c>
      <c r="H237" t="s">
        <v>475</v>
      </c>
      <c r="I237">
        <v>1101.94</v>
      </c>
      <c r="J237">
        <v>12</v>
      </c>
      <c r="K237" t="str">
        <f t="shared" si="3"/>
        <v>Blanket</v>
      </c>
    </row>
    <row r="238" spans="1:11" x14ac:dyDescent="0.2">
      <c r="A238" t="s">
        <v>545</v>
      </c>
      <c r="B238">
        <v>202302</v>
      </c>
      <c r="C238">
        <v>2023</v>
      </c>
      <c r="D238">
        <v>2</v>
      </c>
      <c r="E238" t="str">
        <f>VLOOKUP(D238,'Ref Guide'!$A$2:$B$13,2,FALSE)</f>
        <v>February</v>
      </c>
      <c r="F238" t="s">
        <v>543</v>
      </c>
      <c r="G238" t="s">
        <v>544</v>
      </c>
      <c r="H238" t="s">
        <v>86</v>
      </c>
      <c r="I238">
        <v>6902.01</v>
      </c>
      <c r="J238">
        <v>100</v>
      </c>
      <c r="K238" t="str">
        <f t="shared" si="3"/>
        <v>Blanket</v>
      </c>
    </row>
    <row r="239" spans="1:11" x14ac:dyDescent="0.2">
      <c r="A239" t="s">
        <v>546</v>
      </c>
      <c r="B239">
        <v>202301</v>
      </c>
      <c r="C239">
        <v>2023</v>
      </c>
      <c r="D239">
        <v>1</v>
      </c>
      <c r="E239" t="str">
        <f>VLOOKUP(D239,'Ref Guide'!$A$2:$B$13,2,FALSE)</f>
        <v>January</v>
      </c>
      <c r="F239" t="s">
        <v>547</v>
      </c>
      <c r="G239" t="s">
        <v>548</v>
      </c>
      <c r="H239" t="s">
        <v>549</v>
      </c>
      <c r="I239">
        <v>-1627.2</v>
      </c>
      <c r="J239">
        <v>0</v>
      </c>
      <c r="K239" t="str">
        <f t="shared" si="3"/>
        <v>Blanket</v>
      </c>
    </row>
    <row r="240" spans="1:11" x14ac:dyDescent="0.2">
      <c r="A240" t="s">
        <v>550</v>
      </c>
      <c r="B240">
        <v>202301</v>
      </c>
      <c r="C240">
        <v>2023</v>
      </c>
      <c r="D240">
        <v>1</v>
      </c>
      <c r="E240" t="str">
        <f>VLOOKUP(D240,'Ref Guide'!$A$2:$B$13,2,FALSE)</f>
        <v>January</v>
      </c>
      <c r="F240" t="s">
        <v>551</v>
      </c>
      <c r="G240" t="s">
        <v>552</v>
      </c>
      <c r="H240" t="s">
        <v>553</v>
      </c>
      <c r="I240">
        <v>4378.7</v>
      </c>
      <c r="J240">
        <v>26</v>
      </c>
      <c r="K240" t="str">
        <f t="shared" si="3"/>
        <v>Blanket</v>
      </c>
    </row>
    <row r="241" spans="1:11" x14ac:dyDescent="0.2">
      <c r="A241" t="s">
        <v>550</v>
      </c>
      <c r="B241">
        <v>202302</v>
      </c>
      <c r="C241">
        <v>2023</v>
      </c>
      <c r="D241">
        <v>2</v>
      </c>
      <c r="E241" t="str">
        <f>VLOOKUP(D241,'Ref Guide'!$A$2:$B$13,2,FALSE)</f>
        <v>February</v>
      </c>
      <c r="F241" t="s">
        <v>551</v>
      </c>
      <c r="G241" t="s">
        <v>552</v>
      </c>
      <c r="H241" t="s">
        <v>553</v>
      </c>
      <c r="I241">
        <v>132524.38</v>
      </c>
      <c r="J241">
        <v>6</v>
      </c>
      <c r="K241" t="str">
        <f t="shared" si="3"/>
        <v>Blanket</v>
      </c>
    </row>
    <row r="242" spans="1:11" x14ac:dyDescent="0.2">
      <c r="A242" t="s">
        <v>550</v>
      </c>
      <c r="B242">
        <v>202303</v>
      </c>
      <c r="C242">
        <v>2023</v>
      </c>
      <c r="D242">
        <v>3</v>
      </c>
      <c r="E242" t="str">
        <f>VLOOKUP(D242,'Ref Guide'!$A$2:$B$13,2,FALSE)</f>
        <v>March</v>
      </c>
      <c r="F242" t="s">
        <v>551</v>
      </c>
      <c r="G242" t="s">
        <v>552</v>
      </c>
      <c r="H242" t="s">
        <v>553</v>
      </c>
      <c r="I242">
        <v>20034.22</v>
      </c>
      <c r="J242">
        <v>4</v>
      </c>
      <c r="K242" t="str">
        <f t="shared" si="3"/>
        <v>Blanket</v>
      </c>
    </row>
    <row r="243" spans="1:11" x14ac:dyDescent="0.2">
      <c r="A243" t="s">
        <v>554</v>
      </c>
      <c r="B243">
        <v>202302</v>
      </c>
      <c r="C243">
        <v>2023</v>
      </c>
      <c r="D243">
        <v>2</v>
      </c>
      <c r="E243" t="str">
        <f>VLOOKUP(D243,'Ref Guide'!$A$2:$B$13,2,FALSE)</f>
        <v>February</v>
      </c>
      <c r="F243" t="s">
        <v>551</v>
      </c>
      <c r="G243" t="s">
        <v>552</v>
      </c>
      <c r="H243" t="s">
        <v>555</v>
      </c>
      <c r="I243">
        <v>29855.23</v>
      </c>
      <c r="J243">
        <v>7</v>
      </c>
      <c r="K243" t="str">
        <f t="shared" si="3"/>
        <v>Blanket</v>
      </c>
    </row>
    <row r="244" spans="1:11" x14ac:dyDescent="0.2">
      <c r="A244" t="s">
        <v>556</v>
      </c>
      <c r="B244">
        <v>202302</v>
      </c>
      <c r="C244">
        <v>2023</v>
      </c>
      <c r="D244">
        <v>2</v>
      </c>
      <c r="E244" t="str">
        <f>VLOOKUP(D244,'Ref Guide'!$A$2:$B$13,2,FALSE)</f>
        <v>February</v>
      </c>
      <c r="F244" t="s">
        <v>551</v>
      </c>
      <c r="G244" t="s">
        <v>552</v>
      </c>
      <c r="H244" t="s">
        <v>557</v>
      </c>
      <c r="I244">
        <v>10363.69</v>
      </c>
      <c r="J244">
        <v>4</v>
      </c>
      <c r="K244" t="str">
        <f t="shared" si="3"/>
        <v>Blanket</v>
      </c>
    </row>
    <row r="245" spans="1:11" x14ac:dyDescent="0.2">
      <c r="A245" t="s">
        <v>558</v>
      </c>
      <c r="B245">
        <v>202303</v>
      </c>
      <c r="C245">
        <v>2023</v>
      </c>
      <c r="D245">
        <v>3</v>
      </c>
      <c r="E245" t="str">
        <f>VLOOKUP(D245,'Ref Guide'!$A$2:$B$13,2,FALSE)</f>
        <v>March</v>
      </c>
      <c r="F245" t="s">
        <v>551</v>
      </c>
      <c r="G245" t="s">
        <v>552</v>
      </c>
      <c r="H245" t="s">
        <v>559</v>
      </c>
      <c r="I245">
        <v>3906.16</v>
      </c>
      <c r="J245">
        <v>1</v>
      </c>
      <c r="K245" t="str">
        <f t="shared" si="3"/>
        <v>Blanket</v>
      </c>
    </row>
    <row r="246" spans="1:11" x14ac:dyDescent="0.2">
      <c r="A246" t="s">
        <v>558</v>
      </c>
      <c r="B246">
        <v>202304</v>
      </c>
      <c r="C246">
        <v>2023</v>
      </c>
      <c r="D246">
        <v>4</v>
      </c>
      <c r="E246" t="str">
        <f>VLOOKUP(D246,'Ref Guide'!$A$2:$B$13,2,FALSE)</f>
        <v>April</v>
      </c>
      <c r="F246" t="s">
        <v>551</v>
      </c>
      <c r="G246" t="s">
        <v>552</v>
      </c>
      <c r="H246" t="s">
        <v>559</v>
      </c>
      <c r="I246">
        <v>1437.44</v>
      </c>
      <c r="J246">
        <v>1000</v>
      </c>
      <c r="K246" t="str">
        <f t="shared" si="3"/>
        <v>Blanket</v>
      </c>
    </row>
    <row r="247" spans="1:11" x14ac:dyDescent="0.2">
      <c r="A247" t="s">
        <v>560</v>
      </c>
      <c r="B247">
        <v>202304</v>
      </c>
      <c r="C247">
        <v>2023</v>
      </c>
      <c r="D247">
        <v>4</v>
      </c>
      <c r="E247" t="str">
        <f>VLOOKUP(D247,'Ref Guide'!$A$2:$B$13,2,FALSE)</f>
        <v>April</v>
      </c>
      <c r="F247" t="s">
        <v>561</v>
      </c>
      <c r="G247" t="s">
        <v>562</v>
      </c>
      <c r="H247" t="s">
        <v>64</v>
      </c>
      <c r="I247">
        <v>-1648.98</v>
      </c>
      <c r="J247">
        <v>24.2</v>
      </c>
      <c r="K247" t="str">
        <f t="shared" si="3"/>
        <v>Blanket</v>
      </c>
    </row>
    <row r="248" spans="1:11" x14ac:dyDescent="0.2">
      <c r="A248" t="s">
        <v>563</v>
      </c>
      <c r="B248">
        <v>202301</v>
      </c>
      <c r="C248">
        <v>2023</v>
      </c>
      <c r="D248">
        <v>1</v>
      </c>
      <c r="E248" t="str">
        <f>VLOOKUP(D248,'Ref Guide'!$A$2:$B$13,2,FALSE)</f>
        <v>January</v>
      </c>
      <c r="F248" t="s">
        <v>561</v>
      </c>
      <c r="G248" t="s">
        <v>562</v>
      </c>
      <c r="H248" t="s">
        <v>62</v>
      </c>
      <c r="I248">
        <v>60074.93</v>
      </c>
      <c r="J248">
        <v>26</v>
      </c>
      <c r="K248" t="str">
        <f t="shared" si="3"/>
        <v>Blanket</v>
      </c>
    </row>
    <row r="249" spans="1:11" x14ac:dyDescent="0.2">
      <c r="A249" t="s">
        <v>564</v>
      </c>
      <c r="B249">
        <v>202302</v>
      </c>
      <c r="C249">
        <v>2023</v>
      </c>
      <c r="D249">
        <v>2</v>
      </c>
      <c r="E249" t="str">
        <f>VLOOKUP(D249,'Ref Guide'!$A$2:$B$13,2,FALSE)</f>
        <v>February</v>
      </c>
      <c r="F249" t="s">
        <v>561</v>
      </c>
      <c r="G249" t="s">
        <v>562</v>
      </c>
      <c r="H249" t="s">
        <v>207</v>
      </c>
      <c r="I249">
        <v>-5470.02</v>
      </c>
      <c r="J249">
        <v>0</v>
      </c>
      <c r="K249" t="str">
        <f t="shared" si="3"/>
        <v>Blanket</v>
      </c>
    </row>
    <row r="250" spans="1:11" x14ac:dyDescent="0.2">
      <c r="A250" t="s">
        <v>565</v>
      </c>
      <c r="B250">
        <v>202301</v>
      </c>
      <c r="C250">
        <v>2023</v>
      </c>
      <c r="D250">
        <v>1</v>
      </c>
      <c r="E250" t="str">
        <f>VLOOKUP(D250,'Ref Guide'!$A$2:$B$13,2,FALSE)</f>
        <v>January</v>
      </c>
      <c r="F250" t="s">
        <v>566</v>
      </c>
      <c r="G250" t="s">
        <v>567</v>
      </c>
      <c r="H250" t="s">
        <v>199</v>
      </c>
      <c r="I250">
        <v>3771.14</v>
      </c>
      <c r="J250">
        <v>33</v>
      </c>
      <c r="K250" t="str">
        <f t="shared" si="3"/>
        <v>Blanket</v>
      </c>
    </row>
    <row r="251" spans="1:11" x14ac:dyDescent="0.2">
      <c r="A251" t="s">
        <v>568</v>
      </c>
      <c r="B251">
        <v>202303</v>
      </c>
      <c r="C251">
        <v>2023</v>
      </c>
      <c r="D251">
        <v>3</v>
      </c>
      <c r="E251" t="str">
        <f>VLOOKUP(D251,'Ref Guide'!$A$2:$B$13,2,FALSE)</f>
        <v>March</v>
      </c>
      <c r="F251" t="s">
        <v>566</v>
      </c>
      <c r="G251" t="s">
        <v>567</v>
      </c>
      <c r="H251" t="s">
        <v>164</v>
      </c>
      <c r="I251">
        <v>1067.21</v>
      </c>
      <c r="J251">
        <v>4</v>
      </c>
      <c r="K251" t="str">
        <f t="shared" si="3"/>
        <v>Blanket</v>
      </c>
    </row>
    <row r="252" spans="1:11" x14ac:dyDescent="0.2">
      <c r="A252" t="s">
        <v>569</v>
      </c>
      <c r="B252">
        <v>202302</v>
      </c>
      <c r="C252">
        <v>2023</v>
      </c>
      <c r="D252">
        <v>2</v>
      </c>
      <c r="E252" t="str">
        <f>VLOOKUP(D252,'Ref Guide'!$A$2:$B$13,2,FALSE)</f>
        <v>February</v>
      </c>
      <c r="F252" t="s">
        <v>566</v>
      </c>
      <c r="G252" t="s">
        <v>567</v>
      </c>
      <c r="H252" t="s">
        <v>66</v>
      </c>
      <c r="I252">
        <v>58.03</v>
      </c>
      <c r="J252">
        <v>20</v>
      </c>
      <c r="K252" t="str">
        <f t="shared" si="3"/>
        <v>Blanket</v>
      </c>
    </row>
    <row r="253" spans="1:11" x14ac:dyDescent="0.2">
      <c r="A253" t="s">
        <v>570</v>
      </c>
      <c r="B253">
        <v>202301</v>
      </c>
      <c r="C253">
        <v>2023</v>
      </c>
      <c r="D253">
        <v>1</v>
      </c>
      <c r="E253" t="str">
        <f>VLOOKUP(D253,'Ref Guide'!$A$2:$B$13,2,FALSE)</f>
        <v>January</v>
      </c>
      <c r="F253" t="s">
        <v>571</v>
      </c>
      <c r="G253" t="s">
        <v>572</v>
      </c>
      <c r="H253" t="s">
        <v>217</v>
      </c>
      <c r="I253">
        <v>444.45</v>
      </c>
      <c r="J253">
        <v>12</v>
      </c>
      <c r="K253" t="str">
        <f t="shared" si="3"/>
        <v>Blanket</v>
      </c>
    </row>
    <row r="254" spans="1:11" x14ac:dyDescent="0.2">
      <c r="A254" t="s">
        <v>570</v>
      </c>
      <c r="B254">
        <v>202304</v>
      </c>
      <c r="C254">
        <v>2023</v>
      </c>
      <c r="D254">
        <v>4</v>
      </c>
      <c r="E254" t="str">
        <f>VLOOKUP(D254,'Ref Guide'!$A$2:$B$13,2,FALSE)</f>
        <v>April</v>
      </c>
      <c r="F254" t="s">
        <v>571</v>
      </c>
      <c r="G254" t="s">
        <v>572</v>
      </c>
      <c r="H254" t="s">
        <v>217</v>
      </c>
      <c r="I254">
        <v>807.37</v>
      </c>
      <c r="J254">
        <v>24</v>
      </c>
      <c r="K254" t="str">
        <f t="shared" si="3"/>
        <v>Blanket</v>
      </c>
    </row>
    <row r="255" spans="1:11" x14ac:dyDescent="0.2">
      <c r="A255" t="s">
        <v>573</v>
      </c>
      <c r="B255">
        <v>202304</v>
      </c>
      <c r="C255">
        <v>2023</v>
      </c>
      <c r="D255">
        <v>4</v>
      </c>
      <c r="E255" t="str">
        <f>VLOOKUP(D255,'Ref Guide'!$A$2:$B$13,2,FALSE)</f>
        <v>April</v>
      </c>
      <c r="F255" t="s">
        <v>574</v>
      </c>
      <c r="G255" t="s">
        <v>575</v>
      </c>
      <c r="H255" t="s">
        <v>184</v>
      </c>
      <c r="I255">
        <v>6824.6100000000006</v>
      </c>
      <c r="J255">
        <v>188</v>
      </c>
      <c r="K255" t="str">
        <f t="shared" si="3"/>
        <v>Blanket</v>
      </c>
    </row>
    <row r="256" spans="1:11" x14ac:dyDescent="0.2">
      <c r="A256" t="s">
        <v>576</v>
      </c>
      <c r="B256">
        <v>202302</v>
      </c>
      <c r="C256">
        <v>2023</v>
      </c>
      <c r="D256">
        <v>2</v>
      </c>
      <c r="E256" t="str">
        <f>VLOOKUP(D256,'Ref Guide'!$A$2:$B$13,2,FALSE)</f>
        <v>February</v>
      </c>
      <c r="F256" t="s">
        <v>577</v>
      </c>
      <c r="G256" t="s">
        <v>578</v>
      </c>
      <c r="H256" t="s">
        <v>579</v>
      </c>
      <c r="I256">
        <v>-3569.6</v>
      </c>
      <c r="J256">
        <v>0</v>
      </c>
      <c r="K256" t="str">
        <f t="shared" si="3"/>
        <v>Blanket</v>
      </c>
    </row>
    <row r="257" spans="1:11" x14ac:dyDescent="0.2">
      <c r="A257" t="s">
        <v>580</v>
      </c>
      <c r="B257">
        <v>202303</v>
      </c>
      <c r="C257">
        <v>2023</v>
      </c>
      <c r="D257">
        <v>3</v>
      </c>
      <c r="E257" t="str">
        <f>VLOOKUP(D257,'Ref Guide'!$A$2:$B$13,2,FALSE)</f>
        <v>March</v>
      </c>
      <c r="F257" t="s">
        <v>577</v>
      </c>
      <c r="G257" t="s">
        <v>578</v>
      </c>
      <c r="H257" t="s">
        <v>581</v>
      </c>
      <c r="I257">
        <v>13407.53</v>
      </c>
      <c r="J257">
        <v>1</v>
      </c>
      <c r="K257" t="str">
        <f t="shared" si="3"/>
        <v>Blanket</v>
      </c>
    </row>
    <row r="258" spans="1:11" x14ac:dyDescent="0.2">
      <c r="A258" t="s">
        <v>582</v>
      </c>
      <c r="B258">
        <v>202303</v>
      </c>
      <c r="C258">
        <v>2023</v>
      </c>
      <c r="D258">
        <v>3</v>
      </c>
      <c r="E258" t="str">
        <f>VLOOKUP(D258,'Ref Guide'!$A$2:$B$13,2,FALSE)</f>
        <v>March</v>
      </c>
      <c r="F258" t="s">
        <v>583</v>
      </c>
      <c r="G258" t="s">
        <v>584</v>
      </c>
      <c r="H258" t="s">
        <v>585</v>
      </c>
      <c r="I258">
        <v>4367.9400000000005</v>
      </c>
      <c r="J258">
        <v>2</v>
      </c>
      <c r="K258" t="str">
        <f t="shared" si="3"/>
        <v>Blanket</v>
      </c>
    </row>
    <row r="259" spans="1:11" x14ac:dyDescent="0.2">
      <c r="A259" t="s">
        <v>586</v>
      </c>
      <c r="B259">
        <v>202303</v>
      </c>
      <c r="C259">
        <v>2023</v>
      </c>
      <c r="D259">
        <v>3</v>
      </c>
      <c r="E259" t="str">
        <f>VLOOKUP(D259,'Ref Guide'!$A$2:$B$13,2,FALSE)</f>
        <v>March</v>
      </c>
      <c r="F259" t="s">
        <v>587</v>
      </c>
      <c r="G259" t="s">
        <v>588</v>
      </c>
      <c r="H259" t="s">
        <v>589</v>
      </c>
      <c r="I259">
        <v>1742.13</v>
      </c>
      <c r="J259">
        <v>1000</v>
      </c>
      <c r="K259" t="str">
        <f t="shared" ref="K259:K322" si="4">IF(ISERR(LEFT(G259,2)*1),"Specific","Blanket")</f>
        <v>Blanket</v>
      </c>
    </row>
    <row r="260" spans="1:11" x14ac:dyDescent="0.2">
      <c r="A260" t="s">
        <v>590</v>
      </c>
      <c r="B260">
        <v>202301</v>
      </c>
      <c r="C260">
        <v>2023</v>
      </c>
      <c r="D260">
        <v>1</v>
      </c>
      <c r="E260" t="str">
        <f>VLOOKUP(D260,'Ref Guide'!$A$2:$B$13,2,FALSE)</f>
        <v>January</v>
      </c>
      <c r="F260" t="s">
        <v>587</v>
      </c>
      <c r="G260" t="s">
        <v>588</v>
      </c>
      <c r="H260" t="s">
        <v>591</v>
      </c>
      <c r="I260">
        <v>112989.39</v>
      </c>
      <c r="J260">
        <v>3</v>
      </c>
      <c r="K260" t="str">
        <f t="shared" si="4"/>
        <v>Blanket</v>
      </c>
    </row>
    <row r="261" spans="1:11" x14ac:dyDescent="0.2">
      <c r="A261" t="s">
        <v>592</v>
      </c>
      <c r="B261">
        <v>202304</v>
      </c>
      <c r="C261">
        <v>2023</v>
      </c>
      <c r="D261">
        <v>4</v>
      </c>
      <c r="E261" t="str">
        <f>VLOOKUP(D261,'Ref Guide'!$A$2:$B$13,2,FALSE)</f>
        <v>April</v>
      </c>
      <c r="F261" t="s">
        <v>587</v>
      </c>
      <c r="G261" t="s">
        <v>588</v>
      </c>
      <c r="H261" t="s">
        <v>593</v>
      </c>
      <c r="I261">
        <v>4003.9</v>
      </c>
      <c r="J261">
        <v>1</v>
      </c>
      <c r="K261" t="str">
        <f t="shared" si="4"/>
        <v>Blanket</v>
      </c>
    </row>
    <row r="262" spans="1:11" x14ac:dyDescent="0.2">
      <c r="A262" t="s">
        <v>594</v>
      </c>
      <c r="B262">
        <v>202302</v>
      </c>
      <c r="C262">
        <v>2023</v>
      </c>
      <c r="D262">
        <v>2</v>
      </c>
      <c r="E262" t="str">
        <f>VLOOKUP(D262,'Ref Guide'!$A$2:$B$13,2,FALSE)</f>
        <v>February</v>
      </c>
      <c r="F262" t="s">
        <v>587</v>
      </c>
      <c r="G262" t="s">
        <v>588</v>
      </c>
      <c r="H262" t="s">
        <v>595</v>
      </c>
      <c r="I262">
        <v>-63258.89</v>
      </c>
      <c r="J262">
        <v>0</v>
      </c>
      <c r="K262" t="str">
        <f t="shared" si="4"/>
        <v>Blanket</v>
      </c>
    </row>
    <row r="263" spans="1:11" x14ac:dyDescent="0.2">
      <c r="A263" t="s">
        <v>596</v>
      </c>
      <c r="B263">
        <v>202301</v>
      </c>
      <c r="C263">
        <v>2023</v>
      </c>
      <c r="D263">
        <v>1</v>
      </c>
      <c r="E263" t="str">
        <f>VLOOKUP(D263,'Ref Guide'!$A$2:$B$13,2,FALSE)</f>
        <v>January</v>
      </c>
      <c r="F263" t="s">
        <v>587</v>
      </c>
      <c r="G263" t="s">
        <v>588</v>
      </c>
      <c r="H263" t="s">
        <v>597</v>
      </c>
      <c r="I263">
        <v>1673.17</v>
      </c>
      <c r="J263">
        <v>1000</v>
      </c>
      <c r="K263" t="str">
        <f t="shared" si="4"/>
        <v>Blanket</v>
      </c>
    </row>
    <row r="264" spans="1:11" x14ac:dyDescent="0.2">
      <c r="A264" t="s">
        <v>598</v>
      </c>
      <c r="B264">
        <v>202302</v>
      </c>
      <c r="C264">
        <v>2023</v>
      </c>
      <c r="D264">
        <v>2</v>
      </c>
      <c r="E264" t="str">
        <f>VLOOKUP(D264,'Ref Guide'!$A$2:$B$13,2,FALSE)</f>
        <v>February</v>
      </c>
      <c r="F264" t="s">
        <v>587</v>
      </c>
      <c r="G264" t="s">
        <v>588</v>
      </c>
      <c r="H264" t="s">
        <v>599</v>
      </c>
      <c r="I264">
        <v>0</v>
      </c>
      <c r="J264">
        <v>0</v>
      </c>
      <c r="K264" t="str">
        <f t="shared" si="4"/>
        <v>Blanket</v>
      </c>
    </row>
    <row r="265" spans="1:11" x14ac:dyDescent="0.2">
      <c r="A265" t="s">
        <v>600</v>
      </c>
      <c r="B265">
        <v>202301</v>
      </c>
      <c r="C265">
        <v>2023</v>
      </c>
      <c r="D265">
        <v>1</v>
      </c>
      <c r="E265" t="str">
        <f>VLOOKUP(D265,'Ref Guide'!$A$2:$B$13,2,FALSE)</f>
        <v>January</v>
      </c>
      <c r="F265" t="s">
        <v>587</v>
      </c>
      <c r="G265" t="s">
        <v>588</v>
      </c>
      <c r="H265" t="s">
        <v>601</v>
      </c>
      <c r="I265">
        <v>2143.9299999999998</v>
      </c>
      <c r="J265">
        <v>510</v>
      </c>
      <c r="K265" t="str">
        <f t="shared" si="4"/>
        <v>Blanket</v>
      </c>
    </row>
    <row r="266" spans="1:11" x14ac:dyDescent="0.2">
      <c r="A266" t="s">
        <v>602</v>
      </c>
      <c r="B266">
        <v>202303</v>
      </c>
      <c r="C266">
        <v>2023</v>
      </c>
      <c r="D266">
        <v>3</v>
      </c>
      <c r="E266" t="str">
        <f>VLOOKUP(D266,'Ref Guide'!$A$2:$B$13,2,FALSE)</f>
        <v>March</v>
      </c>
      <c r="F266" t="s">
        <v>587</v>
      </c>
      <c r="G266" t="s">
        <v>588</v>
      </c>
      <c r="H266" t="s">
        <v>603</v>
      </c>
      <c r="I266">
        <v>13418.74</v>
      </c>
      <c r="J266">
        <v>2</v>
      </c>
      <c r="K266" t="str">
        <f t="shared" si="4"/>
        <v>Blanket</v>
      </c>
    </row>
    <row r="267" spans="1:11" x14ac:dyDescent="0.2">
      <c r="A267" t="s">
        <v>604</v>
      </c>
      <c r="B267">
        <v>202303</v>
      </c>
      <c r="C267">
        <v>2023</v>
      </c>
      <c r="D267">
        <v>3</v>
      </c>
      <c r="E267" t="str">
        <f>VLOOKUP(D267,'Ref Guide'!$A$2:$B$13,2,FALSE)</f>
        <v>March</v>
      </c>
      <c r="F267" t="s">
        <v>605</v>
      </c>
      <c r="G267" t="s">
        <v>606</v>
      </c>
      <c r="H267" t="s">
        <v>162</v>
      </c>
      <c r="I267">
        <v>307201.32</v>
      </c>
      <c r="J267">
        <v>194</v>
      </c>
      <c r="K267" t="str">
        <f t="shared" si="4"/>
        <v>Blanket</v>
      </c>
    </row>
    <row r="268" spans="1:11" x14ac:dyDescent="0.2">
      <c r="A268" t="s">
        <v>607</v>
      </c>
      <c r="B268">
        <v>202301</v>
      </c>
      <c r="C268">
        <v>2023</v>
      </c>
      <c r="D268">
        <v>1</v>
      </c>
      <c r="E268" t="str">
        <f>VLOOKUP(D268,'Ref Guide'!$A$2:$B$13,2,FALSE)</f>
        <v>January</v>
      </c>
      <c r="F268" t="s">
        <v>605</v>
      </c>
      <c r="G268" t="s">
        <v>606</v>
      </c>
      <c r="H268" t="s">
        <v>608</v>
      </c>
      <c r="I268">
        <v>11478.66</v>
      </c>
      <c r="J268">
        <v>4</v>
      </c>
      <c r="K268" t="str">
        <f t="shared" si="4"/>
        <v>Blanket</v>
      </c>
    </row>
    <row r="269" spans="1:11" x14ac:dyDescent="0.2">
      <c r="A269" t="s">
        <v>609</v>
      </c>
      <c r="B269">
        <v>202301</v>
      </c>
      <c r="C269">
        <v>2023</v>
      </c>
      <c r="D269">
        <v>1</v>
      </c>
      <c r="E269" t="str">
        <f>VLOOKUP(D269,'Ref Guide'!$A$2:$B$13,2,FALSE)</f>
        <v>January</v>
      </c>
      <c r="F269" t="s">
        <v>605</v>
      </c>
      <c r="G269" t="s">
        <v>606</v>
      </c>
      <c r="H269" t="s">
        <v>205</v>
      </c>
      <c r="I269">
        <v>-57918.520000000004</v>
      </c>
      <c r="J269">
        <v>60.480000000000004</v>
      </c>
      <c r="K269" t="str">
        <f t="shared" si="4"/>
        <v>Blanket</v>
      </c>
    </row>
    <row r="270" spans="1:11" x14ac:dyDescent="0.2">
      <c r="A270" t="s">
        <v>610</v>
      </c>
      <c r="B270">
        <v>202301</v>
      </c>
      <c r="C270">
        <v>2023</v>
      </c>
      <c r="D270">
        <v>1</v>
      </c>
      <c r="E270" t="str">
        <f>VLOOKUP(D270,'Ref Guide'!$A$2:$B$13,2,FALSE)</f>
        <v>January</v>
      </c>
      <c r="F270" t="s">
        <v>605</v>
      </c>
      <c r="G270" t="s">
        <v>606</v>
      </c>
      <c r="H270" t="s">
        <v>611</v>
      </c>
      <c r="I270">
        <v>3992.17</v>
      </c>
      <c r="J270">
        <v>2</v>
      </c>
      <c r="K270" t="str">
        <f t="shared" si="4"/>
        <v>Blanket</v>
      </c>
    </row>
    <row r="271" spans="1:11" x14ac:dyDescent="0.2">
      <c r="A271" t="s">
        <v>612</v>
      </c>
      <c r="B271">
        <v>202303</v>
      </c>
      <c r="C271">
        <v>2023</v>
      </c>
      <c r="D271">
        <v>3</v>
      </c>
      <c r="E271" t="str">
        <f>VLOOKUP(D271,'Ref Guide'!$A$2:$B$13,2,FALSE)</f>
        <v>March</v>
      </c>
      <c r="F271" t="s">
        <v>605</v>
      </c>
      <c r="G271" t="s">
        <v>606</v>
      </c>
      <c r="H271" t="s">
        <v>66</v>
      </c>
      <c r="I271">
        <v>41317.270000000004</v>
      </c>
      <c r="J271">
        <v>14711</v>
      </c>
      <c r="K271" t="str">
        <f t="shared" si="4"/>
        <v>Blanket</v>
      </c>
    </row>
    <row r="272" spans="1:11" x14ac:dyDescent="0.2">
      <c r="A272" t="s">
        <v>613</v>
      </c>
      <c r="B272">
        <v>202302</v>
      </c>
      <c r="C272">
        <v>2023</v>
      </c>
      <c r="D272">
        <v>2</v>
      </c>
      <c r="E272" t="str">
        <f>VLOOKUP(D272,'Ref Guide'!$A$2:$B$13,2,FALSE)</f>
        <v>February</v>
      </c>
      <c r="F272" t="s">
        <v>614</v>
      </c>
      <c r="G272" t="s">
        <v>615</v>
      </c>
      <c r="H272" t="s">
        <v>616</v>
      </c>
      <c r="I272">
        <v>7275.05</v>
      </c>
      <c r="J272">
        <v>3</v>
      </c>
      <c r="K272" t="str">
        <f t="shared" si="4"/>
        <v>Blanket</v>
      </c>
    </row>
    <row r="273" spans="1:11" x14ac:dyDescent="0.2">
      <c r="A273" t="s">
        <v>617</v>
      </c>
      <c r="B273">
        <v>202302</v>
      </c>
      <c r="C273">
        <v>2023</v>
      </c>
      <c r="D273">
        <v>2</v>
      </c>
      <c r="E273" t="str">
        <f>VLOOKUP(D273,'Ref Guide'!$A$2:$B$13,2,FALSE)</f>
        <v>February</v>
      </c>
      <c r="F273" t="s">
        <v>618</v>
      </c>
      <c r="G273" t="s">
        <v>619</v>
      </c>
      <c r="H273" t="s">
        <v>620</v>
      </c>
      <c r="I273">
        <v>-7186.08</v>
      </c>
      <c r="J273">
        <v>522</v>
      </c>
      <c r="K273" t="str">
        <f t="shared" si="4"/>
        <v>Blanket</v>
      </c>
    </row>
    <row r="274" spans="1:11" x14ac:dyDescent="0.2">
      <c r="A274" t="s">
        <v>621</v>
      </c>
      <c r="B274">
        <v>202301</v>
      </c>
      <c r="C274">
        <v>2023</v>
      </c>
      <c r="D274">
        <v>1</v>
      </c>
      <c r="E274" t="str">
        <f>VLOOKUP(D274,'Ref Guide'!$A$2:$B$13,2,FALSE)</f>
        <v>January</v>
      </c>
      <c r="F274" t="s">
        <v>622</v>
      </c>
      <c r="G274" t="s">
        <v>623</v>
      </c>
      <c r="H274" t="s">
        <v>217</v>
      </c>
      <c r="I274">
        <v>6270.17</v>
      </c>
      <c r="J274">
        <v>20</v>
      </c>
      <c r="K274" t="str">
        <f t="shared" si="4"/>
        <v>Blanket</v>
      </c>
    </row>
    <row r="275" spans="1:11" x14ac:dyDescent="0.2">
      <c r="A275" t="s">
        <v>624</v>
      </c>
      <c r="B275">
        <v>202303</v>
      </c>
      <c r="C275">
        <v>2023</v>
      </c>
      <c r="D275">
        <v>3</v>
      </c>
      <c r="E275" t="str">
        <f>VLOOKUP(D275,'Ref Guide'!$A$2:$B$13,2,FALSE)</f>
        <v>March</v>
      </c>
      <c r="F275" t="s">
        <v>625</v>
      </c>
      <c r="G275" t="s">
        <v>626</v>
      </c>
      <c r="H275" t="s">
        <v>172</v>
      </c>
      <c r="I275">
        <v>1226.45</v>
      </c>
      <c r="J275">
        <v>21.5</v>
      </c>
      <c r="K275" t="str">
        <f t="shared" si="4"/>
        <v>Blanket</v>
      </c>
    </row>
    <row r="276" spans="1:11" x14ac:dyDescent="0.2">
      <c r="A276" t="s">
        <v>627</v>
      </c>
      <c r="B276">
        <v>202301</v>
      </c>
      <c r="C276">
        <v>2023</v>
      </c>
      <c r="D276">
        <v>1</v>
      </c>
      <c r="E276" t="str">
        <f>VLOOKUP(D276,'Ref Guide'!$A$2:$B$13,2,FALSE)</f>
        <v>January</v>
      </c>
      <c r="F276" t="s">
        <v>628</v>
      </c>
      <c r="G276" t="s">
        <v>629</v>
      </c>
      <c r="H276" t="s">
        <v>172</v>
      </c>
      <c r="I276">
        <v>39975.99</v>
      </c>
      <c r="J276">
        <v>47.5</v>
      </c>
      <c r="K276" t="str">
        <f t="shared" si="4"/>
        <v>Blanket</v>
      </c>
    </row>
    <row r="277" spans="1:11" x14ac:dyDescent="0.2">
      <c r="A277" t="s">
        <v>627</v>
      </c>
      <c r="B277">
        <v>202304</v>
      </c>
      <c r="C277">
        <v>2023</v>
      </c>
      <c r="D277">
        <v>4</v>
      </c>
      <c r="E277" t="str">
        <f>VLOOKUP(D277,'Ref Guide'!$A$2:$B$13,2,FALSE)</f>
        <v>April</v>
      </c>
      <c r="F277" t="s">
        <v>628</v>
      </c>
      <c r="G277" t="s">
        <v>629</v>
      </c>
      <c r="H277" t="s">
        <v>172</v>
      </c>
      <c r="I277">
        <v>49398.98</v>
      </c>
      <c r="J277">
        <v>280</v>
      </c>
      <c r="K277" t="str">
        <f t="shared" si="4"/>
        <v>Blanket</v>
      </c>
    </row>
    <row r="278" spans="1:11" x14ac:dyDescent="0.2">
      <c r="A278" t="s">
        <v>630</v>
      </c>
      <c r="B278">
        <v>202303</v>
      </c>
      <c r="C278">
        <v>2023</v>
      </c>
      <c r="D278">
        <v>3</v>
      </c>
      <c r="E278" t="str">
        <f>VLOOKUP(D278,'Ref Guide'!$A$2:$B$13,2,FALSE)</f>
        <v>March</v>
      </c>
      <c r="F278" t="s">
        <v>631</v>
      </c>
      <c r="G278" t="s">
        <v>632</v>
      </c>
      <c r="H278" t="s">
        <v>282</v>
      </c>
      <c r="I278">
        <v>391.99</v>
      </c>
      <c r="J278">
        <v>7</v>
      </c>
      <c r="K278" t="str">
        <f t="shared" si="4"/>
        <v>Blanket</v>
      </c>
    </row>
    <row r="279" spans="1:11" x14ac:dyDescent="0.2">
      <c r="A279" t="s">
        <v>633</v>
      </c>
      <c r="B279">
        <v>202304</v>
      </c>
      <c r="C279">
        <v>2023</v>
      </c>
      <c r="D279">
        <v>4</v>
      </c>
      <c r="E279" t="str">
        <f>VLOOKUP(D279,'Ref Guide'!$A$2:$B$13,2,FALSE)</f>
        <v>April</v>
      </c>
      <c r="F279" t="s">
        <v>631</v>
      </c>
      <c r="G279" t="s">
        <v>632</v>
      </c>
      <c r="H279" t="s">
        <v>184</v>
      </c>
      <c r="I279">
        <v>9621.5500000000011</v>
      </c>
      <c r="J279">
        <v>126</v>
      </c>
      <c r="K279" t="str">
        <f t="shared" si="4"/>
        <v>Blanket</v>
      </c>
    </row>
    <row r="280" spans="1:11" x14ac:dyDescent="0.2">
      <c r="A280" t="s">
        <v>634</v>
      </c>
      <c r="B280">
        <v>202302</v>
      </c>
      <c r="C280">
        <v>2023</v>
      </c>
      <c r="D280">
        <v>2</v>
      </c>
      <c r="E280" t="str">
        <f>VLOOKUP(D280,'Ref Guide'!$A$2:$B$13,2,FALSE)</f>
        <v>February</v>
      </c>
      <c r="F280" t="s">
        <v>635</v>
      </c>
      <c r="G280" t="s">
        <v>636</v>
      </c>
      <c r="H280" t="s">
        <v>188</v>
      </c>
      <c r="I280">
        <v>51290.68</v>
      </c>
      <c r="J280">
        <v>84</v>
      </c>
      <c r="K280" t="str">
        <f t="shared" si="4"/>
        <v>Blanket</v>
      </c>
    </row>
    <row r="281" spans="1:11" x14ac:dyDescent="0.2">
      <c r="A281" t="s">
        <v>637</v>
      </c>
      <c r="B281">
        <v>202302</v>
      </c>
      <c r="C281">
        <v>2023</v>
      </c>
      <c r="D281">
        <v>2</v>
      </c>
      <c r="E281" t="str">
        <f>VLOOKUP(D281,'Ref Guide'!$A$2:$B$13,2,FALSE)</f>
        <v>February</v>
      </c>
      <c r="F281" t="s">
        <v>638</v>
      </c>
      <c r="G281" t="s">
        <v>639</v>
      </c>
      <c r="H281" t="s">
        <v>640</v>
      </c>
      <c r="I281">
        <v>1516.55</v>
      </c>
      <c r="J281">
        <v>1</v>
      </c>
      <c r="K281" t="str">
        <f t="shared" si="4"/>
        <v>Blanket</v>
      </c>
    </row>
    <row r="282" spans="1:11" x14ac:dyDescent="0.2">
      <c r="A282" t="s">
        <v>641</v>
      </c>
      <c r="B282">
        <v>202302</v>
      </c>
      <c r="C282">
        <v>2023</v>
      </c>
      <c r="D282">
        <v>2</v>
      </c>
      <c r="E282" t="str">
        <f>VLOOKUP(D282,'Ref Guide'!$A$2:$B$13,2,FALSE)</f>
        <v>February</v>
      </c>
      <c r="F282" t="s">
        <v>642</v>
      </c>
      <c r="G282" t="s">
        <v>643</v>
      </c>
      <c r="H282" t="s">
        <v>644</v>
      </c>
      <c r="I282">
        <v>1709.88</v>
      </c>
      <c r="J282">
        <v>1004</v>
      </c>
      <c r="K282" t="str">
        <f t="shared" si="4"/>
        <v>Blanket</v>
      </c>
    </row>
    <row r="283" spans="1:11" x14ac:dyDescent="0.2">
      <c r="A283" t="s">
        <v>645</v>
      </c>
      <c r="B283">
        <v>202302</v>
      </c>
      <c r="C283">
        <v>2023</v>
      </c>
      <c r="D283">
        <v>2</v>
      </c>
      <c r="E283" t="str">
        <f>VLOOKUP(D283,'Ref Guide'!$A$2:$B$13,2,FALSE)</f>
        <v>February</v>
      </c>
      <c r="F283" t="s">
        <v>642</v>
      </c>
      <c r="G283" t="s">
        <v>643</v>
      </c>
      <c r="H283" t="s">
        <v>646</v>
      </c>
      <c r="I283">
        <v>7640.91</v>
      </c>
      <c r="J283">
        <v>406</v>
      </c>
      <c r="K283" t="str">
        <f t="shared" si="4"/>
        <v>Blanket</v>
      </c>
    </row>
    <row r="284" spans="1:11" x14ac:dyDescent="0.2">
      <c r="A284" t="s">
        <v>647</v>
      </c>
      <c r="B284">
        <v>202301</v>
      </c>
      <c r="C284">
        <v>2023</v>
      </c>
      <c r="D284">
        <v>1</v>
      </c>
      <c r="E284" t="str">
        <f>VLOOKUP(D284,'Ref Guide'!$A$2:$B$13,2,FALSE)</f>
        <v>January</v>
      </c>
      <c r="F284" t="s">
        <v>642</v>
      </c>
      <c r="G284" t="s">
        <v>643</v>
      </c>
      <c r="H284" t="s">
        <v>648</v>
      </c>
      <c r="I284">
        <v>346.43</v>
      </c>
      <c r="J284">
        <v>207</v>
      </c>
      <c r="K284" t="str">
        <f t="shared" si="4"/>
        <v>Blanket</v>
      </c>
    </row>
    <row r="285" spans="1:11" x14ac:dyDescent="0.2">
      <c r="A285" t="s">
        <v>649</v>
      </c>
      <c r="B285">
        <v>202302</v>
      </c>
      <c r="C285">
        <v>2023</v>
      </c>
      <c r="D285">
        <v>2</v>
      </c>
      <c r="E285" t="str">
        <f>VLOOKUP(D285,'Ref Guide'!$A$2:$B$13,2,FALSE)</f>
        <v>February</v>
      </c>
      <c r="F285" t="s">
        <v>642</v>
      </c>
      <c r="G285" t="s">
        <v>643</v>
      </c>
      <c r="H285" t="s">
        <v>650</v>
      </c>
      <c r="I285">
        <v>1199.78</v>
      </c>
      <c r="J285">
        <v>2</v>
      </c>
      <c r="K285" t="str">
        <f t="shared" si="4"/>
        <v>Blanket</v>
      </c>
    </row>
    <row r="286" spans="1:11" x14ac:dyDescent="0.2">
      <c r="A286" t="s">
        <v>651</v>
      </c>
      <c r="B286">
        <v>202303</v>
      </c>
      <c r="C286">
        <v>2023</v>
      </c>
      <c r="D286">
        <v>3</v>
      </c>
      <c r="E286" t="str">
        <f>VLOOKUP(D286,'Ref Guide'!$A$2:$B$13,2,FALSE)</f>
        <v>March</v>
      </c>
      <c r="F286" t="s">
        <v>642</v>
      </c>
      <c r="G286" t="s">
        <v>643</v>
      </c>
      <c r="H286" t="s">
        <v>652</v>
      </c>
      <c r="I286">
        <v>7741.29</v>
      </c>
      <c r="J286">
        <v>4</v>
      </c>
      <c r="K286" t="str">
        <f t="shared" si="4"/>
        <v>Blanket</v>
      </c>
    </row>
    <row r="287" spans="1:11" x14ac:dyDescent="0.2">
      <c r="A287" t="s">
        <v>651</v>
      </c>
      <c r="B287">
        <v>202304</v>
      </c>
      <c r="C287">
        <v>2023</v>
      </c>
      <c r="D287">
        <v>4</v>
      </c>
      <c r="E287" t="str">
        <f>VLOOKUP(D287,'Ref Guide'!$A$2:$B$13,2,FALSE)</f>
        <v>April</v>
      </c>
      <c r="F287" t="s">
        <v>642</v>
      </c>
      <c r="G287" t="s">
        <v>643</v>
      </c>
      <c r="H287" t="s">
        <v>652</v>
      </c>
      <c r="I287">
        <v>5184.0200000000004</v>
      </c>
      <c r="J287">
        <v>1</v>
      </c>
      <c r="K287" t="str">
        <f t="shared" si="4"/>
        <v>Blanket</v>
      </c>
    </row>
    <row r="288" spans="1:11" x14ac:dyDescent="0.2">
      <c r="A288" t="s">
        <v>653</v>
      </c>
      <c r="B288">
        <v>202303</v>
      </c>
      <c r="C288">
        <v>2023</v>
      </c>
      <c r="D288">
        <v>3</v>
      </c>
      <c r="E288" t="str">
        <f>VLOOKUP(D288,'Ref Guide'!$A$2:$B$13,2,FALSE)</f>
        <v>March</v>
      </c>
      <c r="F288" t="s">
        <v>642</v>
      </c>
      <c r="G288" t="s">
        <v>643</v>
      </c>
      <c r="H288" t="s">
        <v>654</v>
      </c>
      <c r="I288">
        <v>18064.88</v>
      </c>
      <c r="J288">
        <v>304</v>
      </c>
      <c r="K288" t="str">
        <f t="shared" si="4"/>
        <v>Blanket</v>
      </c>
    </row>
    <row r="289" spans="1:11" x14ac:dyDescent="0.2">
      <c r="A289" t="s">
        <v>653</v>
      </c>
      <c r="B289">
        <v>202304</v>
      </c>
      <c r="C289">
        <v>2023</v>
      </c>
      <c r="D289">
        <v>4</v>
      </c>
      <c r="E289" t="str">
        <f>VLOOKUP(D289,'Ref Guide'!$A$2:$B$13,2,FALSE)</f>
        <v>April</v>
      </c>
      <c r="F289" t="s">
        <v>642</v>
      </c>
      <c r="G289" t="s">
        <v>643</v>
      </c>
      <c r="H289" t="s">
        <v>654</v>
      </c>
      <c r="I289">
        <v>6372.4400000000005</v>
      </c>
      <c r="J289">
        <v>139</v>
      </c>
      <c r="K289" t="str">
        <f t="shared" si="4"/>
        <v>Blanket</v>
      </c>
    </row>
    <row r="290" spans="1:11" x14ac:dyDescent="0.2">
      <c r="A290" t="s">
        <v>655</v>
      </c>
      <c r="B290">
        <v>202302</v>
      </c>
      <c r="C290">
        <v>2023</v>
      </c>
      <c r="D290">
        <v>2</v>
      </c>
      <c r="E290" t="str">
        <f>VLOOKUP(D290,'Ref Guide'!$A$2:$B$13,2,FALSE)</f>
        <v>February</v>
      </c>
      <c r="F290" t="s">
        <v>656</v>
      </c>
      <c r="G290" t="s">
        <v>657</v>
      </c>
      <c r="H290" t="s">
        <v>658</v>
      </c>
      <c r="I290">
        <v>6665.4800000000005</v>
      </c>
      <c r="J290">
        <v>11.25</v>
      </c>
      <c r="K290" t="str">
        <f t="shared" si="4"/>
        <v>Blanket</v>
      </c>
    </row>
    <row r="291" spans="1:11" x14ac:dyDescent="0.2">
      <c r="A291" t="s">
        <v>655</v>
      </c>
      <c r="B291">
        <v>202303</v>
      </c>
      <c r="C291">
        <v>2023</v>
      </c>
      <c r="D291">
        <v>3</v>
      </c>
      <c r="E291" t="str">
        <f>VLOOKUP(D291,'Ref Guide'!$A$2:$B$13,2,FALSE)</f>
        <v>March</v>
      </c>
      <c r="F291" t="s">
        <v>656</v>
      </c>
      <c r="G291" t="s">
        <v>657</v>
      </c>
      <c r="H291" t="s">
        <v>658</v>
      </c>
      <c r="I291">
        <v>1072.5899999999999</v>
      </c>
      <c r="J291">
        <v>11</v>
      </c>
      <c r="K291" t="str">
        <f t="shared" si="4"/>
        <v>Blanket</v>
      </c>
    </row>
    <row r="292" spans="1:11" x14ac:dyDescent="0.2">
      <c r="A292" t="s">
        <v>659</v>
      </c>
      <c r="B292">
        <v>202302</v>
      </c>
      <c r="C292">
        <v>2023</v>
      </c>
      <c r="D292">
        <v>2</v>
      </c>
      <c r="E292" t="str">
        <f>VLOOKUP(D292,'Ref Guide'!$A$2:$B$13,2,FALSE)</f>
        <v>February</v>
      </c>
      <c r="F292" t="s">
        <v>656</v>
      </c>
      <c r="G292" t="s">
        <v>657</v>
      </c>
      <c r="H292" t="s">
        <v>660</v>
      </c>
      <c r="I292">
        <v>0</v>
      </c>
      <c r="J292">
        <v>0</v>
      </c>
      <c r="K292" t="str">
        <f t="shared" si="4"/>
        <v>Blanket</v>
      </c>
    </row>
    <row r="293" spans="1:11" x14ac:dyDescent="0.2">
      <c r="A293" t="s">
        <v>661</v>
      </c>
      <c r="B293">
        <v>202301</v>
      </c>
      <c r="C293">
        <v>2023</v>
      </c>
      <c r="D293">
        <v>1</v>
      </c>
      <c r="E293" t="str">
        <f>VLOOKUP(D293,'Ref Guide'!$A$2:$B$13,2,FALSE)</f>
        <v>January</v>
      </c>
      <c r="F293" t="s">
        <v>662</v>
      </c>
      <c r="G293" t="s">
        <v>663</v>
      </c>
      <c r="H293" t="s">
        <v>62</v>
      </c>
      <c r="I293">
        <v>110662.02</v>
      </c>
      <c r="J293">
        <v>330.39</v>
      </c>
      <c r="K293" t="str">
        <f t="shared" si="4"/>
        <v>Blanket</v>
      </c>
    </row>
    <row r="294" spans="1:11" x14ac:dyDescent="0.2">
      <c r="A294" t="s">
        <v>664</v>
      </c>
      <c r="B294">
        <v>202301</v>
      </c>
      <c r="C294">
        <v>2023</v>
      </c>
      <c r="D294">
        <v>1</v>
      </c>
      <c r="E294" t="str">
        <f>VLOOKUP(D294,'Ref Guide'!$A$2:$B$13,2,FALSE)</f>
        <v>January</v>
      </c>
      <c r="F294" t="s">
        <v>662</v>
      </c>
      <c r="G294" t="s">
        <v>663</v>
      </c>
      <c r="H294" t="s">
        <v>199</v>
      </c>
      <c r="I294">
        <v>3748.55</v>
      </c>
      <c r="J294">
        <v>7</v>
      </c>
      <c r="K294" t="str">
        <f t="shared" si="4"/>
        <v>Blanket</v>
      </c>
    </row>
    <row r="295" spans="1:11" x14ac:dyDescent="0.2">
      <c r="A295" t="s">
        <v>664</v>
      </c>
      <c r="B295">
        <v>202304</v>
      </c>
      <c r="C295">
        <v>2023</v>
      </c>
      <c r="D295">
        <v>4</v>
      </c>
      <c r="E295" t="str">
        <f>VLOOKUP(D295,'Ref Guide'!$A$2:$B$13,2,FALSE)</f>
        <v>April</v>
      </c>
      <c r="F295" t="s">
        <v>662</v>
      </c>
      <c r="G295" t="s">
        <v>663</v>
      </c>
      <c r="H295" t="s">
        <v>199</v>
      </c>
      <c r="I295">
        <v>6282.1100000000006</v>
      </c>
      <c r="J295">
        <v>6</v>
      </c>
      <c r="K295" t="str">
        <f t="shared" si="4"/>
        <v>Blanket</v>
      </c>
    </row>
    <row r="296" spans="1:11" x14ac:dyDescent="0.2">
      <c r="A296" t="s">
        <v>665</v>
      </c>
      <c r="B296">
        <v>202302</v>
      </c>
      <c r="C296">
        <v>2023</v>
      </c>
      <c r="D296">
        <v>2</v>
      </c>
      <c r="E296" t="str">
        <f>VLOOKUP(D296,'Ref Guide'!$A$2:$B$13,2,FALSE)</f>
        <v>February</v>
      </c>
      <c r="F296" t="s">
        <v>662</v>
      </c>
      <c r="G296" t="s">
        <v>663</v>
      </c>
      <c r="H296" t="s">
        <v>666</v>
      </c>
      <c r="I296">
        <v>852.82</v>
      </c>
      <c r="J296">
        <v>7</v>
      </c>
      <c r="K296" t="str">
        <f t="shared" si="4"/>
        <v>Blanket</v>
      </c>
    </row>
    <row r="297" spans="1:11" x14ac:dyDescent="0.2">
      <c r="A297" t="s">
        <v>667</v>
      </c>
      <c r="B297">
        <v>202301</v>
      </c>
      <c r="C297">
        <v>2023</v>
      </c>
      <c r="D297">
        <v>1</v>
      </c>
      <c r="E297" t="str">
        <f>VLOOKUP(D297,'Ref Guide'!$A$2:$B$13,2,FALSE)</f>
        <v>January</v>
      </c>
      <c r="F297" t="s">
        <v>668</v>
      </c>
      <c r="G297" t="s">
        <v>669</v>
      </c>
      <c r="H297" t="s">
        <v>64</v>
      </c>
      <c r="I297">
        <v>78.460000000000008</v>
      </c>
      <c r="J297">
        <v>0</v>
      </c>
      <c r="K297" t="str">
        <f t="shared" si="4"/>
        <v>Blanket</v>
      </c>
    </row>
    <row r="298" spans="1:11" x14ac:dyDescent="0.2">
      <c r="A298" t="s">
        <v>670</v>
      </c>
      <c r="B298">
        <v>202301</v>
      </c>
      <c r="C298">
        <v>2023</v>
      </c>
      <c r="D298">
        <v>1</v>
      </c>
      <c r="E298" t="str">
        <f>VLOOKUP(D298,'Ref Guide'!$A$2:$B$13,2,FALSE)</f>
        <v>January</v>
      </c>
      <c r="F298" t="s">
        <v>671</v>
      </c>
      <c r="G298" t="s">
        <v>672</v>
      </c>
      <c r="H298" t="s">
        <v>62</v>
      </c>
      <c r="I298">
        <v>8034.3600000000006</v>
      </c>
      <c r="J298">
        <v>0</v>
      </c>
      <c r="K298" t="str">
        <f t="shared" si="4"/>
        <v>Blanket</v>
      </c>
    </row>
    <row r="299" spans="1:11" x14ac:dyDescent="0.2">
      <c r="A299" t="s">
        <v>673</v>
      </c>
      <c r="B299">
        <v>202301</v>
      </c>
      <c r="C299">
        <v>2023</v>
      </c>
      <c r="D299">
        <v>1</v>
      </c>
      <c r="E299" t="str">
        <f>VLOOKUP(D299,'Ref Guide'!$A$2:$B$13,2,FALSE)</f>
        <v>January</v>
      </c>
      <c r="F299" t="s">
        <v>671</v>
      </c>
      <c r="G299" t="s">
        <v>672</v>
      </c>
      <c r="H299" t="s">
        <v>64</v>
      </c>
      <c r="I299">
        <v>1350.72</v>
      </c>
      <c r="J299">
        <v>2</v>
      </c>
      <c r="K299" t="str">
        <f t="shared" si="4"/>
        <v>Blanket</v>
      </c>
    </row>
    <row r="300" spans="1:11" x14ac:dyDescent="0.2">
      <c r="A300" t="s">
        <v>674</v>
      </c>
      <c r="B300">
        <v>202302</v>
      </c>
      <c r="C300">
        <v>2023</v>
      </c>
      <c r="D300">
        <v>2</v>
      </c>
      <c r="E300" t="str">
        <f>VLOOKUP(D300,'Ref Guide'!$A$2:$B$13,2,FALSE)</f>
        <v>February</v>
      </c>
      <c r="F300" t="s">
        <v>675</v>
      </c>
      <c r="G300" t="s">
        <v>676</v>
      </c>
      <c r="H300" t="s">
        <v>162</v>
      </c>
      <c r="I300">
        <v>35610.629999999997</v>
      </c>
      <c r="J300">
        <v>2</v>
      </c>
      <c r="K300" t="str">
        <f t="shared" si="4"/>
        <v>Blanket</v>
      </c>
    </row>
    <row r="301" spans="1:11" x14ac:dyDescent="0.2">
      <c r="A301" t="s">
        <v>674</v>
      </c>
      <c r="B301">
        <v>202303</v>
      </c>
      <c r="C301">
        <v>2023</v>
      </c>
      <c r="D301">
        <v>3</v>
      </c>
      <c r="E301" t="str">
        <f>VLOOKUP(D301,'Ref Guide'!$A$2:$B$13,2,FALSE)</f>
        <v>March</v>
      </c>
      <c r="F301" t="s">
        <v>675</v>
      </c>
      <c r="G301" t="s">
        <v>676</v>
      </c>
      <c r="H301" t="s">
        <v>162</v>
      </c>
      <c r="I301">
        <v>357082.04</v>
      </c>
      <c r="J301">
        <v>67</v>
      </c>
      <c r="K301" t="str">
        <f t="shared" si="4"/>
        <v>Blanket</v>
      </c>
    </row>
    <row r="302" spans="1:11" x14ac:dyDescent="0.2">
      <c r="A302" t="s">
        <v>677</v>
      </c>
      <c r="B302">
        <v>202303</v>
      </c>
      <c r="C302">
        <v>2023</v>
      </c>
      <c r="D302">
        <v>3</v>
      </c>
      <c r="E302" t="str">
        <f>VLOOKUP(D302,'Ref Guide'!$A$2:$B$13,2,FALSE)</f>
        <v>March</v>
      </c>
      <c r="F302" t="s">
        <v>678</v>
      </c>
      <c r="G302" t="s">
        <v>679</v>
      </c>
      <c r="H302" t="s">
        <v>680</v>
      </c>
      <c r="I302">
        <v>60710.720000000001</v>
      </c>
      <c r="J302">
        <v>1</v>
      </c>
      <c r="K302" t="str">
        <f t="shared" si="4"/>
        <v>Blanket</v>
      </c>
    </row>
    <row r="303" spans="1:11" x14ac:dyDescent="0.2">
      <c r="A303" t="s">
        <v>681</v>
      </c>
      <c r="B303">
        <v>202303</v>
      </c>
      <c r="C303">
        <v>2023</v>
      </c>
      <c r="D303">
        <v>3</v>
      </c>
      <c r="E303" t="str">
        <f>VLOOKUP(D303,'Ref Guide'!$A$2:$B$13,2,FALSE)</f>
        <v>March</v>
      </c>
      <c r="F303" t="s">
        <v>682</v>
      </c>
      <c r="G303" t="s">
        <v>683</v>
      </c>
      <c r="H303" t="s">
        <v>684</v>
      </c>
      <c r="I303">
        <v>104687.26000000001</v>
      </c>
      <c r="J303">
        <v>1</v>
      </c>
      <c r="K303" t="str">
        <f t="shared" si="4"/>
        <v>Blanket</v>
      </c>
    </row>
    <row r="304" spans="1:11" x14ac:dyDescent="0.2">
      <c r="A304" t="s">
        <v>685</v>
      </c>
      <c r="B304">
        <v>202302</v>
      </c>
      <c r="C304">
        <v>2023</v>
      </c>
      <c r="D304">
        <v>2</v>
      </c>
      <c r="E304" t="str">
        <f>VLOOKUP(D304,'Ref Guide'!$A$2:$B$13,2,FALSE)</f>
        <v>February</v>
      </c>
      <c r="F304" t="s">
        <v>686</v>
      </c>
      <c r="G304" t="s">
        <v>687</v>
      </c>
      <c r="H304" t="s">
        <v>688</v>
      </c>
      <c r="I304">
        <v>182.20000000000002</v>
      </c>
      <c r="J304">
        <v>0</v>
      </c>
      <c r="K304" t="str">
        <f t="shared" si="4"/>
        <v>Blanket</v>
      </c>
    </row>
    <row r="305" spans="1:11" x14ac:dyDescent="0.2">
      <c r="A305" t="s">
        <v>685</v>
      </c>
      <c r="B305">
        <v>202304</v>
      </c>
      <c r="C305">
        <v>2023</v>
      </c>
      <c r="D305">
        <v>4</v>
      </c>
      <c r="E305" t="str">
        <f>VLOOKUP(D305,'Ref Guide'!$A$2:$B$13,2,FALSE)</f>
        <v>April</v>
      </c>
      <c r="F305" t="s">
        <v>686</v>
      </c>
      <c r="G305" t="s">
        <v>687</v>
      </c>
      <c r="H305" t="s">
        <v>688</v>
      </c>
      <c r="I305">
        <v>101.56</v>
      </c>
      <c r="J305">
        <v>0</v>
      </c>
      <c r="K305" t="str">
        <f t="shared" si="4"/>
        <v>Blanket</v>
      </c>
    </row>
    <row r="306" spans="1:11" x14ac:dyDescent="0.2">
      <c r="A306" t="s">
        <v>689</v>
      </c>
      <c r="B306">
        <v>202301</v>
      </c>
      <c r="C306">
        <v>2023</v>
      </c>
      <c r="D306">
        <v>1</v>
      </c>
      <c r="E306" t="str">
        <f>VLOOKUP(D306,'Ref Guide'!$A$2:$B$13,2,FALSE)</f>
        <v>January</v>
      </c>
      <c r="F306" t="s">
        <v>690</v>
      </c>
      <c r="G306" t="s">
        <v>691</v>
      </c>
      <c r="H306" t="s">
        <v>692</v>
      </c>
      <c r="I306">
        <v>11192.31</v>
      </c>
      <c r="J306">
        <v>1</v>
      </c>
      <c r="K306" t="str">
        <f t="shared" si="4"/>
        <v>Specific</v>
      </c>
    </row>
    <row r="307" spans="1:11" x14ac:dyDescent="0.2">
      <c r="A307" t="s">
        <v>693</v>
      </c>
      <c r="B307">
        <v>202303</v>
      </c>
      <c r="C307">
        <v>2023</v>
      </c>
      <c r="D307">
        <v>3</v>
      </c>
      <c r="E307" t="str">
        <f>VLOOKUP(D307,'Ref Guide'!$A$2:$B$13,2,FALSE)</f>
        <v>March</v>
      </c>
      <c r="F307" t="s">
        <v>694</v>
      </c>
      <c r="G307" t="s">
        <v>695</v>
      </c>
      <c r="H307" t="s">
        <v>696</v>
      </c>
      <c r="I307">
        <v>62528.17</v>
      </c>
      <c r="J307">
        <v>3</v>
      </c>
      <c r="K307" t="str">
        <f t="shared" si="4"/>
        <v>Specific</v>
      </c>
    </row>
    <row r="308" spans="1:11" x14ac:dyDescent="0.2">
      <c r="A308" t="s">
        <v>697</v>
      </c>
      <c r="B308">
        <v>202304</v>
      </c>
      <c r="C308">
        <v>2023</v>
      </c>
      <c r="D308">
        <v>4</v>
      </c>
      <c r="E308" t="str">
        <f>VLOOKUP(D308,'Ref Guide'!$A$2:$B$13,2,FALSE)</f>
        <v>April</v>
      </c>
      <c r="F308" t="s">
        <v>698</v>
      </c>
      <c r="G308" t="s">
        <v>699</v>
      </c>
      <c r="H308" t="s">
        <v>700</v>
      </c>
      <c r="I308">
        <v>20544.560000000001</v>
      </c>
      <c r="J308">
        <v>354</v>
      </c>
      <c r="K308" t="str">
        <f t="shared" si="4"/>
        <v>Blanket</v>
      </c>
    </row>
    <row r="309" spans="1:11" x14ac:dyDescent="0.2">
      <c r="A309" t="s">
        <v>701</v>
      </c>
      <c r="B309">
        <v>202301</v>
      </c>
      <c r="C309">
        <v>2023</v>
      </c>
      <c r="D309">
        <v>1</v>
      </c>
      <c r="E309" t="str">
        <f>VLOOKUP(D309,'Ref Guide'!$A$2:$B$13,2,FALSE)</f>
        <v>January</v>
      </c>
      <c r="F309" t="s">
        <v>702</v>
      </c>
      <c r="G309" t="s">
        <v>703</v>
      </c>
      <c r="H309" t="s">
        <v>704</v>
      </c>
      <c r="I309">
        <v>10009.69</v>
      </c>
      <c r="J309">
        <v>14.5</v>
      </c>
      <c r="K309" t="str">
        <f t="shared" si="4"/>
        <v>Blanket</v>
      </c>
    </row>
    <row r="310" spans="1:11" x14ac:dyDescent="0.2">
      <c r="A310" t="s">
        <v>701</v>
      </c>
      <c r="B310">
        <v>202303</v>
      </c>
      <c r="C310">
        <v>2023</v>
      </c>
      <c r="D310">
        <v>3</v>
      </c>
      <c r="E310" t="str">
        <f>VLOOKUP(D310,'Ref Guide'!$A$2:$B$13,2,FALSE)</f>
        <v>March</v>
      </c>
      <c r="F310" t="s">
        <v>702</v>
      </c>
      <c r="G310" t="s">
        <v>703</v>
      </c>
      <c r="H310" t="s">
        <v>704</v>
      </c>
      <c r="I310">
        <v>1869.17</v>
      </c>
      <c r="J310">
        <v>3</v>
      </c>
      <c r="K310" t="str">
        <f t="shared" si="4"/>
        <v>Blanket</v>
      </c>
    </row>
    <row r="311" spans="1:11" x14ac:dyDescent="0.2">
      <c r="A311" t="s">
        <v>705</v>
      </c>
      <c r="B311">
        <v>202302</v>
      </c>
      <c r="C311">
        <v>2023</v>
      </c>
      <c r="D311">
        <v>2</v>
      </c>
      <c r="E311" t="str">
        <f>VLOOKUP(D311,'Ref Guide'!$A$2:$B$13,2,FALSE)</f>
        <v>February</v>
      </c>
      <c r="F311" t="s">
        <v>706</v>
      </c>
      <c r="G311" t="s">
        <v>707</v>
      </c>
      <c r="H311" t="s">
        <v>708</v>
      </c>
      <c r="I311">
        <v>93044.89</v>
      </c>
      <c r="J311">
        <v>2</v>
      </c>
      <c r="K311" t="str">
        <f t="shared" si="4"/>
        <v>Blanket</v>
      </c>
    </row>
    <row r="312" spans="1:11" x14ac:dyDescent="0.2">
      <c r="A312" t="s">
        <v>709</v>
      </c>
      <c r="B312">
        <v>202304</v>
      </c>
      <c r="C312">
        <v>2023</v>
      </c>
      <c r="D312">
        <v>4</v>
      </c>
      <c r="E312" t="str">
        <f>VLOOKUP(D312,'Ref Guide'!$A$2:$B$13,2,FALSE)</f>
        <v>April</v>
      </c>
      <c r="F312" t="s">
        <v>710</v>
      </c>
      <c r="G312" t="s">
        <v>711</v>
      </c>
      <c r="H312" t="s">
        <v>712</v>
      </c>
      <c r="I312">
        <v>-3289.9900000000002</v>
      </c>
      <c r="J312">
        <v>1</v>
      </c>
      <c r="K312" t="str">
        <f t="shared" si="4"/>
        <v>Blanket</v>
      </c>
    </row>
    <row r="313" spans="1:11" x14ac:dyDescent="0.2">
      <c r="A313" t="s">
        <v>713</v>
      </c>
      <c r="B313">
        <v>202301</v>
      </c>
      <c r="C313">
        <v>2023</v>
      </c>
      <c r="D313">
        <v>1</v>
      </c>
      <c r="E313" t="str">
        <f>VLOOKUP(D313,'Ref Guide'!$A$2:$B$13,2,FALSE)</f>
        <v>January</v>
      </c>
      <c r="F313" t="s">
        <v>714</v>
      </c>
      <c r="G313" t="s">
        <v>715</v>
      </c>
      <c r="H313" t="s">
        <v>716</v>
      </c>
      <c r="I313">
        <v>3893.77</v>
      </c>
      <c r="J313">
        <v>2</v>
      </c>
      <c r="K313" t="str">
        <f t="shared" si="4"/>
        <v>Blanket</v>
      </c>
    </row>
    <row r="314" spans="1:11" x14ac:dyDescent="0.2">
      <c r="A314" t="s">
        <v>717</v>
      </c>
      <c r="B314">
        <v>202302</v>
      </c>
      <c r="C314">
        <v>2023</v>
      </c>
      <c r="D314">
        <v>2</v>
      </c>
      <c r="E314" t="str">
        <f>VLOOKUP(D314,'Ref Guide'!$A$2:$B$13,2,FALSE)</f>
        <v>February</v>
      </c>
      <c r="F314" t="s">
        <v>718</v>
      </c>
      <c r="G314" t="s">
        <v>719</v>
      </c>
      <c r="H314" t="s">
        <v>720</v>
      </c>
      <c r="I314">
        <v>8339.43</v>
      </c>
      <c r="J314">
        <v>0</v>
      </c>
      <c r="K314" t="str">
        <f t="shared" si="4"/>
        <v>Specific</v>
      </c>
    </row>
    <row r="315" spans="1:11" x14ac:dyDescent="0.2">
      <c r="A315" t="s">
        <v>721</v>
      </c>
      <c r="B315">
        <v>202304</v>
      </c>
      <c r="C315">
        <v>2023</v>
      </c>
      <c r="D315">
        <v>4</v>
      </c>
      <c r="E315" t="str">
        <f>VLOOKUP(D315,'Ref Guide'!$A$2:$B$13,2,FALSE)</f>
        <v>April</v>
      </c>
      <c r="F315" t="s">
        <v>722</v>
      </c>
      <c r="G315" t="s">
        <v>723</v>
      </c>
      <c r="H315" t="s">
        <v>724</v>
      </c>
      <c r="I315">
        <v>-4890.99</v>
      </c>
      <c r="J315">
        <v>-1</v>
      </c>
      <c r="K315" t="str">
        <f t="shared" si="4"/>
        <v>Specific</v>
      </c>
    </row>
    <row r="316" spans="1:11" x14ac:dyDescent="0.2">
      <c r="A316" t="s">
        <v>725</v>
      </c>
      <c r="B316">
        <v>202302</v>
      </c>
      <c r="C316">
        <v>2023</v>
      </c>
      <c r="D316">
        <v>2</v>
      </c>
      <c r="E316" t="str">
        <f>VLOOKUP(D316,'Ref Guide'!$A$2:$B$13,2,FALSE)</f>
        <v>February</v>
      </c>
      <c r="F316" t="s">
        <v>722</v>
      </c>
      <c r="G316" t="s">
        <v>723</v>
      </c>
      <c r="H316" t="s">
        <v>726</v>
      </c>
      <c r="I316">
        <v>80033.55</v>
      </c>
      <c r="J316">
        <v>73</v>
      </c>
      <c r="K316" t="str">
        <f t="shared" si="4"/>
        <v>Specific</v>
      </c>
    </row>
    <row r="317" spans="1:11" x14ac:dyDescent="0.2">
      <c r="A317" t="s">
        <v>725</v>
      </c>
      <c r="B317">
        <v>202303</v>
      </c>
      <c r="C317">
        <v>2023</v>
      </c>
      <c r="D317">
        <v>3</v>
      </c>
      <c r="E317" t="str">
        <f>VLOOKUP(D317,'Ref Guide'!$A$2:$B$13,2,FALSE)</f>
        <v>March</v>
      </c>
      <c r="F317" t="s">
        <v>722</v>
      </c>
      <c r="G317" t="s">
        <v>723</v>
      </c>
      <c r="H317" t="s">
        <v>726</v>
      </c>
      <c r="I317">
        <v>7221.78</v>
      </c>
      <c r="J317">
        <v>5</v>
      </c>
      <c r="K317" t="str">
        <f t="shared" si="4"/>
        <v>Specific</v>
      </c>
    </row>
    <row r="318" spans="1:11" x14ac:dyDescent="0.2">
      <c r="A318" t="s">
        <v>725</v>
      </c>
      <c r="B318">
        <v>202304</v>
      </c>
      <c r="C318">
        <v>2023</v>
      </c>
      <c r="D318">
        <v>4</v>
      </c>
      <c r="E318" t="str">
        <f>VLOOKUP(D318,'Ref Guide'!$A$2:$B$13,2,FALSE)</f>
        <v>April</v>
      </c>
      <c r="F318" t="s">
        <v>722</v>
      </c>
      <c r="G318" t="s">
        <v>723</v>
      </c>
      <c r="H318" t="s">
        <v>726</v>
      </c>
      <c r="I318">
        <v>67326.81</v>
      </c>
      <c r="J318">
        <v>3</v>
      </c>
      <c r="K318" t="str">
        <f t="shared" si="4"/>
        <v>Specific</v>
      </c>
    </row>
    <row r="319" spans="1:11" x14ac:dyDescent="0.2">
      <c r="A319" t="s">
        <v>727</v>
      </c>
      <c r="B319">
        <v>202302</v>
      </c>
      <c r="C319">
        <v>2023</v>
      </c>
      <c r="D319">
        <v>2</v>
      </c>
      <c r="E319" t="str">
        <f>VLOOKUP(D319,'Ref Guide'!$A$2:$B$13,2,FALSE)</f>
        <v>February</v>
      </c>
      <c r="F319" t="s">
        <v>722</v>
      </c>
      <c r="G319" t="s">
        <v>723</v>
      </c>
      <c r="H319" t="s">
        <v>728</v>
      </c>
      <c r="I319">
        <v>139257.41</v>
      </c>
      <c r="J319">
        <v>2</v>
      </c>
      <c r="K319" t="str">
        <f t="shared" si="4"/>
        <v>Specific</v>
      </c>
    </row>
    <row r="320" spans="1:11" x14ac:dyDescent="0.2">
      <c r="A320" t="s">
        <v>729</v>
      </c>
      <c r="B320">
        <v>202302</v>
      </c>
      <c r="C320">
        <v>2023</v>
      </c>
      <c r="D320">
        <v>2</v>
      </c>
      <c r="E320" t="str">
        <f>VLOOKUP(D320,'Ref Guide'!$A$2:$B$13,2,FALSE)</f>
        <v>February</v>
      </c>
      <c r="F320" t="s">
        <v>722</v>
      </c>
      <c r="G320" t="s">
        <v>723</v>
      </c>
      <c r="H320" t="s">
        <v>730</v>
      </c>
      <c r="I320">
        <v>6070.99</v>
      </c>
      <c r="J320">
        <v>2524</v>
      </c>
      <c r="K320" t="str">
        <f t="shared" si="4"/>
        <v>Specific</v>
      </c>
    </row>
    <row r="321" spans="1:11" x14ac:dyDescent="0.2">
      <c r="A321" t="s">
        <v>731</v>
      </c>
      <c r="B321">
        <v>202301</v>
      </c>
      <c r="C321">
        <v>2023</v>
      </c>
      <c r="D321">
        <v>1</v>
      </c>
      <c r="E321" t="str">
        <f>VLOOKUP(D321,'Ref Guide'!$A$2:$B$13,2,FALSE)</f>
        <v>January</v>
      </c>
      <c r="F321" t="s">
        <v>732</v>
      </c>
      <c r="G321" t="s">
        <v>733</v>
      </c>
      <c r="H321" t="s">
        <v>734</v>
      </c>
      <c r="I321">
        <v>23102.22</v>
      </c>
      <c r="J321">
        <v>0</v>
      </c>
      <c r="K321" t="str">
        <f t="shared" si="4"/>
        <v>Specific</v>
      </c>
    </row>
    <row r="322" spans="1:11" x14ac:dyDescent="0.2">
      <c r="A322" t="s">
        <v>731</v>
      </c>
      <c r="B322">
        <v>202303</v>
      </c>
      <c r="C322">
        <v>2023</v>
      </c>
      <c r="D322">
        <v>3</v>
      </c>
      <c r="E322" t="str">
        <f>VLOOKUP(D322,'Ref Guide'!$A$2:$B$13,2,FALSE)</f>
        <v>March</v>
      </c>
      <c r="F322" t="s">
        <v>732</v>
      </c>
      <c r="G322" t="s">
        <v>733</v>
      </c>
      <c r="H322" t="s">
        <v>734</v>
      </c>
      <c r="I322">
        <v>123317.44</v>
      </c>
      <c r="J322">
        <v>15</v>
      </c>
      <c r="K322" t="str">
        <f t="shared" si="4"/>
        <v>Specific</v>
      </c>
    </row>
    <row r="323" spans="1:11" x14ac:dyDescent="0.2">
      <c r="A323" t="s">
        <v>735</v>
      </c>
      <c r="B323">
        <v>202301</v>
      </c>
      <c r="C323">
        <v>2023</v>
      </c>
      <c r="D323">
        <v>1</v>
      </c>
      <c r="E323" t="str">
        <f>VLOOKUP(D323,'Ref Guide'!$A$2:$B$13,2,FALSE)</f>
        <v>January</v>
      </c>
      <c r="F323" t="s">
        <v>736</v>
      </c>
      <c r="G323" t="s">
        <v>737</v>
      </c>
      <c r="H323" t="s">
        <v>738</v>
      </c>
      <c r="I323">
        <v>3400</v>
      </c>
      <c r="J323">
        <v>0</v>
      </c>
      <c r="K323" t="str">
        <f t="shared" ref="K323:K386" si="5">IF(ISERR(LEFT(G323,2)*1),"Specific","Blanket")</f>
        <v>Specific</v>
      </c>
    </row>
    <row r="324" spans="1:11" x14ac:dyDescent="0.2">
      <c r="A324" t="s">
        <v>739</v>
      </c>
      <c r="B324">
        <v>202301</v>
      </c>
      <c r="C324">
        <v>2023</v>
      </c>
      <c r="D324">
        <v>1</v>
      </c>
      <c r="E324" t="str">
        <f>VLOOKUP(D324,'Ref Guide'!$A$2:$B$13,2,FALSE)</f>
        <v>January</v>
      </c>
      <c r="F324" t="s">
        <v>740</v>
      </c>
      <c r="G324" t="s">
        <v>741</v>
      </c>
      <c r="H324" t="s">
        <v>742</v>
      </c>
      <c r="I324">
        <v>23726.959999999999</v>
      </c>
      <c r="J324">
        <v>3</v>
      </c>
      <c r="K324" t="str">
        <f t="shared" si="5"/>
        <v>Specific</v>
      </c>
    </row>
    <row r="325" spans="1:11" x14ac:dyDescent="0.2">
      <c r="A325" t="s">
        <v>739</v>
      </c>
      <c r="B325">
        <v>202304</v>
      </c>
      <c r="C325">
        <v>2023</v>
      </c>
      <c r="D325">
        <v>4</v>
      </c>
      <c r="E325" t="str">
        <f>VLOOKUP(D325,'Ref Guide'!$A$2:$B$13,2,FALSE)</f>
        <v>April</v>
      </c>
      <c r="F325" t="s">
        <v>740</v>
      </c>
      <c r="G325" t="s">
        <v>741</v>
      </c>
      <c r="H325" t="s">
        <v>742</v>
      </c>
      <c r="I325">
        <v>7706.31</v>
      </c>
      <c r="J325">
        <v>1</v>
      </c>
      <c r="K325" t="str">
        <f t="shared" si="5"/>
        <v>Specific</v>
      </c>
    </row>
    <row r="326" spans="1:11" x14ac:dyDescent="0.2">
      <c r="A326" t="s">
        <v>743</v>
      </c>
      <c r="B326">
        <v>202304</v>
      </c>
      <c r="C326">
        <v>2023</v>
      </c>
      <c r="D326">
        <v>4</v>
      </c>
      <c r="E326" t="str">
        <f>VLOOKUP(D326,'Ref Guide'!$A$2:$B$13,2,FALSE)</f>
        <v>April</v>
      </c>
      <c r="F326" t="s">
        <v>744</v>
      </c>
      <c r="G326" t="s">
        <v>745</v>
      </c>
      <c r="H326" t="s">
        <v>746</v>
      </c>
      <c r="I326">
        <v>2263.1799999999998</v>
      </c>
      <c r="J326">
        <v>1</v>
      </c>
      <c r="K326" t="str">
        <f t="shared" si="5"/>
        <v>Specific</v>
      </c>
    </row>
    <row r="327" spans="1:11" x14ac:dyDescent="0.2">
      <c r="A327" t="s">
        <v>747</v>
      </c>
      <c r="B327">
        <v>202303</v>
      </c>
      <c r="C327">
        <v>2023</v>
      </c>
      <c r="D327">
        <v>3</v>
      </c>
      <c r="E327" t="str">
        <f>VLOOKUP(D327,'Ref Guide'!$A$2:$B$13,2,FALSE)</f>
        <v>March</v>
      </c>
      <c r="F327" t="s">
        <v>748</v>
      </c>
      <c r="G327" t="s">
        <v>749</v>
      </c>
      <c r="H327" t="s">
        <v>750</v>
      </c>
      <c r="I327">
        <v>99692.56</v>
      </c>
      <c r="J327">
        <v>35</v>
      </c>
      <c r="K327" t="str">
        <f t="shared" si="5"/>
        <v>Specific</v>
      </c>
    </row>
    <row r="328" spans="1:11" x14ac:dyDescent="0.2">
      <c r="A328" t="s">
        <v>751</v>
      </c>
      <c r="B328">
        <v>202301</v>
      </c>
      <c r="C328">
        <v>2023</v>
      </c>
      <c r="D328">
        <v>1</v>
      </c>
      <c r="E328" t="str">
        <f>VLOOKUP(D328,'Ref Guide'!$A$2:$B$13,2,FALSE)</f>
        <v>January</v>
      </c>
      <c r="F328" t="s">
        <v>752</v>
      </c>
      <c r="G328" t="s">
        <v>753</v>
      </c>
      <c r="H328" t="s">
        <v>754</v>
      </c>
      <c r="I328">
        <v>111520.42</v>
      </c>
      <c r="J328">
        <v>21</v>
      </c>
      <c r="K328" t="str">
        <f t="shared" si="5"/>
        <v>Specific</v>
      </c>
    </row>
    <row r="329" spans="1:11" x14ac:dyDescent="0.2">
      <c r="A329" t="s">
        <v>755</v>
      </c>
      <c r="B329">
        <v>202301</v>
      </c>
      <c r="C329">
        <v>2023</v>
      </c>
      <c r="D329">
        <v>1</v>
      </c>
      <c r="E329" t="str">
        <f>VLOOKUP(D329,'Ref Guide'!$A$2:$B$13,2,FALSE)</f>
        <v>January</v>
      </c>
      <c r="F329" t="s">
        <v>756</v>
      </c>
      <c r="G329" t="s">
        <v>757</v>
      </c>
      <c r="H329" t="s">
        <v>758</v>
      </c>
      <c r="I329">
        <v>1513.23</v>
      </c>
      <c r="J329">
        <v>2</v>
      </c>
      <c r="K329" t="str">
        <f t="shared" si="5"/>
        <v>Specific</v>
      </c>
    </row>
    <row r="330" spans="1:11" x14ac:dyDescent="0.2">
      <c r="A330" t="s">
        <v>759</v>
      </c>
      <c r="B330">
        <v>202304</v>
      </c>
      <c r="C330">
        <v>2023</v>
      </c>
      <c r="D330">
        <v>4</v>
      </c>
      <c r="E330" t="str">
        <f>VLOOKUP(D330,'Ref Guide'!$A$2:$B$13,2,FALSE)</f>
        <v>April</v>
      </c>
      <c r="F330" t="s">
        <v>760</v>
      </c>
      <c r="G330" t="s">
        <v>761</v>
      </c>
      <c r="H330" t="s">
        <v>762</v>
      </c>
      <c r="I330">
        <v>108431.57</v>
      </c>
      <c r="J330">
        <v>13</v>
      </c>
      <c r="K330" t="str">
        <f t="shared" si="5"/>
        <v>Specific</v>
      </c>
    </row>
    <row r="331" spans="1:11" x14ac:dyDescent="0.2">
      <c r="A331" t="s">
        <v>763</v>
      </c>
      <c r="B331">
        <v>202304</v>
      </c>
      <c r="C331">
        <v>2023</v>
      </c>
      <c r="D331">
        <v>4</v>
      </c>
      <c r="E331" t="str">
        <f>VLOOKUP(D331,'Ref Guide'!$A$2:$B$13,2,FALSE)</f>
        <v>April</v>
      </c>
      <c r="F331" t="s">
        <v>760</v>
      </c>
      <c r="G331" t="s">
        <v>761</v>
      </c>
      <c r="H331" t="s">
        <v>764</v>
      </c>
      <c r="I331">
        <v>36311.53</v>
      </c>
      <c r="J331">
        <v>4502</v>
      </c>
      <c r="K331" t="str">
        <f t="shared" si="5"/>
        <v>Specific</v>
      </c>
    </row>
    <row r="332" spans="1:11" x14ac:dyDescent="0.2">
      <c r="A332" t="s">
        <v>765</v>
      </c>
      <c r="B332">
        <v>202302</v>
      </c>
      <c r="C332">
        <v>2023</v>
      </c>
      <c r="D332">
        <v>2</v>
      </c>
      <c r="E332" t="str">
        <f>VLOOKUP(D332,'Ref Guide'!$A$2:$B$13,2,FALSE)</f>
        <v>February</v>
      </c>
      <c r="F332" t="s">
        <v>760</v>
      </c>
      <c r="G332" t="s">
        <v>761</v>
      </c>
      <c r="H332" t="s">
        <v>766</v>
      </c>
      <c r="I332">
        <v>19746.87</v>
      </c>
      <c r="J332">
        <v>7</v>
      </c>
      <c r="K332" t="str">
        <f t="shared" si="5"/>
        <v>Specific</v>
      </c>
    </row>
    <row r="333" spans="1:11" x14ac:dyDescent="0.2">
      <c r="A333" t="s">
        <v>767</v>
      </c>
      <c r="B333">
        <v>202304</v>
      </c>
      <c r="C333">
        <v>2023</v>
      </c>
      <c r="D333">
        <v>4</v>
      </c>
      <c r="E333" t="str">
        <f>VLOOKUP(D333,'Ref Guide'!$A$2:$B$13,2,FALSE)</f>
        <v>April</v>
      </c>
      <c r="F333" t="s">
        <v>768</v>
      </c>
      <c r="G333" t="s">
        <v>769</v>
      </c>
      <c r="H333" t="s">
        <v>770</v>
      </c>
      <c r="I333">
        <v>324.93</v>
      </c>
      <c r="J333">
        <v>8</v>
      </c>
      <c r="K333" t="str">
        <f t="shared" si="5"/>
        <v>Specific</v>
      </c>
    </row>
    <row r="334" spans="1:11" x14ac:dyDescent="0.2">
      <c r="A334" t="s">
        <v>771</v>
      </c>
      <c r="B334">
        <v>202301</v>
      </c>
      <c r="C334">
        <v>2023</v>
      </c>
      <c r="D334">
        <v>1</v>
      </c>
      <c r="E334" t="str">
        <f>VLOOKUP(D334,'Ref Guide'!$A$2:$B$13,2,FALSE)</f>
        <v>January</v>
      </c>
      <c r="F334" t="s">
        <v>772</v>
      </c>
      <c r="G334" t="s">
        <v>773</v>
      </c>
      <c r="H334" t="s">
        <v>774</v>
      </c>
      <c r="I334">
        <v>79996.11</v>
      </c>
      <c r="J334">
        <v>71.94</v>
      </c>
      <c r="K334" t="str">
        <f t="shared" si="5"/>
        <v>Specific</v>
      </c>
    </row>
    <row r="335" spans="1:11" x14ac:dyDescent="0.2">
      <c r="A335" t="s">
        <v>771</v>
      </c>
      <c r="B335">
        <v>202302</v>
      </c>
      <c r="C335">
        <v>2023</v>
      </c>
      <c r="D335">
        <v>2</v>
      </c>
      <c r="E335" t="str">
        <f>VLOOKUP(D335,'Ref Guide'!$A$2:$B$13,2,FALSE)</f>
        <v>February</v>
      </c>
      <c r="F335" t="s">
        <v>772</v>
      </c>
      <c r="G335" t="s">
        <v>773</v>
      </c>
      <c r="H335" t="s">
        <v>774</v>
      </c>
      <c r="I335">
        <v>4541.6900000000005</v>
      </c>
      <c r="J335">
        <v>0</v>
      </c>
      <c r="K335" t="str">
        <f t="shared" si="5"/>
        <v>Specific</v>
      </c>
    </row>
    <row r="336" spans="1:11" x14ac:dyDescent="0.2">
      <c r="A336" t="s">
        <v>775</v>
      </c>
      <c r="B336">
        <v>202304</v>
      </c>
      <c r="C336">
        <v>2023</v>
      </c>
      <c r="D336">
        <v>4</v>
      </c>
      <c r="E336" t="str">
        <f>VLOOKUP(D336,'Ref Guide'!$A$2:$B$13,2,FALSE)</f>
        <v>April</v>
      </c>
      <c r="F336" t="s">
        <v>776</v>
      </c>
      <c r="G336" t="s">
        <v>777</v>
      </c>
      <c r="H336" t="s">
        <v>777</v>
      </c>
      <c r="I336">
        <v>1868.25</v>
      </c>
      <c r="J336">
        <v>1</v>
      </c>
      <c r="K336" t="str">
        <f t="shared" si="5"/>
        <v>Specific</v>
      </c>
    </row>
    <row r="337" spans="1:11" x14ac:dyDescent="0.2">
      <c r="A337" t="s">
        <v>778</v>
      </c>
      <c r="B337">
        <v>202302</v>
      </c>
      <c r="C337">
        <v>2023</v>
      </c>
      <c r="D337">
        <v>2</v>
      </c>
      <c r="E337" t="str">
        <f>VLOOKUP(D337,'Ref Guide'!$A$2:$B$13,2,FALSE)</f>
        <v>February</v>
      </c>
      <c r="F337" t="s">
        <v>779</v>
      </c>
      <c r="G337" t="s">
        <v>780</v>
      </c>
      <c r="H337" t="s">
        <v>781</v>
      </c>
      <c r="I337">
        <v>89256.99</v>
      </c>
      <c r="J337">
        <v>2</v>
      </c>
      <c r="K337" t="str">
        <f t="shared" si="5"/>
        <v>Specific</v>
      </c>
    </row>
    <row r="338" spans="1:11" x14ac:dyDescent="0.2">
      <c r="A338" t="s">
        <v>782</v>
      </c>
      <c r="B338">
        <v>202303</v>
      </c>
      <c r="C338">
        <v>2023</v>
      </c>
      <c r="D338">
        <v>3</v>
      </c>
      <c r="E338" t="str">
        <f>VLOOKUP(D338,'Ref Guide'!$A$2:$B$13,2,FALSE)</f>
        <v>March</v>
      </c>
      <c r="F338" t="s">
        <v>783</v>
      </c>
      <c r="G338" t="s">
        <v>784</v>
      </c>
      <c r="H338" t="s">
        <v>785</v>
      </c>
      <c r="I338">
        <v>19780.13</v>
      </c>
      <c r="J338">
        <v>473</v>
      </c>
      <c r="K338" t="str">
        <f t="shared" si="5"/>
        <v>Specific</v>
      </c>
    </row>
    <row r="339" spans="1:11" x14ac:dyDescent="0.2">
      <c r="A339" t="s">
        <v>786</v>
      </c>
      <c r="B339">
        <v>202301</v>
      </c>
      <c r="C339">
        <v>2023</v>
      </c>
      <c r="D339">
        <v>1</v>
      </c>
      <c r="E339" t="str">
        <f>VLOOKUP(D339,'Ref Guide'!$A$2:$B$13,2,FALSE)</f>
        <v>January</v>
      </c>
      <c r="F339" t="s">
        <v>787</v>
      </c>
      <c r="G339" t="s">
        <v>788</v>
      </c>
      <c r="H339" t="s">
        <v>789</v>
      </c>
      <c r="I339">
        <v>1795.31</v>
      </c>
      <c r="J339">
        <v>18</v>
      </c>
      <c r="K339" t="str">
        <f t="shared" si="5"/>
        <v>Specific</v>
      </c>
    </row>
    <row r="340" spans="1:11" x14ac:dyDescent="0.2">
      <c r="A340" t="s">
        <v>786</v>
      </c>
      <c r="B340">
        <v>202303</v>
      </c>
      <c r="C340">
        <v>2023</v>
      </c>
      <c r="D340">
        <v>3</v>
      </c>
      <c r="E340" t="str">
        <f>VLOOKUP(D340,'Ref Guide'!$A$2:$B$13,2,FALSE)</f>
        <v>March</v>
      </c>
      <c r="F340" t="s">
        <v>787</v>
      </c>
      <c r="G340" t="s">
        <v>788</v>
      </c>
      <c r="H340" t="s">
        <v>789</v>
      </c>
      <c r="I340">
        <v>1869.47</v>
      </c>
      <c r="J340">
        <v>20</v>
      </c>
      <c r="K340" t="str">
        <f t="shared" si="5"/>
        <v>Specific</v>
      </c>
    </row>
    <row r="341" spans="1:11" x14ac:dyDescent="0.2">
      <c r="A341" t="s">
        <v>790</v>
      </c>
      <c r="B341">
        <v>202301</v>
      </c>
      <c r="C341">
        <v>2023</v>
      </c>
      <c r="D341">
        <v>1</v>
      </c>
      <c r="E341" t="str">
        <f>VLOOKUP(D341,'Ref Guide'!$A$2:$B$13,2,FALSE)</f>
        <v>January</v>
      </c>
      <c r="F341" t="s">
        <v>791</v>
      </c>
      <c r="G341" t="s">
        <v>792</v>
      </c>
      <c r="H341" t="s">
        <v>793</v>
      </c>
      <c r="I341">
        <v>4857.5200000000004</v>
      </c>
      <c r="J341">
        <v>3</v>
      </c>
      <c r="K341" t="str">
        <f t="shared" si="5"/>
        <v>Specific</v>
      </c>
    </row>
    <row r="342" spans="1:11" x14ac:dyDescent="0.2">
      <c r="A342" t="s">
        <v>790</v>
      </c>
      <c r="B342">
        <v>202302</v>
      </c>
      <c r="C342">
        <v>2023</v>
      </c>
      <c r="D342">
        <v>2</v>
      </c>
      <c r="E342" t="str">
        <f>VLOOKUP(D342,'Ref Guide'!$A$2:$B$13,2,FALSE)</f>
        <v>February</v>
      </c>
      <c r="F342" t="s">
        <v>791</v>
      </c>
      <c r="G342" t="s">
        <v>792</v>
      </c>
      <c r="H342" t="s">
        <v>793</v>
      </c>
      <c r="I342">
        <v>1407.34</v>
      </c>
      <c r="J342">
        <v>11</v>
      </c>
      <c r="K342" t="str">
        <f t="shared" si="5"/>
        <v>Specific</v>
      </c>
    </row>
    <row r="343" spans="1:11" x14ac:dyDescent="0.2">
      <c r="A343" t="s">
        <v>794</v>
      </c>
      <c r="B343">
        <v>202304</v>
      </c>
      <c r="C343">
        <v>2023</v>
      </c>
      <c r="D343">
        <v>4</v>
      </c>
      <c r="E343" t="str">
        <f>VLOOKUP(D343,'Ref Guide'!$A$2:$B$13,2,FALSE)</f>
        <v>April</v>
      </c>
      <c r="F343" t="s">
        <v>795</v>
      </c>
      <c r="G343" t="s">
        <v>796</v>
      </c>
      <c r="H343" t="s">
        <v>797</v>
      </c>
      <c r="I343">
        <v>2688.89</v>
      </c>
      <c r="J343">
        <v>17</v>
      </c>
      <c r="K343" t="str">
        <f t="shared" si="5"/>
        <v>Specific</v>
      </c>
    </row>
    <row r="344" spans="1:11" x14ac:dyDescent="0.2">
      <c r="A344" t="s">
        <v>798</v>
      </c>
      <c r="B344">
        <v>202303</v>
      </c>
      <c r="C344">
        <v>2023</v>
      </c>
      <c r="D344">
        <v>3</v>
      </c>
      <c r="E344" t="str">
        <f>VLOOKUP(D344,'Ref Guide'!$A$2:$B$13,2,FALSE)</f>
        <v>March</v>
      </c>
      <c r="F344" t="s">
        <v>799</v>
      </c>
      <c r="G344" t="s">
        <v>800</v>
      </c>
      <c r="H344" t="s">
        <v>801</v>
      </c>
      <c r="I344">
        <v>4603.34</v>
      </c>
      <c r="J344">
        <v>2</v>
      </c>
      <c r="K344" t="str">
        <f t="shared" si="5"/>
        <v>Specific</v>
      </c>
    </row>
    <row r="345" spans="1:11" x14ac:dyDescent="0.2">
      <c r="A345" t="s">
        <v>802</v>
      </c>
      <c r="B345">
        <v>202304</v>
      </c>
      <c r="C345">
        <v>2023</v>
      </c>
      <c r="D345">
        <v>4</v>
      </c>
      <c r="E345" t="str">
        <f>VLOOKUP(D345,'Ref Guide'!$A$2:$B$13,2,FALSE)</f>
        <v>April</v>
      </c>
      <c r="F345" t="s">
        <v>803</v>
      </c>
      <c r="G345" t="s">
        <v>804</v>
      </c>
      <c r="H345" t="s">
        <v>805</v>
      </c>
      <c r="I345">
        <v>1139636.49</v>
      </c>
      <c r="J345">
        <v>50</v>
      </c>
      <c r="K345" t="str">
        <f t="shared" si="5"/>
        <v>Specific</v>
      </c>
    </row>
    <row r="346" spans="1:11" x14ac:dyDescent="0.2">
      <c r="A346" t="s">
        <v>806</v>
      </c>
      <c r="B346">
        <v>202301</v>
      </c>
      <c r="C346">
        <v>2023</v>
      </c>
      <c r="D346">
        <v>1</v>
      </c>
      <c r="E346" t="str">
        <f>VLOOKUP(D346,'Ref Guide'!$A$2:$B$13,2,FALSE)</f>
        <v>January</v>
      </c>
      <c r="F346" t="s">
        <v>807</v>
      </c>
      <c r="G346" t="s">
        <v>808</v>
      </c>
      <c r="H346" t="s">
        <v>809</v>
      </c>
      <c r="I346">
        <v>11120.27</v>
      </c>
      <c r="J346">
        <v>0</v>
      </c>
      <c r="K346" t="str">
        <f t="shared" si="5"/>
        <v>Specific</v>
      </c>
    </row>
    <row r="347" spans="1:11" x14ac:dyDescent="0.2">
      <c r="A347" t="s">
        <v>810</v>
      </c>
      <c r="B347">
        <v>202303</v>
      </c>
      <c r="C347">
        <v>2023</v>
      </c>
      <c r="D347">
        <v>3</v>
      </c>
      <c r="E347" t="str">
        <f>VLOOKUP(D347,'Ref Guide'!$A$2:$B$13,2,FALSE)</f>
        <v>March</v>
      </c>
      <c r="F347" t="s">
        <v>807</v>
      </c>
      <c r="G347" t="s">
        <v>808</v>
      </c>
      <c r="H347" t="s">
        <v>811</v>
      </c>
      <c r="I347">
        <v>-1290.4000000000001</v>
      </c>
      <c r="J347">
        <v>0</v>
      </c>
      <c r="K347" t="str">
        <f t="shared" si="5"/>
        <v>Specific</v>
      </c>
    </row>
    <row r="348" spans="1:11" x14ac:dyDescent="0.2">
      <c r="A348" t="s">
        <v>812</v>
      </c>
      <c r="B348">
        <v>202303</v>
      </c>
      <c r="C348">
        <v>2023</v>
      </c>
      <c r="D348">
        <v>3</v>
      </c>
      <c r="E348" t="str">
        <f>VLOOKUP(D348,'Ref Guide'!$A$2:$B$13,2,FALSE)</f>
        <v>March</v>
      </c>
      <c r="F348" t="s">
        <v>807</v>
      </c>
      <c r="G348" t="s">
        <v>808</v>
      </c>
      <c r="H348" t="s">
        <v>813</v>
      </c>
      <c r="I348">
        <v>651.47</v>
      </c>
      <c r="J348">
        <v>0</v>
      </c>
      <c r="K348" t="str">
        <f t="shared" si="5"/>
        <v>Specific</v>
      </c>
    </row>
    <row r="349" spans="1:11" x14ac:dyDescent="0.2">
      <c r="A349" t="s">
        <v>814</v>
      </c>
      <c r="B349">
        <v>202303</v>
      </c>
      <c r="C349">
        <v>2023</v>
      </c>
      <c r="D349">
        <v>3</v>
      </c>
      <c r="E349" t="str">
        <f>VLOOKUP(D349,'Ref Guide'!$A$2:$B$13,2,FALSE)</f>
        <v>March</v>
      </c>
      <c r="F349" t="s">
        <v>807</v>
      </c>
      <c r="G349" t="s">
        <v>808</v>
      </c>
      <c r="H349" t="s">
        <v>815</v>
      </c>
      <c r="I349">
        <v>79192.259999999995</v>
      </c>
      <c r="J349">
        <v>0</v>
      </c>
      <c r="K349" t="str">
        <f t="shared" si="5"/>
        <v>Specific</v>
      </c>
    </row>
    <row r="350" spans="1:11" x14ac:dyDescent="0.2">
      <c r="A350" t="s">
        <v>814</v>
      </c>
      <c r="B350">
        <v>202304</v>
      </c>
      <c r="C350">
        <v>2023</v>
      </c>
      <c r="D350">
        <v>4</v>
      </c>
      <c r="E350" t="str">
        <f>VLOOKUP(D350,'Ref Guide'!$A$2:$B$13,2,FALSE)</f>
        <v>April</v>
      </c>
      <c r="F350" t="s">
        <v>807</v>
      </c>
      <c r="G350" t="s">
        <v>808</v>
      </c>
      <c r="H350" t="s">
        <v>815</v>
      </c>
      <c r="I350">
        <v>52639.54</v>
      </c>
      <c r="J350">
        <v>0</v>
      </c>
      <c r="K350" t="str">
        <f t="shared" si="5"/>
        <v>Specific</v>
      </c>
    </row>
    <row r="351" spans="1:11" x14ac:dyDescent="0.2">
      <c r="A351" t="s">
        <v>816</v>
      </c>
      <c r="B351">
        <v>202302</v>
      </c>
      <c r="C351">
        <v>2023</v>
      </c>
      <c r="D351">
        <v>2</v>
      </c>
      <c r="E351" t="str">
        <f>VLOOKUP(D351,'Ref Guide'!$A$2:$B$13,2,FALSE)</f>
        <v>February</v>
      </c>
      <c r="F351" t="s">
        <v>817</v>
      </c>
      <c r="G351" t="s">
        <v>818</v>
      </c>
      <c r="H351" t="s">
        <v>819</v>
      </c>
      <c r="I351">
        <v>1044.92</v>
      </c>
      <c r="J351">
        <v>0</v>
      </c>
      <c r="K351" t="str">
        <f t="shared" si="5"/>
        <v>Specific</v>
      </c>
    </row>
    <row r="352" spans="1:11" x14ac:dyDescent="0.2">
      <c r="A352" t="s">
        <v>820</v>
      </c>
      <c r="B352">
        <v>202303</v>
      </c>
      <c r="C352">
        <v>2023</v>
      </c>
      <c r="D352">
        <v>3</v>
      </c>
      <c r="E352" t="str">
        <f>VLOOKUP(D352,'Ref Guide'!$A$2:$B$13,2,FALSE)</f>
        <v>March</v>
      </c>
      <c r="F352" t="s">
        <v>821</v>
      </c>
      <c r="G352" t="s">
        <v>822</v>
      </c>
      <c r="H352" t="s">
        <v>823</v>
      </c>
      <c r="I352">
        <v>4636.6900000000005</v>
      </c>
      <c r="J352">
        <v>0</v>
      </c>
      <c r="K352" t="str">
        <f t="shared" si="5"/>
        <v>Specific</v>
      </c>
    </row>
    <row r="353" spans="1:11" x14ac:dyDescent="0.2">
      <c r="A353" t="s">
        <v>824</v>
      </c>
      <c r="B353">
        <v>202301</v>
      </c>
      <c r="C353">
        <v>2023</v>
      </c>
      <c r="D353">
        <v>1</v>
      </c>
      <c r="E353" t="str">
        <f>VLOOKUP(D353,'Ref Guide'!$A$2:$B$13,2,FALSE)</f>
        <v>January</v>
      </c>
      <c r="F353" t="s">
        <v>825</v>
      </c>
      <c r="G353" t="s">
        <v>826</v>
      </c>
      <c r="H353" t="s">
        <v>827</v>
      </c>
      <c r="I353">
        <v>2112.73</v>
      </c>
      <c r="J353">
        <v>0</v>
      </c>
      <c r="K353" t="str">
        <f t="shared" si="5"/>
        <v>Specific</v>
      </c>
    </row>
    <row r="354" spans="1:11" x14ac:dyDescent="0.2">
      <c r="A354" t="s">
        <v>828</v>
      </c>
      <c r="B354">
        <v>202304</v>
      </c>
      <c r="C354">
        <v>2023</v>
      </c>
      <c r="D354">
        <v>4</v>
      </c>
      <c r="E354" t="str">
        <f>VLOOKUP(D354,'Ref Guide'!$A$2:$B$13,2,FALSE)</f>
        <v>April</v>
      </c>
      <c r="F354" t="s">
        <v>829</v>
      </c>
      <c r="G354" t="s">
        <v>830</v>
      </c>
      <c r="H354" t="s">
        <v>831</v>
      </c>
      <c r="I354">
        <v>549.30000000000007</v>
      </c>
      <c r="J354">
        <v>0</v>
      </c>
      <c r="K354" t="str">
        <f t="shared" si="5"/>
        <v>Specific</v>
      </c>
    </row>
    <row r="355" spans="1:11" x14ac:dyDescent="0.2">
      <c r="A355" t="s">
        <v>832</v>
      </c>
      <c r="B355">
        <v>202303</v>
      </c>
      <c r="C355">
        <v>2023</v>
      </c>
      <c r="D355">
        <v>3</v>
      </c>
      <c r="E355" t="str">
        <f>VLOOKUP(D355,'Ref Guide'!$A$2:$B$13,2,FALSE)</f>
        <v>March</v>
      </c>
      <c r="F355" t="s">
        <v>833</v>
      </c>
      <c r="G355" t="s">
        <v>834</v>
      </c>
      <c r="H355" t="s">
        <v>835</v>
      </c>
      <c r="I355">
        <v>1587.48</v>
      </c>
      <c r="J355">
        <v>1</v>
      </c>
      <c r="K355" t="str">
        <f t="shared" si="5"/>
        <v>Specific</v>
      </c>
    </row>
    <row r="356" spans="1:11" x14ac:dyDescent="0.2">
      <c r="A356" t="s">
        <v>836</v>
      </c>
      <c r="B356">
        <v>202302</v>
      </c>
      <c r="C356">
        <v>2023</v>
      </c>
      <c r="D356">
        <v>2</v>
      </c>
      <c r="E356" t="str">
        <f>VLOOKUP(D356,'Ref Guide'!$A$2:$B$13,2,FALSE)</f>
        <v>February</v>
      </c>
      <c r="F356" t="s">
        <v>837</v>
      </c>
      <c r="G356" t="s">
        <v>838</v>
      </c>
      <c r="H356" t="s">
        <v>839</v>
      </c>
      <c r="I356">
        <v>290965.46000000002</v>
      </c>
      <c r="J356">
        <v>0</v>
      </c>
      <c r="K356" t="str">
        <f t="shared" si="5"/>
        <v>Specific</v>
      </c>
    </row>
    <row r="357" spans="1:11" x14ac:dyDescent="0.2">
      <c r="A357" t="s">
        <v>840</v>
      </c>
      <c r="B357">
        <v>202301</v>
      </c>
      <c r="C357">
        <v>2023</v>
      </c>
      <c r="D357">
        <v>1</v>
      </c>
      <c r="E357" t="str">
        <f>VLOOKUP(D357,'Ref Guide'!$A$2:$B$13,2,FALSE)</f>
        <v>January</v>
      </c>
      <c r="F357" t="s">
        <v>841</v>
      </c>
      <c r="G357" t="s">
        <v>842</v>
      </c>
      <c r="H357" t="s">
        <v>843</v>
      </c>
      <c r="I357">
        <v>20779.84</v>
      </c>
      <c r="J357">
        <v>115</v>
      </c>
      <c r="K357" t="str">
        <f t="shared" si="5"/>
        <v>Specific</v>
      </c>
    </row>
    <row r="358" spans="1:11" x14ac:dyDescent="0.2">
      <c r="A358" t="s">
        <v>844</v>
      </c>
      <c r="B358">
        <v>202303</v>
      </c>
      <c r="C358">
        <v>2023</v>
      </c>
      <c r="D358">
        <v>3</v>
      </c>
      <c r="E358" t="str">
        <f>VLOOKUP(D358,'Ref Guide'!$A$2:$B$13,2,FALSE)</f>
        <v>March</v>
      </c>
      <c r="F358" t="s">
        <v>845</v>
      </c>
      <c r="G358" t="s">
        <v>846</v>
      </c>
      <c r="H358" t="s">
        <v>847</v>
      </c>
      <c r="I358">
        <v>191402.30000000002</v>
      </c>
      <c r="J358">
        <v>12</v>
      </c>
      <c r="K358" t="str">
        <f t="shared" si="5"/>
        <v>Specific</v>
      </c>
    </row>
    <row r="359" spans="1:11" x14ac:dyDescent="0.2">
      <c r="A359" t="s">
        <v>848</v>
      </c>
      <c r="B359">
        <v>202303</v>
      </c>
      <c r="C359">
        <v>2023</v>
      </c>
      <c r="D359">
        <v>3</v>
      </c>
      <c r="E359" t="str">
        <f>VLOOKUP(D359,'Ref Guide'!$A$2:$B$13,2,FALSE)</f>
        <v>March</v>
      </c>
      <c r="F359" t="s">
        <v>8</v>
      </c>
      <c r="G359" t="s">
        <v>9</v>
      </c>
      <c r="H359" t="s">
        <v>849</v>
      </c>
      <c r="I359">
        <v>7048.59</v>
      </c>
      <c r="J359">
        <v>3</v>
      </c>
      <c r="K359" t="str">
        <f t="shared" si="5"/>
        <v>Blanket</v>
      </c>
    </row>
    <row r="360" spans="1:11" x14ac:dyDescent="0.2">
      <c r="A360" t="s">
        <v>19</v>
      </c>
      <c r="B360">
        <v>202303</v>
      </c>
      <c r="C360">
        <v>2023</v>
      </c>
      <c r="D360">
        <v>3</v>
      </c>
      <c r="E360" t="str">
        <f>VLOOKUP(D360,'Ref Guide'!$A$2:$B$13,2,FALSE)</f>
        <v>March</v>
      </c>
      <c r="F360" t="s">
        <v>14</v>
      </c>
      <c r="G360" t="s">
        <v>15</v>
      </c>
      <c r="H360" t="s">
        <v>20</v>
      </c>
      <c r="I360">
        <v>3683.04</v>
      </c>
      <c r="J360">
        <v>2</v>
      </c>
      <c r="K360" t="str">
        <f t="shared" si="5"/>
        <v>Blanket</v>
      </c>
    </row>
    <row r="361" spans="1:11" x14ac:dyDescent="0.2">
      <c r="A361" t="s">
        <v>850</v>
      </c>
      <c r="B361">
        <v>202304</v>
      </c>
      <c r="C361">
        <v>2023</v>
      </c>
      <c r="D361">
        <v>4</v>
      </c>
      <c r="E361" t="str">
        <f>VLOOKUP(D361,'Ref Guide'!$A$2:$B$13,2,FALSE)</f>
        <v>April</v>
      </c>
      <c r="F361" t="s">
        <v>14</v>
      </c>
      <c r="G361" t="s">
        <v>15</v>
      </c>
      <c r="H361" t="s">
        <v>851</v>
      </c>
      <c r="I361">
        <v>42.93</v>
      </c>
      <c r="J361">
        <v>1</v>
      </c>
      <c r="K361" t="str">
        <f t="shared" si="5"/>
        <v>Blanket</v>
      </c>
    </row>
    <row r="362" spans="1:11" x14ac:dyDescent="0.2">
      <c r="A362" t="s">
        <v>21</v>
      </c>
      <c r="B362">
        <v>202304</v>
      </c>
      <c r="C362">
        <v>2023</v>
      </c>
      <c r="D362">
        <v>4</v>
      </c>
      <c r="E362" t="str">
        <f>VLOOKUP(D362,'Ref Guide'!$A$2:$B$13,2,FALSE)</f>
        <v>April</v>
      </c>
      <c r="F362" t="s">
        <v>14</v>
      </c>
      <c r="G362" t="s">
        <v>15</v>
      </c>
      <c r="H362" t="s">
        <v>22</v>
      </c>
      <c r="I362">
        <v>48.69</v>
      </c>
      <c r="J362">
        <v>15</v>
      </c>
      <c r="K362" t="str">
        <f t="shared" si="5"/>
        <v>Blanket</v>
      </c>
    </row>
    <row r="363" spans="1:11" x14ac:dyDescent="0.2">
      <c r="A363" t="s">
        <v>25</v>
      </c>
      <c r="B363">
        <v>202301</v>
      </c>
      <c r="C363">
        <v>2023</v>
      </c>
      <c r="D363">
        <v>1</v>
      </c>
      <c r="E363" t="str">
        <f>VLOOKUP(D363,'Ref Guide'!$A$2:$B$13,2,FALSE)</f>
        <v>January</v>
      </c>
      <c r="F363" t="s">
        <v>14</v>
      </c>
      <c r="G363" t="s">
        <v>15</v>
      </c>
      <c r="H363" t="s">
        <v>26</v>
      </c>
      <c r="I363">
        <v>19181.97</v>
      </c>
      <c r="J363">
        <v>12014</v>
      </c>
      <c r="K363" t="str">
        <f t="shared" si="5"/>
        <v>Blanket</v>
      </c>
    </row>
    <row r="364" spans="1:11" x14ac:dyDescent="0.2">
      <c r="A364" t="s">
        <v>25</v>
      </c>
      <c r="B364">
        <v>202302</v>
      </c>
      <c r="C364">
        <v>2023</v>
      </c>
      <c r="D364">
        <v>2</v>
      </c>
      <c r="E364" t="str">
        <f>VLOOKUP(D364,'Ref Guide'!$A$2:$B$13,2,FALSE)</f>
        <v>February</v>
      </c>
      <c r="F364" t="s">
        <v>14</v>
      </c>
      <c r="G364" t="s">
        <v>15</v>
      </c>
      <c r="H364" t="s">
        <v>26</v>
      </c>
      <c r="I364">
        <v>0</v>
      </c>
      <c r="J364">
        <v>0</v>
      </c>
      <c r="K364" t="str">
        <f t="shared" si="5"/>
        <v>Blanket</v>
      </c>
    </row>
    <row r="365" spans="1:11" x14ac:dyDescent="0.2">
      <c r="A365" t="s">
        <v>852</v>
      </c>
      <c r="B365">
        <v>202301</v>
      </c>
      <c r="C365">
        <v>2023</v>
      </c>
      <c r="D365">
        <v>1</v>
      </c>
      <c r="E365" t="str">
        <f>VLOOKUP(D365,'Ref Guide'!$A$2:$B$13,2,FALSE)</f>
        <v>January</v>
      </c>
      <c r="F365" t="s">
        <v>14</v>
      </c>
      <c r="G365" t="s">
        <v>15</v>
      </c>
      <c r="H365" t="s">
        <v>853</v>
      </c>
      <c r="I365">
        <v>17951.670000000002</v>
      </c>
      <c r="J365">
        <v>2</v>
      </c>
      <c r="K365" t="str">
        <f t="shared" si="5"/>
        <v>Blanket</v>
      </c>
    </row>
    <row r="366" spans="1:11" x14ac:dyDescent="0.2">
      <c r="A366" t="s">
        <v>852</v>
      </c>
      <c r="B366">
        <v>202302</v>
      </c>
      <c r="C366">
        <v>2023</v>
      </c>
      <c r="D366">
        <v>2</v>
      </c>
      <c r="E366" t="str">
        <f>VLOOKUP(D366,'Ref Guide'!$A$2:$B$13,2,FALSE)</f>
        <v>February</v>
      </c>
      <c r="F366" t="s">
        <v>14</v>
      </c>
      <c r="G366" t="s">
        <v>15</v>
      </c>
      <c r="H366" t="s">
        <v>853</v>
      </c>
      <c r="I366">
        <v>965.13</v>
      </c>
      <c r="J366">
        <v>600</v>
      </c>
      <c r="K366" t="str">
        <f t="shared" si="5"/>
        <v>Blanket</v>
      </c>
    </row>
    <row r="367" spans="1:11" x14ac:dyDescent="0.2">
      <c r="A367" t="s">
        <v>854</v>
      </c>
      <c r="B367">
        <v>202303</v>
      </c>
      <c r="C367">
        <v>2023</v>
      </c>
      <c r="D367">
        <v>3</v>
      </c>
      <c r="E367" t="str">
        <f>VLOOKUP(D367,'Ref Guide'!$A$2:$B$13,2,FALSE)</f>
        <v>March</v>
      </c>
      <c r="F367" t="s">
        <v>14</v>
      </c>
      <c r="G367" t="s">
        <v>15</v>
      </c>
      <c r="H367" t="s">
        <v>855</v>
      </c>
      <c r="I367">
        <v>7078.83</v>
      </c>
      <c r="J367">
        <v>2</v>
      </c>
      <c r="K367" t="str">
        <f t="shared" si="5"/>
        <v>Blanket</v>
      </c>
    </row>
    <row r="368" spans="1:11" x14ac:dyDescent="0.2">
      <c r="A368" t="s">
        <v>856</v>
      </c>
      <c r="B368">
        <v>202303</v>
      </c>
      <c r="C368">
        <v>2023</v>
      </c>
      <c r="D368">
        <v>3</v>
      </c>
      <c r="E368" t="str">
        <f>VLOOKUP(D368,'Ref Guide'!$A$2:$B$13,2,FALSE)</f>
        <v>March</v>
      </c>
      <c r="F368" t="s">
        <v>14</v>
      </c>
      <c r="G368" t="s">
        <v>15</v>
      </c>
      <c r="H368" t="s">
        <v>857</v>
      </c>
      <c r="I368">
        <v>77.180000000000007</v>
      </c>
      <c r="J368">
        <v>1</v>
      </c>
      <c r="K368" t="str">
        <f t="shared" si="5"/>
        <v>Blanket</v>
      </c>
    </row>
    <row r="369" spans="1:11" x14ac:dyDescent="0.2">
      <c r="A369" t="s">
        <v>856</v>
      </c>
      <c r="B369">
        <v>202304</v>
      </c>
      <c r="C369">
        <v>2023</v>
      </c>
      <c r="D369">
        <v>4</v>
      </c>
      <c r="E369" t="str">
        <f>VLOOKUP(D369,'Ref Guide'!$A$2:$B$13,2,FALSE)</f>
        <v>April</v>
      </c>
      <c r="F369" t="s">
        <v>14</v>
      </c>
      <c r="G369" t="s">
        <v>15</v>
      </c>
      <c r="H369" t="s">
        <v>857</v>
      </c>
      <c r="I369">
        <v>38718.32</v>
      </c>
      <c r="J369">
        <v>0</v>
      </c>
      <c r="K369" t="str">
        <f t="shared" si="5"/>
        <v>Blanket</v>
      </c>
    </row>
    <row r="370" spans="1:11" x14ac:dyDescent="0.2">
      <c r="A370" t="s">
        <v>858</v>
      </c>
      <c r="B370">
        <v>202303</v>
      </c>
      <c r="C370">
        <v>2023</v>
      </c>
      <c r="D370">
        <v>3</v>
      </c>
      <c r="E370" t="str">
        <f>VLOOKUP(D370,'Ref Guide'!$A$2:$B$13,2,FALSE)</f>
        <v>March</v>
      </c>
      <c r="F370" t="s">
        <v>14</v>
      </c>
      <c r="G370" t="s">
        <v>15</v>
      </c>
      <c r="H370" t="s">
        <v>859</v>
      </c>
      <c r="I370">
        <v>-3724.4500000000003</v>
      </c>
      <c r="J370">
        <v>1</v>
      </c>
      <c r="K370" t="str">
        <f t="shared" si="5"/>
        <v>Blanket</v>
      </c>
    </row>
    <row r="371" spans="1:11" x14ac:dyDescent="0.2">
      <c r="A371" t="s">
        <v>860</v>
      </c>
      <c r="B371">
        <v>202303</v>
      </c>
      <c r="C371">
        <v>2023</v>
      </c>
      <c r="D371">
        <v>3</v>
      </c>
      <c r="E371" t="str">
        <f>VLOOKUP(D371,'Ref Guide'!$A$2:$B$13,2,FALSE)</f>
        <v>March</v>
      </c>
      <c r="F371" t="s">
        <v>14</v>
      </c>
      <c r="G371" t="s">
        <v>15</v>
      </c>
      <c r="H371" t="s">
        <v>861</v>
      </c>
      <c r="I371">
        <v>29739.41</v>
      </c>
      <c r="J371">
        <v>28</v>
      </c>
      <c r="K371" t="str">
        <f t="shared" si="5"/>
        <v>Blanket</v>
      </c>
    </row>
    <row r="372" spans="1:11" x14ac:dyDescent="0.2">
      <c r="A372" t="s">
        <v>862</v>
      </c>
      <c r="B372">
        <v>202304</v>
      </c>
      <c r="C372">
        <v>2023</v>
      </c>
      <c r="D372">
        <v>4</v>
      </c>
      <c r="E372" t="str">
        <f>VLOOKUP(D372,'Ref Guide'!$A$2:$B$13,2,FALSE)</f>
        <v>April</v>
      </c>
      <c r="F372" t="s">
        <v>14</v>
      </c>
      <c r="G372" t="s">
        <v>15</v>
      </c>
      <c r="H372" t="s">
        <v>863</v>
      </c>
      <c r="I372">
        <v>192951.04000000001</v>
      </c>
      <c r="J372">
        <v>46</v>
      </c>
      <c r="K372" t="str">
        <f t="shared" si="5"/>
        <v>Blanket</v>
      </c>
    </row>
    <row r="373" spans="1:11" x14ac:dyDescent="0.2">
      <c r="A373" t="s">
        <v>864</v>
      </c>
      <c r="B373">
        <v>202302</v>
      </c>
      <c r="C373">
        <v>2023</v>
      </c>
      <c r="D373">
        <v>2</v>
      </c>
      <c r="E373" t="str">
        <f>VLOOKUP(D373,'Ref Guide'!$A$2:$B$13,2,FALSE)</f>
        <v>February</v>
      </c>
      <c r="F373" t="s">
        <v>14</v>
      </c>
      <c r="G373" t="s">
        <v>15</v>
      </c>
      <c r="H373" t="s">
        <v>865</v>
      </c>
      <c r="I373">
        <v>209.11</v>
      </c>
      <c r="J373">
        <v>130</v>
      </c>
      <c r="K373" t="str">
        <f t="shared" si="5"/>
        <v>Blanket</v>
      </c>
    </row>
    <row r="374" spans="1:11" x14ac:dyDescent="0.2">
      <c r="A374" t="s">
        <v>866</v>
      </c>
      <c r="B374">
        <v>202303</v>
      </c>
      <c r="C374">
        <v>2023</v>
      </c>
      <c r="D374">
        <v>3</v>
      </c>
      <c r="E374" t="str">
        <f>VLOOKUP(D374,'Ref Guide'!$A$2:$B$13,2,FALSE)</f>
        <v>March</v>
      </c>
      <c r="F374" t="s">
        <v>14</v>
      </c>
      <c r="G374" t="s">
        <v>15</v>
      </c>
      <c r="H374" t="s">
        <v>867</v>
      </c>
      <c r="I374">
        <v>9939.4600000000009</v>
      </c>
      <c r="J374">
        <v>900</v>
      </c>
      <c r="K374" t="str">
        <f t="shared" si="5"/>
        <v>Blanket</v>
      </c>
    </row>
    <row r="375" spans="1:11" x14ac:dyDescent="0.2">
      <c r="A375" t="s">
        <v>868</v>
      </c>
      <c r="B375">
        <v>202302</v>
      </c>
      <c r="C375">
        <v>2023</v>
      </c>
      <c r="D375">
        <v>2</v>
      </c>
      <c r="E375" t="str">
        <f>VLOOKUP(D375,'Ref Guide'!$A$2:$B$13,2,FALSE)</f>
        <v>February</v>
      </c>
      <c r="F375" t="s">
        <v>14</v>
      </c>
      <c r="G375" t="s">
        <v>15</v>
      </c>
      <c r="H375" t="s">
        <v>869</v>
      </c>
      <c r="I375">
        <v>1125.98</v>
      </c>
      <c r="J375">
        <v>700</v>
      </c>
      <c r="K375" t="str">
        <f t="shared" si="5"/>
        <v>Blanket</v>
      </c>
    </row>
    <row r="376" spans="1:11" x14ac:dyDescent="0.2">
      <c r="A376" t="s">
        <v>868</v>
      </c>
      <c r="B376">
        <v>202304</v>
      </c>
      <c r="C376">
        <v>2023</v>
      </c>
      <c r="D376">
        <v>4</v>
      </c>
      <c r="E376" t="str">
        <f>VLOOKUP(D376,'Ref Guide'!$A$2:$B$13,2,FALSE)</f>
        <v>April</v>
      </c>
      <c r="F376" t="s">
        <v>14</v>
      </c>
      <c r="G376" t="s">
        <v>15</v>
      </c>
      <c r="H376" t="s">
        <v>869</v>
      </c>
      <c r="I376">
        <v>3863.13</v>
      </c>
      <c r="J376">
        <v>1</v>
      </c>
      <c r="K376" t="str">
        <f t="shared" si="5"/>
        <v>Blanket</v>
      </c>
    </row>
    <row r="377" spans="1:11" x14ac:dyDescent="0.2">
      <c r="A377" t="s">
        <v>45</v>
      </c>
      <c r="B377">
        <v>202303</v>
      </c>
      <c r="C377">
        <v>2023</v>
      </c>
      <c r="D377">
        <v>3</v>
      </c>
      <c r="E377" t="str">
        <f>VLOOKUP(D377,'Ref Guide'!$A$2:$B$13,2,FALSE)</f>
        <v>March</v>
      </c>
      <c r="F377" t="s">
        <v>14</v>
      </c>
      <c r="G377" t="s">
        <v>15</v>
      </c>
      <c r="H377" t="s">
        <v>46</v>
      </c>
      <c r="I377">
        <v>473.15000000000003</v>
      </c>
      <c r="J377">
        <v>0</v>
      </c>
      <c r="K377" t="str">
        <f t="shared" si="5"/>
        <v>Blanket</v>
      </c>
    </row>
    <row r="378" spans="1:11" x14ac:dyDescent="0.2">
      <c r="A378" t="s">
        <v>870</v>
      </c>
      <c r="B378">
        <v>202301</v>
      </c>
      <c r="C378">
        <v>2023</v>
      </c>
      <c r="D378">
        <v>1</v>
      </c>
      <c r="E378" t="str">
        <f>VLOOKUP(D378,'Ref Guide'!$A$2:$B$13,2,FALSE)</f>
        <v>January</v>
      </c>
      <c r="F378" t="s">
        <v>14</v>
      </c>
      <c r="G378" t="s">
        <v>15</v>
      </c>
      <c r="H378" t="s">
        <v>871</v>
      </c>
      <c r="I378">
        <v>225.64000000000001</v>
      </c>
      <c r="J378">
        <v>1</v>
      </c>
      <c r="K378" t="str">
        <f t="shared" si="5"/>
        <v>Blanket</v>
      </c>
    </row>
    <row r="379" spans="1:11" x14ac:dyDescent="0.2">
      <c r="A379" t="s">
        <v>872</v>
      </c>
      <c r="B379">
        <v>202303</v>
      </c>
      <c r="C379">
        <v>2023</v>
      </c>
      <c r="D379">
        <v>3</v>
      </c>
      <c r="E379" t="str">
        <f>VLOOKUP(D379,'Ref Guide'!$A$2:$B$13,2,FALSE)</f>
        <v>March</v>
      </c>
      <c r="F379" t="s">
        <v>14</v>
      </c>
      <c r="G379" t="s">
        <v>15</v>
      </c>
      <c r="H379" t="s">
        <v>873</v>
      </c>
      <c r="I379">
        <v>3724.59</v>
      </c>
      <c r="J379">
        <v>1</v>
      </c>
      <c r="K379" t="str">
        <f t="shared" si="5"/>
        <v>Blanket</v>
      </c>
    </row>
    <row r="380" spans="1:11" x14ac:dyDescent="0.2">
      <c r="A380" t="s">
        <v>874</v>
      </c>
      <c r="B380">
        <v>202301</v>
      </c>
      <c r="C380">
        <v>2023</v>
      </c>
      <c r="D380">
        <v>1</v>
      </c>
      <c r="E380" t="str">
        <f>VLOOKUP(D380,'Ref Guide'!$A$2:$B$13,2,FALSE)</f>
        <v>January</v>
      </c>
      <c r="F380" t="s">
        <v>14</v>
      </c>
      <c r="G380" t="s">
        <v>15</v>
      </c>
      <c r="H380" t="s">
        <v>875</v>
      </c>
      <c r="I380">
        <v>11989.24</v>
      </c>
      <c r="J380">
        <v>3</v>
      </c>
      <c r="K380" t="str">
        <f t="shared" si="5"/>
        <v>Blanket</v>
      </c>
    </row>
    <row r="381" spans="1:11" x14ac:dyDescent="0.2">
      <c r="A381" t="s">
        <v>876</v>
      </c>
      <c r="B381">
        <v>202301</v>
      </c>
      <c r="C381">
        <v>2023</v>
      </c>
      <c r="D381">
        <v>1</v>
      </c>
      <c r="E381" t="str">
        <f>VLOOKUP(D381,'Ref Guide'!$A$2:$B$13,2,FALSE)</f>
        <v>January</v>
      </c>
      <c r="F381" t="s">
        <v>14</v>
      </c>
      <c r="G381" t="s">
        <v>15</v>
      </c>
      <c r="H381" t="s">
        <v>877</v>
      </c>
      <c r="I381">
        <v>12014</v>
      </c>
      <c r="J381">
        <v>0</v>
      </c>
      <c r="K381" t="str">
        <f t="shared" si="5"/>
        <v>Blanket</v>
      </c>
    </row>
    <row r="382" spans="1:11" x14ac:dyDescent="0.2">
      <c r="A382" t="s">
        <v>878</v>
      </c>
      <c r="B382">
        <v>202303</v>
      </c>
      <c r="C382">
        <v>2023</v>
      </c>
      <c r="D382">
        <v>3</v>
      </c>
      <c r="E382" t="str">
        <f>VLOOKUP(D382,'Ref Guide'!$A$2:$B$13,2,FALSE)</f>
        <v>March</v>
      </c>
      <c r="F382" t="s">
        <v>14</v>
      </c>
      <c r="G382" t="s">
        <v>15</v>
      </c>
      <c r="H382" t="s">
        <v>879</v>
      </c>
      <c r="I382">
        <v>-0.03</v>
      </c>
      <c r="J382">
        <v>0</v>
      </c>
      <c r="K382" t="str">
        <f t="shared" si="5"/>
        <v>Blanket</v>
      </c>
    </row>
    <row r="383" spans="1:11" x14ac:dyDescent="0.2">
      <c r="A383" t="s">
        <v>880</v>
      </c>
      <c r="B383">
        <v>202303</v>
      </c>
      <c r="C383">
        <v>2023</v>
      </c>
      <c r="D383">
        <v>3</v>
      </c>
      <c r="E383" t="str">
        <f>VLOOKUP(D383,'Ref Guide'!$A$2:$B$13,2,FALSE)</f>
        <v>March</v>
      </c>
      <c r="F383" t="s">
        <v>14</v>
      </c>
      <c r="G383" t="s">
        <v>15</v>
      </c>
      <c r="H383" t="s">
        <v>881</v>
      </c>
      <c r="I383">
        <v>1600.58</v>
      </c>
      <c r="J383">
        <v>1020</v>
      </c>
      <c r="K383" t="str">
        <f t="shared" si="5"/>
        <v>Blanket</v>
      </c>
    </row>
    <row r="384" spans="1:11" x14ac:dyDescent="0.2">
      <c r="A384" t="s">
        <v>882</v>
      </c>
      <c r="B384">
        <v>202301</v>
      </c>
      <c r="C384">
        <v>2023</v>
      </c>
      <c r="D384">
        <v>1</v>
      </c>
      <c r="E384" t="str">
        <f>VLOOKUP(D384,'Ref Guide'!$A$2:$B$13,2,FALSE)</f>
        <v>January</v>
      </c>
      <c r="F384" t="s">
        <v>14</v>
      </c>
      <c r="G384" t="s">
        <v>15</v>
      </c>
      <c r="H384" t="s">
        <v>883</v>
      </c>
      <c r="I384">
        <v>25.39</v>
      </c>
      <c r="J384">
        <v>1</v>
      </c>
      <c r="K384" t="str">
        <f t="shared" si="5"/>
        <v>Blanket</v>
      </c>
    </row>
    <row r="385" spans="1:11" x14ac:dyDescent="0.2">
      <c r="A385" t="s">
        <v>884</v>
      </c>
      <c r="B385">
        <v>202302</v>
      </c>
      <c r="C385">
        <v>2023</v>
      </c>
      <c r="D385">
        <v>2</v>
      </c>
      <c r="E385" t="str">
        <f>VLOOKUP(D385,'Ref Guide'!$A$2:$B$13,2,FALSE)</f>
        <v>February</v>
      </c>
      <c r="F385" t="s">
        <v>14</v>
      </c>
      <c r="G385" t="s">
        <v>15</v>
      </c>
      <c r="H385" t="s">
        <v>885</v>
      </c>
      <c r="I385">
        <v>482.56</v>
      </c>
      <c r="J385">
        <v>300</v>
      </c>
      <c r="K385" t="str">
        <f t="shared" si="5"/>
        <v>Blanket</v>
      </c>
    </row>
    <row r="386" spans="1:11" x14ac:dyDescent="0.2">
      <c r="A386" t="s">
        <v>886</v>
      </c>
      <c r="B386">
        <v>202302</v>
      </c>
      <c r="C386">
        <v>2023</v>
      </c>
      <c r="D386">
        <v>2</v>
      </c>
      <c r="E386" t="str">
        <f>VLOOKUP(D386,'Ref Guide'!$A$2:$B$13,2,FALSE)</f>
        <v>February</v>
      </c>
      <c r="F386" t="s">
        <v>14</v>
      </c>
      <c r="G386" t="s">
        <v>15</v>
      </c>
      <c r="H386" t="s">
        <v>887</v>
      </c>
      <c r="I386">
        <v>9651.2000000000007</v>
      </c>
      <c r="J386">
        <v>6000</v>
      </c>
      <c r="K386" t="str">
        <f t="shared" si="5"/>
        <v>Blanket</v>
      </c>
    </row>
    <row r="387" spans="1:11" x14ac:dyDescent="0.2">
      <c r="A387" t="s">
        <v>888</v>
      </c>
      <c r="B387">
        <v>202302</v>
      </c>
      <c r="C387">
        <v>2023</v>
      </c>
      <c r="D387">
        <v>2</v>
      </c>
      <c r="E387" t="str">
        <f>VLOOKUP(D387,'Ref Guide'!$A$2:$B$13,2,FALSE)</f>
        <v>February</v>
      </c>
      <c r="F387" t="s">
        <v>14</v>
      </c>
      <c r="G387" t="s">
        <v>15</v>
      </c>
      <c r="H387" t="s">
        <v>889</v>
      </c>
      <c r="I387">
        <v>24681.71</v>
      </c>
      <c r="J387">
        <v>1401</v>
      </c>
      <c r="K387" t="str">
        <f t="shared" ref="K387:K450" si="6">IF(ISERR(LEFT(G387,2)*1),"Specific","Blanket")</f>
        <v>Blanket</v>
      </c>
    </row>
    <row r="388" spans="1:11" x14ac:dyDescent="0.2">
      <c r="A388" t="s">
        <v>890</v>
      </c>
      <c r="B388">
        <v>202302</v>
      </c>
      <c r="C388">
        <v>2023</v>
      </c>
      <c r="D388">
        <v>2</v>
      </c>
      <c r="E388" t="str">
        <f>VLOOKUP(D388,'Ref Guide'!$A$2:$B$13,2,FALSE)</f>
        <v>February</v>
      </c>
      <c r="F388" t="s">
        <v>14</v>
      </c>
      <c r="G388" t="s">
        <v>15</v>
      </c>
      <c r="H388" t="s">
        <v>891</v>
      </c>
      <c r="I388">
        <v>482.56</v>
      </c>
      <c r="J388">
        <v>300</v>
      </c>
      <c r="K388" t="str">
        <f t="shared" si="6"/>
        <v>Blanket</v>
      </c>
    </row>
    <row r="389" spans="1:11" x14ac:dyDescent="0.2">
      <c r="A389" t="s">
        <v>892</v>
      </c>
      <c r="B389">
        <v>202304</v>
      </c>
      <c r="C389">
        <v>2023</v>
      </c>
      <c r="D389">
        <v>4</v>
      </c>
      <c r="E389" t="str">
        <f>VLOOKUP(D389,'Ref Guide'!$A$2:$B$13,2,FALSE)</f>
        <v>April</v>
      </c>
      <c r="F389" t="s">
        <v>14</v>
      </c>
      <c r="G389" t="s">
        <v>15</v>
      </c>
      <c r="H389" t="s">
        <v>893</v>
      </c>
      <c r="I389">
        <v>41932.35</v>
      </c>
      <c r="J389">
        <v>291</v>
      </c>
      <c r="K389" t="str">
        <f t="shared" si="6"/>
        <v>Blanket</v>
      </c>
    </row>
    <row r="390" spans="1:11" x14ac:dyDescent="0.2">
      <c r="A390" t="s">
        <v>59</v>
      </c>
      <c r="B390">
        <v>202303</v>
      </c>
      <c r="C390">
        <v>2023</v>
      </c>
      <c r="D390">
        <v>3</v>
      </c>
      <c r="E390" t="str">
        <f>VLOOKUP(D390,'Ref Guide'!$A$2:$B$13,2,FALSE)</f>
        <v>March</v>
      </c>
      <c r="F390" t="s">
        <v>60</v>
      </c>
      <c r="G390" t="s">
        <v>61</v>
      </c>
      <c r="H390" t="s">
        <v>62</v>
      </c>
      <c r="I390">
        <v>23702.959999999999</v>
      </c>
      <c r="J390">
        <v>1013</v>
      </c>
      <c r="K390" t="str">
        <f t="shared" si="6"/>
        <v>Blanket</v>
      </c>
    </row>
    <row r="391" spans="1:11" x14ac:dyDescent="0.2">
      <c r="A391" t="s">
        <v>63</v>
      </c>
      <c r="B391">
        <v>202304</v>
      </c>
      <c r="C391">
        <v>2023</v>
      </c>
      <c r="D391">
        <v>4</v>
      </c>
      <c r="E391" t="str">
        <f>VLOOKUP(D391,'Ref Guide'!$A$2:$B$13,2,FALSE)</f>
        <v>April</v>
      </c>
      <c r="F391" t="s">
        <v>60</v>
      </c>
      <c r="G391" t="s">
        <v>61</v>
      </c>
      <c r="H391" t="s">
        <v>64</v>
      </c>
      <c r="I391">
        <v>18139.77</v>
      </c>
      <c r="J391">
        <v>9</v>
      </c>
      <c r="K391" t="str">
        <f t="shared" si="6"/>
        <v>Blanket</v>
      </c>
    </row>
    <row r="392" spans="1:11" x14ac:dyDescent="0.2">
      <c r="A392" t="s">
        <v>894</v>
      </c>
      <c r="B392">
        <v>202301</v>
      </c>
      <c r="C392">
        <v>2023</v>
      </c>
      <c r="D392">
        <v>1</v>
      </c>
      <c r="E392" t="str">
        <f>VLOOKUP(D392,'Ref Guide'!$A$2:$B$13,2,FALSE)</f>
        <v>January</v>
      </c>
      <c r="F392" t="s">
        <v>60</v>
      </c>
      <c r="G392" t="s">
        <v>61</v>
      </c>
      <c r="H392" t="s">
        <v>160</v>
      </c>
      <c r="I392">
        <v>5673.5</v>
      </c>
      <c r="J392">
        <v>6</v>
      </c>
      <c r="K392" t="str">
        <f t="shared" si="6"/>
        <v>Blanket</v>
      </c>
    </row>
    <row r="393" spans="1:11" x14ac:dyDescent="0.2">
      <c r="A393" t="s">
        <v>894</v>
      </c>
      <c r="B393">
        <v>202302</v>
      </c>
      <c r="C393">
        <v>2023</v>
      </c>
      <c r="D393">
        <v>2</v>
      </c>
      <c r="E393" t="str">
        <f>VLOOKUP(D393,'Ref Guide'!$A$2:$B$13,2,FALSE)</f>
        <v>February</v>
      </c>
      <c r="F393" t="s">
        <v>60</v>
      </c>
      <c r="G393" t="s">
        <v>61</v>
      </c>
      <c r="H393" t="s">
        <v>160</v>
      </c>
      <c r="I393">
        <v>4443.08</v>
      </c>
      <c r="J393">
        <v>5</v>
      </c>
      <c r="K393" t="str">
        <f t="shared" si="6"/>
        <v>Blanket</v>
      </c>
    </row>
    <row r="394" spans="1:11" x14ac:dyDescent="0.2">
      <c r="A394" t="s">
        <v>895</v>
      </c>
      <c r="B394">
        <v>202303</v>
      </c>
      <c r="C394">
        <v>2023</v>
      </c>
      <c r="D394">
        <v>3</v>
      </c>
      <c r="E394" t="str">
        <f>VLOOKUP(D394,'Ref Guide'!$A$2:$B$13,2,FALSE)</f>
        <v>March</v>
      </c>
      <c r="F394" t="s">
        <v>60</v>
      </c>
      <c r="G394" t="s">
        <v>61</v>
      </c>
      <c r="H394" t="s">
        <v>199</v>
      </c>
      <c r="I394">
        <v>31934.21</v>
      </c>
      <c r="J394">
        <v>64</v>
      </c>
      <c r="K394" t="str">
        <f t="shared" si="6"/>
        <v>Blanket</v>
      </c>
    </row>
    <row r="395" spans="1:11" x14ac:dyDescent="0.2">
      <c r="A395" t="s">
        <v>896</v>
      </c>
      <c r="B395">
        <v>202302</v>
      </c>
      <c r="C395">
        <v>2023</v>
      </c>
      <c r="D395">
        <v>2</v>
      </c>
      <c r="E395" t="str">
        <f>VLOOKUP(D395,'Ref Guide'!$A$2:$B$13,2,FALSE)</f>
        <v>February</v>
      </c>
      <c r="F395" t="s">
        <v>897</v>
      </c>
      <c r="G395" t="s">
        <v>898</v>
      </c>
      <c r="H395" t="s">
        <v>899</v>
      </c>
      <c r="I395">
        <v>462232.23</v>
      </c>
      <c r="J395">
        <v>3001</v>
      </c>
      <c r="K395" t="str">
        <f t="shared" si="6"/>
        <v>Blanket</v>
      </c>
    </row>
    <row r="396" spans="1:11" x14ac:dyDescent="0.2">
      <c r="A396" t="s">
        <v>900</v>
      </c>
      <c r="B396">
        <v>202303</v>
      </c>
      <c r="C396">
        <v>2023</v>
      </c>
      <c r="D396">
        <v>3</v>
      </c>
      <c r="E396" t="str">
        <f>VLOOKUP(D396,'Ref Guide'!$A$2:$B$13,2,FALSE)</f>
        <v>March</v>
      </c>
      <c r="F396" t="s">
        <v>68</v>
      </c>
      <c r="G396" t="s">
        <v>69</v>
      </c>
      <c r="H396" t="s">
        <v>901</v>
      </c>
      <c r="I396">
        <v>50580.36</v>
      </c>
      <c r="J396">
        <v>1</v>
      </c>
      <c r="K396" t="str">
        <f t="shared" si="6"/>
        <v>Blanket</v>
      </c>
    </row>
    <row r="397" spans="1:11" x14ac:dyDescent="0.2">
      <c r="A397" t="s">
        <v>902</v>
      </c>
      <c r="B397">
        <v>202304</v>
      </c>
      <c r="C397">
        <v>2023</v>
      </c>
      <c r="D397">
        <v>4</v>
      </c>
      <c r="E397" t="str">
        <f>VLOOKUP(D397,'Ref Guide'!$A$2:$B$13,2,FALSE)</f>
        <v>April</v>
      </c>
      <c r="F397" t="s">
        <v>74</v>
      </c>
      <c r="G397" t="s">
        <v>75</v>
      </c>
      <c r="H397" t="s">
        <v>903</v>
      </c>
      <c r="I397">
        <v>242.82</v>
      </c>
      <c r="J397">
        <v>1</v>
      </c>
      <c r="K397" t="str">
        <f t="shared" si="6"/>
        <v>Blanket</v>
      </c>
    </row>
    <row r="398" spans="1:11" x14ac:dyDescent="0.2">
      <c r="A398" t="s">
        <v>79</v>
      </c>
      <c r="B398">
        <v>202301</v>
      </c>
      <c r="C398">
        <v>2023</v>
      </c>
      <c r="D398">
        <v>1</v>
      </c>
      <c r="E398" t="str">
        <f>VLOOKUP(D398,'Ref Guide'!$A$2:$B$13,2,FALSE)</f>
        <v>January</v>
      </c>
      <c r="F398" t="s">
        <v>80</v>
      </c>
      <c r="G398" t="s">
        <v>81</v>
      </c>
      <c r="H398" t="s">
        <v>82</v>
      </c>
      <c r="I398">
        <v>0</v>
      </c>
      <c r="J398">
        <v>0</v>
      </c>
      <c r="K398" t="str">
        <f t="shared" si="6"/>
        <v>Blanket</v>
      </c>
    </row>
    <row r="399" spans="1:11" x14ac:dyDescent="0.2">
      <c r="A399" t="s">
        <v>79</v>
      </c>
      <c r="B399">
        <v>202302</v>
      </c>
      <c r="C399">
        <v>2023</v>
      </c>
      <c r="D399">
        <v>2</v>
      </c>
      <c r="E399" t="str">
        <f>VLOOKUP(D399,'Ref Guide'!$A$2:$B$13,2,FALSE)</f>
        <v>February</v>
      </c>
      <c r="F399" t="s">
        <v>80</v>
      </c>
      <c r="G399" t="s">
        <v>81</v>
      </c>
      <c r="H399" t="s">
        <v>82</v>
      </c>
      <c r="I399">
        <v>-17754.73</v>
      </c>
      <c r="J399">
        <v>0</v>
      </c>
      <c r="K399" t="str">
        <f t="shared" si="6"/>
        <v>Blanket</v>
      </c>
    </row>
    <row r="400" spans="1:11" x14ac:dyDescent="0.2">
      <c r="A400" t="s">
        <v>904</v>
      </c>
      <c r="B400">
        <v>202301</v>
      </c>
      <c r="C400">
        <v>2023</v>
      </c>
      <c r="D400">
        <v>1</v>
      </c>
      <c r="E400" t="str">
        <f>VLOOKUP(D400,'Ref Guide'!$A$2:$B$13,2,FALSE)</f>
        <v>January</v>
      </c>
      <c r="F400" t="s">
        <v>905</v>
      </c>
      <c r="G400" t="s">
        <v>906</v>
      </c>
      <c r="H400" t="s">
        <v>907</v>
      </c>
      <c r="I400">
        <v>10971.92</v>
      </c>
      <c r="J400">
        <v>191.25</v>
      </c>
      <c r="K400" t="str">
        <f t="shared" si="6"/>
        <v>Blanket</v>
      </c>
    </row>
    <row r="401" spans="1:11" x14ac:dyDescent="0.2">
      <c r="A401" t="s">
        <v>904</v>
      </c>
      <c r="B401">
        <v>202303</v>
      </c>
      <c r="C401">
        <v>2023</v>
      </c>
      <c r="D401">
        <v>3</v>
      </c>
      <c r="E401" t="str">
        <f>VLOOKUP(D401,'Ref Guide'!$A$2:$B$13,2,FALSE)</f>
        <v>March</v>
      </c>
      <c r="F401" t="s">
        <v>905</v>
      </c>
      <c r="G401" t="s">
        <v>906</v>
      </c>
      <c r="H401" t="s">
        <v>907</v>
      </c>
      <c r="I401">
        <v>1398.88</v>
      </c>
      <c r="J401">
        <v>28.25</v>
      </c>
      <c r="K401" t="str">
        <f t="shared" si="6"/>
        <v>Blanket</v>
      </c>
    </row>
    <row r="402" spans="1:11" x14ac:dyDescent="0.2">
      <c r="A402" t="s">
        <v>908</v>
      </c>
      <c r="B402">
        <v>202304</v>
      </c>
      <c r="C402">
        <v>2023</v>
      </c>
      <c r="D402">
        <v>4</v>
      </c>
      <c r="E402" t="str">
        <f>VLOOKUP(D402,'Ref Guide'!$A$2:$B$13,2,FALSE)</f>
        <v>April</v>
      </c>
      <c r="F402" t="s">
        <v>909</v>
      </c>
      <c r="G402" t="s">
        <v>910</v>
      </c>
      <c r="H402" t="s">
        <v>282</v>
      </c>
      <c r="I402">
        <v>61.72</v>
      </c>
      <c r="J402">
        <v>1</v>
      </c>
      <c r="K402" t="str">
        <f t="shared" si="6"/>
        <v>Blanket</v>
      </c>
    </row>
    <row r="403" spans="1:11" x14ac:dyDescent="0.2">
      <c r="A403" t="s">
        <v>911</v>
      </c>
      <c r="B403">
        <v>202304</v>
      </c>
      <c r="C403">
        <v>2023</v>
      </c>
      <c r="D403">
        <v>4</v>
      </c>
      <c r="E403" t="str">
        <f>VLOOKUP(D403,'Ref Guide'!$A$2:$B$13,2,FALSE)</f>
        <v>April</v>
      </c>
      <c r="F403" t="s">
        <v>909</v>
      </c>
      <c r="G403" t="s">
        <v>910</v>
      </c>
      <c r="H403" t="s">
        <v>184</v>
      </c>
      <c r="I403">
        <v>111472.32000000001</v>
      </c>
      <c r="J403">
        <v>562.15</v>
      </c>
      <c r="K403" t="str">
        <f t="shared" si="6"/>
        <v>Blanket</v>
      </c>
    </row>
    <row r="404" spans="1:11" x14ac:dyDescent="0.2">
      <c r="A404" t="s">
        <v>912</v>
      </c>
      <c r="B404">
        <v>202301</v>
      </c>
      <c r="C404">
        <v>2023</v>
      </c>
      <c r="D404">
        <v>1</v>
      </c>
      <c r="E404" t="str">
        <f>VLOOKUP(D404,'Ref Guide'!$A$2:$B$13,2,FALSE)</f>
        <v>January</v>
      </c>
      <c r="F404" t="s">
        <v>84</v>
      </c>
      <c r="G404" t="s">
        <v>85</v>
      </c>
      <c r="H404" t="s">
        <v>475</v>
      </c>
      <c r="I404">
        <v>672.22</v>
      </c>
      <c r="J404">
        <v>8</v>
      </c>
      <c r="K404" t="str">
        <f t="shared" si="6"/>
        <v>Blanket</v>
      </c>
    </row>
    <row r="405" spans="1:11" x14ac:dyDescent="0.2">
      <c r="A405" t="s">
        <v>912</v>
      </c>
      <c r="B405">
        <v>202303</v>
      </c>
      <c r="C405">
        <v>2023</v>
      </c>
      <c r="D405">
        <v>3</v>
      </c>
      <c r="E405" t="str">
        <f>VLOOKUP(D405,'Ref Guide'!$A$2:$B$13,2,FALSE)</f>
        <v>March</v>
      </c>
      <c r="F405" t="s">
        <v>84</v>
      </c>
      <c r="G405" t="s">
        <v>85</v>
      </c>
      <c r="H405" t="s">
        <v>475</v>
      </c>
      <c r="I405">
        <v>-529.34</v>
      </c>
      <c r="J405">
        <v>-2</v>
      </c>
      <c r="K405" t="str">
        <f t="shared" si="6"/>
        <v>Blanket</v>
      </c>
    </row>
    <row r="406" spans="1:11" x14ac:dyDescent="0.2">
      <c r="A406" t="s">
        <v>913</v>
      </c>
      <c r="B406">
        <v>202301</v>
      </c>
      <c r="C406">
        <v>2023</v>
      </c>
      <c r="D406">
        <v>1</v>
      </c>
      <c r="E406" t="str">
        <f>VLOOKUP(D406,'Ref Guide'!$A$2:$B$13,2,FALSE)</f>
        <v>January</v>
      </c>
      <c r="F406" t="s">
        <v>84</v>
      </c>
      <c r="G406" t="s">
        <v>85</v>
      </c>
      <c r="H406" t="s">
        <v>914</v>
      </c>
      <c r="I406">
        <v>67.89</v>
      </c>
      <c r="J406">
        <v>4</v>
      </c>
      <c r="K406" t="str">
        <f t="shared" si="6"/>
        <v>Blanket</v>
      </c>
    </row>
    <row r="407" spans="1:11" x14ac:dyDescent="0.2">
      <c r="A407" t="s">
        <v>915</v>
      </c>
      <c r="B407">
        <v>202304</v>
      </c>
      <c r="C407">
        <v>2023</v>
      </c>
      <c r="D407">
        <v>4</v>
      </c>
      <c r="E407" t="str">
        <f>VLOOKUP(D407,'Ref Guide'!$A$2:$B$13,2,FALSE)</f>
        <v>April</v>
      </c>
      <c r="F407" t="s">
        <v>92</v>
      </c>
      <c r="G407" t="s">
        <v>93</v>
      </c>
      <c r="H407" t="s">
        <v>916</v>
      </c>
      <c r="I407">
        <v>910.54</v>
      </c>
      <c r="J407">
        <v>1</v>
      </c>
      <c r="K407" t="str">
        <f t="shared" si="6"/>
        <v>Blanket</v>
      </c>
    </row>
    <row r="408" spans="1:11" x14ac:dyDescent="0.2">
      <c r="A408" t="s">
        <v>917</v>
      </c>
      <c r="B408">
        <v>202302</v>
      </c>
      <c r="C408">
        <v>2023</v>
      </c>
      <c r="D408">
        <v>2</v>
      </c>
      <c r="E408" t="str">
        <f>VLOOKUP(D408,'Ref Guide'!$A$2:$B$13,2,FALSE)</f>
        <v>February</v>
      </c>
      <c r="F408" t="s">
        <v>92</v>
      </c>
      <c r="G408" t="s">
        <v>93</v>
      </c>
      <c r="H408" t="s">
        <v>918</v>
      </c>
      <c r="I408">
        <v>3353.09</v>
      </c>
      <c r="J408">
        <v>1</v>
      </c>
      <c r="K408" t="str">
        <f t="shared" si="6"/>
        <v>Blanket</v>
      </c>
    </row>
    <row r="409" spans="1:11" x14ac:dyDescent="0.2">
      <c r="A409" t="s">
        <v>919</v>
      </c>
      <c r="B409">
        <v>202303</v>
      </c>
      <c r="C409">
        <v>2023</v>
      </c>
      <c r="D409">
        <v>3</v>
      </c>
      <c r="E409" t="str">
        <f>VLOOKUP(D409,'Ref Guide'!$A$2:$B$13,2,FALSE)</f>
        <v>March</v>
      </c>
      <c r="F409" t="s">
        <v>92</v>
      </c>
      <c r="G409" t="s">
        <v>93</v>
      </c>
      <c r="H409" t="s">
        <v>920</v>
      </c>
      <c r="I409">
        <v>143.25</v>
      </c>
      <c r="J409">
        <v>1</v>
      </c>
      <c r="K409" t="str">
        <f t="shared" si="6"/>
        <v>Blanket</v>
      </c>
    </row>
    <row r="410" spans="1:11" x14ac:dyDescent="0.2">
      <c r="A410" t="s">
        <v>921</v>
      </c>
      <c r="B410">
        <v>202302</v>
      </c>
      <c r="C410">
        <v>2023</v>
      </c>
      <c r="D410">
        <v>2</v>
      </c>
      <c r="E410" t="str">
        <f>VLOOKUP(D410,'Ref Guide'!$A$2:$B$13,2,FALSE)</f>
        <v>February</v>
      </c>
      <c r="F410" t="s">
        <v>92</v>
      </c>
      <c r="G410" t="s">
        <v>93</v>
      </c>
      <c r="H410" t="s">
        <v>922</v>
      </c>
      <c r="I410">
        <v>8865.34</v>
      </c>
      <c r="J410">
        <v>4</v>
      </c>
      <c r="K410" t="str">
        <f t="shared" si="6"/>
        <v>Blanket</v>
      </c>
    </row>
    <row r="411" spans="1:11" x14ac:dyDescent="0.2">
      <c r="A411" t="s">
        <v>923</v>
      </c>
      <c r="B411">
        <v>202304</v>
      </c>
      <c r="C411">
        <v>2023</v>
      </c>
      <c r="D411">
        <v>4</v>
      </c>
      <c r="E411" t="str">
        <f>VLOOKUP(D411,'Ref Guide'!$A$2:$B$13,2,FALSE)</f>
        <v>April</v>
      </c>
      <c r="F411" t="s">
        <v>92</v>
      </c>
      <c r="G411" t="s">
        <v>93</v>
      </c>
      <c r="H411" t="s">
        <v>924</v>
      </c>
      <c r="I411">
        <v>302.61</v>
      </c>
      <c r="J411">
        <v>6</v>
      </c>
      <c r="K411" t="str">
        <f t="shared" si="6"/>
        <v>Blanket</v>
      </c>
    </row>
    <row r="412" spans="1:11" x14ac:dyDescent="0.2">
      <c r="A412" t="s">
        <v>111</v>
      </c>
      <c r="B412">
        <v>202301</v>
      </c>
      <c r="C412">
        <v>2023</v>
      </c>
      <c r="D412">
        <v>1</v>
      </c>
      <c r="E412" t="str">
        <f>VLOOKUP(D412,'Ref Guide'!$A$2:$B$13,2,FALSE)</f>
        <v>January</v>
      </c>
      <c r="F412" t="s">
        <v>106</v>
      </c>
      <c r="G412" t="s">
        <v>107</v>
      </c>
      <c r="H412" t="s">
        <v>112</v>
      </c>
      <c r="I412">
        <v>1828.21</v>
      </c>
      <c r="J412">
        <v>2</v>
      </c>
      <c r="K412" t="str">
        <f t="shared" si="6"/>
        <v>Blanket</v>
      </c>
    </row>
    <row r="413" spans="1:11" x14ac:dyDescent="0.2">
      <c r="A413" t="s">
        <v>925</v>
      </c>
      <c r="B413">
        <v>202301</v>
      </c>
      <c r="C413">
        <v>2023</v>
      </c>
      <c r="D413">
        <v>1</v>
      </c>
      <c r="E413" t="str">
        <f>VLOOKUP(D413,'Ref Guide'!$A$2:$B$13,2,FALSE)</f>
        <v>January</v>
      </c>
      <c r="F413" t="s">
        <v>106</v>
      </c>
      <c r="G413" t="s">
        <v>107</v>
      </c>
      <c r="H413" t="s">
        <v>926</v>
      </c>
      <c r="I413">
        <v>1882.8700000000001</v>
      </c>
      <c r="J413">
        <v>1</v>
      </c>
      <c r="K413" t="str">
        <f t="shared" si="6"/>
        <v>Blanket</v>
      </c>
    </row>
    <row r="414" spans="1:11" x14ac:dyDescent="0.2">
      <c r="A414" t="s">
        <v>925</v>
      </c>
      <c r="B414">
        <v>202303</v>
      </c>
      <c r="C414">
        <v>2023</v>
      </c>
      <c r="D414">
        <v>3</v>
      </c>
      <c r="E414" t="str">
        <f>VLOOKUP(D414,'Ref Guide'!$A$2:$B$13,2,FALSE)</f>
        <v>March</v>
      </c>
      <c r="F414" t="s">
        <v>106</v>
      </c>
      <c r="G414" t="s">
        <v>107</v>
      </c>
      <c r="H414" t="s">
        <v>926</v>
      </c>
      <c r="I414">
        <v>2863.77</v>
      </c>
      <c r="J414">
        <v>36.5</v>
      </c>
      <c r="K414" t="str">
        <f t="shared" si="6"/>
        <v>Blanket</v>
      </c>
    </row>
    <row r="415" spans="1:11" x14ac:dyDescent="0.2">
      <c r="A415" t="s">
        <v>925</v>
      </c>
      <c r="B415">
        <v>202304</v>
      </c>
      <c r="C415">
        <v>2023</v>
      </c>
      <c r="D415">
        <v>4</v>
      </c>
      <c r="E415" t="str">
        <f>VLOOKUP(D415,'Ref Guide'!$A$2:$B$13,2,FALSE)</f>
        <v>April</v>
      </c>
      <c r="F415" t="s">
        <v>106</v>
      </c>
      <c r="G415" t="s">
        <v>107</v>
      </c>
      <c r="H415" t="s">
        <v>926</v>
      </c>
      <c r="I415">
        <v>22524.2</v>
      </c>
      <c r="J415">
        <v>5</v>
      </c>
      <c r="K415" t="str">
        <f t="shared" si="6"/>
        <v>Blanket</v>
      </c>
    </row>
    <row r="416" spans="1:11" x14ac:dyDescent="0.2">
      <c r="A416" t="s">
        <v>927</v>
      </c>
      <c r="B416">
        <v>202301</v>
      </c>
      <c r="C416">
        <v>2023</v>
      </c>
      <c r="D416">
        <v>1</v>
      </c>
      <c r="E416" t="str">
        <f>VLOOKUP(D416,'Ref Guide'!$A$2:$B$13,2,FALSE)</f>
        <v>January</v>
      </c>
      <c r="F416" t="s">
        <v>106</v>
      </c>
      <c r="G416" t="s">
        <v>107</v>
      </c>
      <c r="H416" t="s">
        <v>928</v>
      </c>
      <c r="I416">
        <v>36066.78</v>
      </c>
      <c r="J416">
        <v>4</v>
      </c>
      <c r="K416" t="str">
        <f t="shared" si="6"/>
        <v>Blanket</v>
      </c>
    </row>
    <row r="417" spans="1:11" x14ac:dyDescent="0.2">
      <c r="A417" t="s">
        <v>927</v>
      </c>
      <c r="B417">
        <v>202304</v>
      </c>
      <c r="C417">
        <v>2023</v>
      </c>
      <c r="D417">
        <v>4</v>
      </c>
      <c r="E417" t="str">
        <f>VLOOKUP(D417,'Ref Guide'!$A$2:$B$13,2,FALSE)</f>
        <v>April</v>
      </c>
      <c r="F417" t="s">
        <v>106</v>
      </c>
      <c r="G417" t="s">
        <v>107</v>
      </c>
      <c r="H417" t="s">
        <v>928</v>
      </c>
      <c r="I417">
        <v>8010.12</v>
      </c>
      <c r="J417">
        <v>3</v>
      </c>
      <c r="K417" t="str">
        <f t="shared" si="6"/>
        <v>Blanket</v>
      </c>
    </row>
    <row r="418" spans="1:11" x14ac:dyDescent="0.2">
      <c r="A418" t="s">
        <v>929</v>
      </c>
      <c r="B418">
        <v>202302</v>
      </c>
      <c r="C418">
        <v>2023</v>
      </c>
      <c r="D418">
        <v>2</v>
      </c>
      <c r="E418" t="str">
        <f>VLOOKUP(D418,'Ref Guide'!$A$2:$B$13,2,FALSE)</f>
        <v>February</v>
      </c>
      <c r="F418" t="s">
        <v>106</v>
      </c>
      <c r="G418" t="s">
        <v>107</v>
      </c>
      <c r="H418" t="s">
        <v>930</v>
      </c>
      <c r="I418">
        <v>10613.04</v>
      </c>
      <c r="J418">
        <v>3</v>
      </c>
      <c r="K418" t="str">
        <f t="shared" si="6"/>
        <v>Blanket</v>
      </c>
    </row>
    <row r="419" spans="1:11" x14ac:dyDescent="0.2">
      <c r="A419" t="s">
        <v>931</v>
      </c>
      <c r="B419">
        <v>202301</v>
      </c>
      <c r="C419">
        <v>2023</v>
      </c>
      <c r="D419">
        <v>1</v>
      </c>
      <c r="E419" t="str">
        <f>VLOOKUP(D419,'Ref Guide'!$A$2:$B$13,2,FALSE)</f>
        <v>January</v>
      </c>
      <c r="F419" t="s">
        <v>106</v>
      </c>
      <c r="G419" t="s">
        <v>107</v>
      </c>
      <c r="H419" t="s">
        <v>932</v>
      </c>
      <c r="I419">
        <v>15432.31</v>
      </c>
      <c r="J419">
        <v>6110</v>
      </c>
      <c r="K419" t="str">
        <f t="shared" si="6"/>
        <v>Blanket</v>
      </c>
    </row>
    <row r="420" spans="1:11" x14ac:dyDescent="0.2">
      <c r="A420" t="s">
        <v>931</v>
      </c>
      <c r="B420">
        <v>202304</v>
      </c>
      <c r="C420">
        <v>2023</v>
      </c>
      <c r="D420">
        <v>4</v>
      </c>
      <c r="E420" t="str">
        <f>VLOOKUP(D420,'Ref Guide'!$A$2:$B$13,2,FALSE)</f>
        <v>April</v>
      </c>
      <c r="F420" t="s">
        <v>106</v>
      </c>
      <c r="G420" t="s">
        <v>107</v>
      </c>
      <c r="H420" t="s">
        <v>932</v>
      </c>
      <c r="I420">
        <v>8051.95</v>
      </c>
      <c r="J420">
        <v>2</v>
      </c>
      <c r="K420" t="str">
        <f t="shared" si="6"/>
        <v>Blanket</v>
      </c>
    </row>
    <row r="421" spans="1:11" x14ac:dyDescent="0.2">
      <c r="A421" t="s">
        <v>933</v>
      </c>
      <c r="B421">
        <v>202303</v>
      </c>
      <c r="C421">
        <v>2023</v>
      </c>
      <c r="D421">
        <v>3</v>
      </c>
      <c r="E421" t="str">
        <f>VLOOKUP(D421,'Ref Guide'!$A$2:$B$13,2,FALSE)</f>
        <v>March</v>
      </c>
      <c r="F421" t="s">
        <v>106</v>
      </c>
      <c r="G421" t="s">
        <v>107</v>
      </c>
      <c r="H421" t="s">
        <v>934</v>
      </c>
      <c r="I421">
        <v>5403.57</v>
      </c>
      <c r="J421">
        <v>3008</v>
      </c>
      <c r="K421" t="str">
        <f t="shared" si="6"/>
        <v>Blanket</v>
      </c>
    </row>
    <row r="422" spans="1:11" x14ac:dyDescent="0.2">
      <c r="A422" t="s">
        <v>935</v>
      </c>
      <c r="B422">
        <v>202304</v>
      </c>
      <c r="C422">
        <v>2023</v>
      </c>
      <c r="D422">
        <v>4</v>
      </c>
      <c r="E422" t="str">
        <f>VLOOKUP(D422,'Ref Guide'!$A$2:$B$13,2,FALSE)</f>
        <v>April</v>
      </c>
      <c r="F422" t="s">
        <v>106</v>
      </c>
      <c r="G422" t="s">
        <v>107</v>
      </c>
      <c r="H422" t="s">
        <v>936</v>
      </c>
      <c r="I422">
        <v>2317.37</v>
      </c>
      <c r="J422">
        <v>0</v>
      </c>
      <c r="K422" t="str">
        <f t="shared" si="6"/>
        <v>Blanket</v>
      </c>
    </row>
    <row r="423" spans="1:11" x14ac:dyDescent="0.2">
      <c r="A423" t="s">
        <v>129</v>
      </c>
      <c r="B423">
        <v>202301</v>
      </c>
      <c r="C423">
        <v>2023</v>
      </c>
      <c r="D423">
        <v>1</v>
      </c>
      <c r="E423" t="str">
        <f>VLOOKUP(D423,'Ref Guide'!$A$2:$B$13,2,FALSE)</f>
        <v>January</v>
      </c>
      <c r="F423" t="s">
        <v>106</v>
      </c>
      <c r="G423" t="s">
        <v>107</v>
      </c>
      <c r="H423" t="s">
        <v>130</v>
      </c>
      <c r="I423">
        <v>47542.49</v>
      </c>
      <c r="J423">
        <v>8</v>
      </c>
      <c r="K423" t="str">
        <f t="shared" si="6"/>
        <v>Blanket</v>
      </c>
    </row>
    <row r="424" spans="1:11" x14ac:dyDescent="0.2">
      <c r="A424" t="s">
        <v>937</v>
      </c>
      <c r="B424">
        <v>202303</v>
      </c>
      <c r="C424">
        <v>2023</v>
      </c>
      <c r="D424">
        <v>3</v>
      </c>
      <c r="E424" t="str">
        <f>VLOOKUP(D424,'Ref Guide'!$A$2:$B$13,2,FALSE)</f>
        <v>March</v>
      </c>
      <c r="F424" t="s">
        <v>106</v>
      </c>
      <c r="G424" t="s">
        <v>107</v>
      </c>
      <c r="H424" t="s">
        <v>938</v>
      </c>
      <c r="I424">
        <v>61107.71</v>
      </c>
      <c r="J424">
        <v>9</v>
      </c>
      <c r="K424" t="str">
        <f t="shared" si="6"/>
        <v>Blanket</v>
      </c>
    </row>
    <row r="425" spans="1:11" x14ac:dyDescent="0.2">
      <c r="A425" t="s">
        <v>937</v>
      </c>
      <c r="B425">
        <v>202304</v>
      </c>
      <c r="C425">
        <v>2023</v>
      </c>
      <c r="D425">
        <v>4</v>
      </c>
      <c r="E425" t="str">
        <f>VLOOKUP(D425,'Ref Guide'!$A$2:$B$13,2,FALSE)</f>
        <v>April</v>
      </c>
      <c r="F425" t="s">
        <v>106</v>
      </c>
      <c r="G425" t="s">
        <v>107</v>
      </c>
      <c r="H425" t="s">
        <v>938</v>
      </c>
      <c r="I425">
        <v>22546.27</v>
      </c>
      <c r="J425">
        <v>2</v>
      </c>
      <c r="K425" t="str">
        <f t="shared" si="6"/>
        <v>Blanket</v>
      </c>
    </row>
    <row r="426" spans="1:11" x14ac:dyDescent="0.2">
      <c r="A426" t="s">
        <v>939</v>
      </c>
      <c r="B426">
        <v>202302</v>
      </c>
      <c r="C426">
        <v>2023</v>
      </c>
      <c r="D426">
        <v>2</v>
      </c>
      <c r="E426" t="str">
        <f>VLOOKUP(D426,'Ref Guide'!$A$2:$B$13,2,FALSE)</f>
        <v>February</v>
      </c>
      <c r="F426" t="s">
        <v>106</v>
      </c>
      <c r="G426" t="s">
        <v>107</v>
      </c>
      <c r="H426" t="s">
        <v>940</v>
      </c>
      <c r="I426">
        <v>7076.66</v>
      </c>
      <c r="J426">
        <v>2022</v>
      </c>
      <c r="K426" t="str">
        <f t="shared" si="6"/>
        <v>Blanket</v>
      </c>
    </row>
    <row r="427" spans="1:11" x14ac:dyDescent="0.2">
      <c r="A427" t="s">
        <v>941</v>
      </c>
      <c r="B427">
        <v>202301</v>
      </c>
      <c r="C427">
        <v>2023</v>
      </c>
      <c r="D427">
        <v>1</v>
      </c>
      <c r="E427" t="str">
        <f>VLOOKUP(D427,'Ref Guide'!$A$2:$B$13,2,FALSE)</f>
        <v>January</v>
      </c>
      <c r="F427" t="s">
        <v>106</v>
      </c>
      <c r="G427" t="s">
        <v>107</v>
      </c>
      <c r="H427" t="s">
        <v>942</v>
      </c>
      <c r="I427">
        <v>2510.96</v>
      </c>
      <c r="J427">
        <v>1</v>
      </c>
      <c r="K427" t="str">
        <f t="shared" si="6"/>
        <v>Blanket</v>
      </c>
    </row>
    <row r="428" spans="1:11" x14ac:dyDescent="0.2">
      <c r="A428" t="s">
        <v>943</v>
      </c>
      <c r="B428">
        <v>202301</v>
      </c>
      <c r="C428">
        <v>2023</v>
      </c>
      <c r="D428">
        <v>1</v>
      </c>
      <c r="E428" t="str">
        <f>VLOOKUP(D428,'Ref Guide'!$A$2:$B$13,2,FALSE)</f>
        <v>January</v>
      </c>
      <c r="F428" t="s">
        <v>106</v>
      </c>
      <c r="G428" t="s">
        <v>107</v>
      </c>
      <c r="H428" t="s">
        <v>944</v>
      </c>
      <c r="I428">
        <v>2102.89</v>
      </c>
      <c r="J428">
        <v>1</v>
      </c>
      <c r="K428" t="str">
        <f t="shared" si="6"/>
        <v>Blanket</v>
      </c>
    </row>
    <row r="429" spans="1:11" x14ac:dyDescent="0.2">
      <c r="A429" t="s">
        <v>945</v>
      </c>
      <c r="B429">
        <v>202301</v>
      </c>
      <c r="C429">
        <v>2023</v>
      </c>
      <c r="D429">
        <v>1</v>
      </c>
      <c r="E429" t="str">
        <f>VLOOKUP(D429,'Ref Guide'!$A$2:$B$13,2,FALSE)</f>
        <v>January</v>
      </c>
      <c r="F429" t="s">
        <v>106</v>
      </c>
      <c r="G429" t="s">
        <v>107</v>
      </c>
      <c r="H429" t="s">
        <v>946</v>
      </c>
      <c r="I429">
        <v>16025.42</v>
      </c>
      <c r="J429">
        <v>1</v>
      </c>
      <c r="K429" t="str">
        <f t="shared" si="6"/>
        <v>Blanket</v>
      </c>
    </row>
    <row r="430" spans="1:11" x14ac:dyDescent="0.2">
      <c r="A430" t="s">
        <v>947</v>
      </c>
      <c r="B430">
        <v>202302</v>
      </c>
      <c r="C430">
        <v>2023</v>
      </c>
      <c r="D430">
        <v>2</v>
      </c>
      <c r="E430" t="str">
        <f>VLOOKUP(D430,'Ref Guide'!$A$2:$B$13,2,FALSE)</f>
        <v>February</v>
      </c>
      <c r="F430" t="s">
        <v>106</v>
      </c>
      <c r="G430" t="s">
        <v>107</v>
      </c>
      <c r="H430" t="s">
        <v>948</v>
      </c>
      <c r="I430">
        <v>823.14</v>
      </c>
      <c r="J430">
        <v>501</v>
      </c>
      <c r="K430" t="str">
        <f t="shared" si="6"/>
        <v>Blanket</v>
      </c>
    </row>
    <row r="431" spans="1:11" x14ac:dyDescent="0.2">
      <c r="A431" t="s">
        <v>137</v>
      </c>
      <c r="B431">
        <v>202303</v>
      </c>
      <c r="C431">
        <v>2023</v>
      </c>
      <c r="D431">
        <v>3</v>
      </c>
      <c r="E431" t="str">
        <f>VLOOKUP(D431,'Ref Guide'!$A$2:$B$13,2,FALSE)</f>
        <v>March</v>
      </c>
      <c r="F431" t="s">
        <v>106</v>
      </c>
      <c r="G431" t="s">
        <v>107</v>
      </c>
      <c r="H431" t="s">
        <v>138</v>
      </c>
      <c r="I431">
        <v>33469.919999999998</v>
      </c>
      <c r="J431">
        <v>7027</v>
      </c>
      <c r="K431" t="str">
        <f t="shared" si="6"/>
        <v>Blanket</v>
      </c>
    </row>
    <row r="432" spans="1:11" x14ac:dyDescent="0.2">
      <c r="A432" t="s">
        <v>949</v>
      </c>
      <c r="B432">
        <v>202303</v>
      </c>
      <c r="C432">
        <v>2023</v>
      </c>
      <c r="D432">
        <v>3</v>
      </c>
      <c r="E432" t="str">
        <f>VLOOKUP(D432,'Ref Guide'!$A$2:$B$13,2,FALSE)</f>
        <v>March</v>
      </c>
      <c r="F432" t="s">
        <v>106</v>
      </c>
      <c r="G432" t="s">
        <v>107</v>
      </c>
      <c r="H432" t="s">
        <v>950</v>
      </c>
      <c r="I432">
        <v>2521.08</v>
      </c>
      <c r="J432">
        <v>7.5</v>
      </c>
      <c r="K432" t="str">
        <f t="shared" si="6"/>
        <v>Blanket</v>
      </c>
    </row>
    <row r="433" spans="1:11" x14ac:dyDescent="0.2">
      <c r="A433" t="s">
        <v>949</v>
      </c>
      <c r="B433">
        <v>202304</v>
      </c>
      <c r="C433">
        <v>2023</v>
      </c>
      <c r="D433">
        <v>4</v>
      </c>
      <c r="E433" t="str">
        <f>VLOOKUP(D433,'Ref Guide'!$A$2:$B$13,2,FALSE)</f>
        <v>April</v>
      </c>
      <c r="F433" t="s">
        <v>106</v>
      </c>
      <c r="G433" t="s">
        <v>107</v>
      </c>
      <c r="H433" t="s">
        <v>950</v>
      </c>
      <c r="I433">
        <v>6593.4000000000005</v>
      </c>
      <c r="J433">
        <v>1</v>
      </c>
      <c r="K433" t="str">
        <f t="shared" si="6"/>
        <v>Blanket</v>
      </c>
    </row>
    <row r="434" spans="1:11" x14ac:dyDescent="0.2">
      <c r="A434" t="s">
        <v>951</v>
      </c>
      <c r="B434">
        <v>202301</v>
      </c>
      <c r="C434">
        <v>2023</v>
      </c>
      <c r="D434">
        <v>1</v>
      </c>
      <c r="E434" t="str">
        <f>VLOOKUP(D434,'Ref Guide'!$A$2:$B$13,2,FALSE)</f>
        <v>January</v>
      </c>
      <c r="F434" t="s">
        <v>106</v>
      </c>
      <c r="G434" t="s">
        <v>107</v>
      </c>
      <c r="H434" t="s">
        <v>952</v>
      </c>
      <c r="I434">
        <v>2089.39</v>
      </c>
      <c r="J434">
        <v>1</v>
      </c>
      <c r="K434" t="str">
        <f t="shared" si="6"/>
        <v>Blanket</v>
      </c>
    </row>
    <row r="435" spans="1:11" x14ac:dyDescent="0.2">
      <c r="A435" t="s">
        <v>951</v>
      </c>
      <c r="B435">
        <v>202304</v>
      </c>
      <c r="C435">
        <v>2023</v>
      </c>
      <c r="D435">
        <v>4</v>
      </c>
      <c r="E435" t="str">
        <f>VLOOKUP(D435,'Ref Guide'!$A$2:$B$13,2,FALSE)</f>
        <v>April</v>
      </c>
      <c r="F435" t="s">
        <v>106</v>
      </c>
      <c r="G435" t="s">
        <v>107</v>
      </c>
      <c r="H435" t="s">
        <v>952</v>
      </c>
      <c r="I435">
        <v>875.84</v>
      </c>
      <c r="J435">
        <v>0</v>
      </c>
      <c r="K435" t="str">
        <f t="shared" si="6"/>
        <v>Blanket</v>
      </c>
    </row>
    <row r="436" spans="1:11" x14ac:dyDescent="0.2">
      <c r="A436" t="s">
        <v>141</v>
      </c>
      <c r="B436">
        <v>202302</v>
      </c>
      <c r="C436">
        <v>2023</v>
      </c>
      <c r="D436">
        <v>2</v>
      </c>
      <c r="E436" t="str">
        <f>VLOOKUP(D436,'Ref Guide'!$A$2:$B$13,2,FALSE)</f>
        <v>February</v>
      </c>
      <c r="F436" t="s">
        <v>106</v>
      </c>
      <c r="G436" t="s">
        <v>107</v>
      </c>
      <c r="H436" t="s">
        <v>142</v>
      </c>
      <c r="I436">
        <v>24454.02</v>
      </c>
      <c r="J436">
        <v>8</v>
      </c>
      <c r="K436" t="str">
        <f t="shared" si="6"/>
        <v>Blanket</v>
      </c>
    </row>
    <row r="437" spans="1:11" x14ac:dyDescent="0.2">
      <c r="A437" t="s">
        <v>953</v>
      </c>
      <c r="B437">
        <v>202304</v>
      </c>
      <c r="C437">
        <v>2023</v>
      </c>
      <c r="D437">
        <v>4</v>
      </c>
      <c r="E437" t="str">
        <f>VLOOKUP(D437,'Ref Guide'!$A$2:$B$13,2,FALSE)</f>
        <v>April</v>
      </c>
      <c r="F437" t="s">
        <v>106</v>
      </c>
      <c r="G437" t="s">
        <v>107</v>
      </c>
      <c r="H437" t="s">
        <v>954</v>
      </c>
      <c r="I437">
        <v>3767.41</v>
      </c>
      <c r="J437">
        <v>1</v>
      </c>
      <c r="K437" t="str">
        <f t="shared" si="6"/>
        <v>Blanket</v>
      </c>
    </row>
    <row r="438" spans="1:11" x14ac:dyDescent="0.2">
      <c r="A438" t="s">
        <v>955</v>
      </c>
      <c r="B438">
        <v>202304</v>
      </c>
      <c r="C438">
        <v>2023</v>
      </c>
      <c r="D438">
        <v>4</v>
      </c>
      <c r="E438" t="str">
        <f>VLOOKUP(D438,'Ref Guide'!$A$2:$B$13,2,FALSE)</f>
        <v>April</v>
      </c>
      <c r="F438" t="s">
        <v>106</v>
      </c>
      <c r="G438" t="s">
        <v>107</v>
      </c>
      <c r="H438" t="s">
        <v>956</v>
      </c>
      <c r="I438">
        <v>6421.39</v>
      </c>
      <c r="J438">
        <v>2</v>
      </c>
      <c r="K438" t="str">
        <f t="shared" si="6"/>
        <v>Blanket</v>
      </c>
    </row>
    <row r="439" spans="1:11" x14ac:dyDescent="0.2">
      <c r="A439" t="s">
        <v>957</v>
      </c>
      <c r="B439">
        <v>202304</v>
      </c>
      <c r="C439">
        <v>2023</v>
      </c>
      <c r="D439">
        <v>4</v>
      </c>
      <c r="E439" t="str">
        <f>VLOOKUP(D439,'Ref Guide'!$A$2:$B$13,2,FALSE)</f>
        <v>April</v>
      </c>
      <c r="F439" t="s">
        <v>106</v>
      </c>
      <c r="G439" t="s">
        <v>107</v>
      </c>
      <c r="H439" t="s">
        <v>958</v>
      </c>
      <c r="I439">
        <v>7921.1500000000005</v>
      </c>
      <c r="J439">
        <v>2017</v>
      </c>
      <c r="K439" t="str">
        <f t="shared" si="6"/>
        <v>Blanket</v>
      </c>
    </row>
    <row r="440" spans="1:11" x14ac:dyDescent="0.2">
      <c r="A440" t="s">
        <v>959</v>
      </c>
      <c r="B440">
        <v>202302</v>
      </c>
      <c r="C440">
        <v>2023</v>
      </c>
      <c r="D440">
        <v>2</v>
      </c>
      <c r="E440" t="str">
        <f>VLOOKUP(D440,'Ref Guide'!$A$2:$B$13,2,FALSE)</f>
        <v>February</v>
      </c>
      <c r="F440" t="s">
        <v>106</v>
      </c>
      <c r="G440" t="s">
        <v>107</v>
      </c>
      <c r="H440" t="s">
        <v>960</v>
      </c>
      <c r="I440">
        <v>1641.03</v>
      </c>
      <c r="J440">
        <v>1000</v>
      </c>
      <c r="K440" t="str">
        <f t="shared" si="6"/>
        <v>Blanket</v>
      </c>
    </row>
    <row r="441" spans="1:11" x14ac:dyDescent="0.2">
      <c r="A441" t="s">
        <v>961</v>
      </c>
      <c r="B441">
        <v>202301</v>
      </c>
      <c r="C441">
        <v>2023</v>
      </c>
      <c r="D441">
        <v>1</v>
      </c>
      <c r="E441" t="str">
        <f>VLOOKUP(D441,'Ref Guide'!$A$2:$B$13,2,FALSE)</f>
        <v>January</v>
      </c>
      <c r="F441" t="s">
        <v>106</v>
      </c>
      <c r="G441" t="s">
        <v>107</v>
      </c>
      <c r="H441" t="s">
        <v>962</v>
      </c>
      <c r="I441">
        <v>32480.37</v>
      </c>
      <c r="J441">
        <v>1002</v>
      </c>
      <c r="K441" t="str">
        <f t="shared" si="6"/>
        <v>Blanket</v>
      </c>
    </row>
    <row r="442" spans="1:11" x14ac:dyDescent="0.2">
      <c r="A442" t="s">
        <v>963</v>
      </c>
      <c r="B442">
        <v>202302</v>
      </c>
      <c r="C442">
        <v>2023</v>
      </c>
      <c r="D442">
        <v>2</v>
      </c>
      <c r="E442" t="str">
        <f>VLOOKUP(D442,'Ref Guide'!$A$2:$B$13,2,FALSE)</f>
        <v>February</v>
      </c>
      <c r="F442" t="s">
        <v>156</v>
      </c>
      <c r="G442" t="s">
        <v>157</v>
      </c>
      <c r="H442" t="s">
        <v>64</v>
      </c>
      <c r="I442">
        <v>-4319.3100000000004</v>
      </c>
      <c r="J442">
        <v>503</v>
      </c>
      <c r="K442" t="str">
        <f t="shared" si="6"/>
        <v>Blanket</v>
      </c>
    </row>
    <row r="443" spans="1:11" x14ac:dyDescent="0.2">
      <c r="A443" t="s">
        <v>964</v>
      </c>
      <c r="B443">
        <v>202303</v>
      </c>
      <c r="C443">
        <v>2023</v>
      </c>
      <c r="D443">
        <v>3</v>
      </c>
      <c r="E443" t="str">
        <f>VLOOKUP(D443,'Ref Guide'!$A$2:$B$13,2,FALSE)</f>
        <v>March</v>
      </c>
      <c r="F443" t="s">
        <v>156</v>
      </c>
      <c r="G443" t="s">
        <v>157</v>
      </c>
      <c r="H443" t="s">
        <v>965</v>
      </c>
      <c r="I443">
        <v>14300.82</v>
      </c>
      <c r="J443">
        <v>4</v>
      </c>
      <c r="K443" t="str">
        <f t="shared" si="6"/>
        <v>Blanket</v>
      </c>
    </row>
    <row r="444" spans="1:11" x14ac:dyDescent="0.2">
      <c r="A444" t="s">
        <v>966</v>
      </c>
      <c r="B444">
        <v>202301</v>
      </c>
      <c r="C444">
        <v>2023</v>
      </c>
      <c r="D444">
        <v>1</v>
      </c>
      <c r="E444" t="str">
        <f>VLOOKUP(D444,'Ref Guide'!$A$2:$B$13,2,FALSE)</f>
        <v>January</v>
      </c>
      <c r="F444" t="s">
        <v>156</v>
      </c>
      <c r="G444" t="s">
        <v>157</v>
      </c>
      <c r="H444" t="s">
        <v>66</v>
      </c>
      <c r="I444">
        <v>17143.18</v>
      </c>
      <c r="J444">
        <v>4148</v>
      </c>
      <c r="K444" t="str">
        <f t="shared" si="6"/>
        <v>Blanket</v>
      </c>
    </row>
    <row r="445" spans="1:11" x14ac:dyDescent="0.2">
      <c r="A445" t="s">
        <v>967</v>
      </c>
      <c r="B445">
        <v>202303</v>
      </c>
      <c r="C445">
        <v>2023</v>
      </c>
      <c r="D445">
        <v>3</v>
      </c>
      <c r="E445" t="str">
        <f>VLOOKUP(D445,'Ref Guide'!$A$2:$B$13,2,FALSE)</f>
        <v>March</v>
      </c>
      <c r="F445" t="s">
        <v>968</v>
      </c>
      <c r="G445" t="s">
        <v>969</v>
      </c>
      <c r="H445" t="s">
        <v>970</v>
      </c>
      <c r="I445">
        <v>750.32</v>
      </c>
      <c r="J445">
        <v>8.5</v>
      </c>
      <c r="K445" t="str">
        <f t="shared" si="6"/>
        <v>Blanket</v>
      </c>
    </row>
    <row r="446" spans="1:11" x14ac:dyDescent="0.2">
      <c r="A446" t="s">
        <v>971</v>
      </c>
      <c r="B446">
        <v>202303</v>
      </c>
      <c r="C446">
        <v>2023</v>
      </c>
      <c r="D446">
        <v>3</v>
      </c>
      <c r="E446" t="str">
        <f>VLOOKUP(D446,'Ref Guide'!$A$2:$B$13,2,FALSE)</f>
        <v>March</v>
      </c>
      <c r="F446" t="s">
        <v>972</v>
      </c>
      <c r="G446" t="s">
        <v>973</v>
      </c>
      <c r="H446" t="s">
        <v>217</v>
      </c>
      <c r="I446">
        <v>108261.16</v>
      </c>
      <c r="J446">
        <v>425</v>
      </c>
      <c r="K446" t="str">
        <f t="shared" si="6"/>
        <v>Blanket</v>
      </c>
    </row>
    <row r="447" spans="1:11" x14ac:dyDescent="0.2">
      <c r="A447" t="s">
        <v>971</v>
      </c>
      <c r="B447">
        <v>202304</v>
      </c>
      <c r="C447">
        <v>2023</v>
      </c>
      <c r="D447">
        <v>4</v>
      </c>
      <c r="E447" t="str">
        <f>VLOOKUP(D447,'Ref Guide'!$A$2:$B$13,2,FALSE)</f>
        <v>April</v>
      </c>
      <c r="F447" t="s">
        <v>972</v>
      </c>
      <c r="G447" t="s">
        <v>973</v>
      </c>
      <c r="H447" t="s">
        <v>217</v>
      </c>
      <c r="I447">
        <v>45196.72</v>
      </c>
      <c r="J447">
        <v>326</v>
      </c>
      <c r="K447" t="str">
        <f t="shared" si="6"/>
        <v>Blanket</v>
      </c>
    </row>
    <row r="448" spans="1:11" x14ac:dyDescent="0.2">
      <c r="A448" t="s">
        <v>974</v>
      </c>
      <c r="B448">
        <v>202303</v>
      </c>
      <c r="C448">
        <v>2023</v>
      </c>
      <c r="D448">
        <v>3</v>
      </c>
      <c r="E448" t="str">
        <f>VLOOKUP(D448,'Ref Guide'!$A$2:$B$13,2,FALSE)</f>
        <v>March</v>
      </c>
      <c r="F448" t="s">
        <v>975</v>
      </c>
      <c r="G448" t="s">
        <v>976</v>
      </c>
      <c r="H448" t="s">
        <v>172</v>
      </c>
      <c r="I448">
        <v>3309.42</v>
      </c>
      <c r="J448">
        <v>843</v>
      </c>
      <c r="K448" t="str">
        <f t="shared" si="6"/>
        <v>Blanket</v>
      </c>
    </row>
    <row r="449" spans="1:11" x14ac:dyDescent="0.2">
      <c r="A449" t="s">
        <v>977</v>
      </c>
      <c r="B449">
        <v>202302</v>
      </c>
      <c r="C449">
        <v>2023</v>
      </c>
      <c r="D449">
        <v>2</v>
      </c>
      <c r="E449" t="str">
        <f>VLOOKUP(D449,'Ref Guide'!$A$2:$B$13,2,FALSE)</f>
        <v>February</v>
      </c>
      <c r="F449" t="s">
        <v>978</v>
      </c>
      <c r="G449" t="s">
        <v>979</v>
      </c>
      <c r="H449" t="s">
        <v>346</v>
      </c>
      <c r="I449">
        <v>481.18</v>
      </c>
      <c r="J449">
        <v>11</v>
      </c>
      <c r="K449" t="str">
        <f t="shared" si="6"/>
        <v>Blanket</v>
      </c>
    </row>
    <row r="450" spans="1:11" x14ac:dyDescent="0.2">
      <c r="A450" t="s">
        <v>980</v>
      </c>
      <c r="B450">
        <v>202304</v>
      </c>
      <c r="C450">
        <v>2023</v>
      </c>
      <c r="D450">
        <v>4</v>
      </c>
      <c r="E450" t="str">
        <f>VLOOKUP(D450,'Ref Guide'!$A$2:$B$13,2,FALSE)</f>
        <v>April</v>
      </c>
      <c r="F450" t="s">
        <v>978</v>
      </c>
      <c r="G450" t="s">
        <v>979</v>
      </c>
      <c r="H450" t="s">
        <v>188</v>
      </c>
      <c r="I450">
        <v>4076.51</v>
      </c>
      <c r="J450">
        <v>32</v>
      </c>
      <c r="K450" t="str">
        <f t="shared" si="6"/>
        <v>Blanket</v>
      </c>
    </row>
    <row r="451" spans="1:11" x14ac:dyDescent="0.2">
      <c r="A451" t="s">
        <v>181</v>
      </c>
      <c r="B451">
        <v>202301</v>
      </c>
      <c r="C451">
        <v>2023</v>
      </c>
      <c r="D451">
        <v>1</v>
      </c>
      <c r="E451" t="str">
        <f>VLOOKUP(D451,'Ref Guide'!$A$2:$B$13,2,FALSE)</f>
        <v>January</v>
      </c>
      <c r="F451" t="s">
        <v>182</v>
      </c>
      <c r="G451" t="s">
        <v>183</v>
      </c>
      <c r="H451" t="s">
        <v>184</v>
      </c>
      <c r="I451">
        <v>4995.1099999999997</v>
      </c>
      <c r="J451">
        <v>78</v>
      </c>
      <c r="K451" t="str">
        <f t="shared" ref="K451:K514" si="7">IF(ISERR(LEFT(G451,2)*1),"Specific","Blanket")</f>
        <v>Blanket</v>
      </c>
    </row>
    <row r="452" spans="1:11" x14ac:dyDescent="0.2">
      <c r="A452" t="s">
        <v>981</v>
      </c>
      <c r="B452">
        <v>202304</v>
      </c>
      <c r="C452">
        <v>2023</v>
      </c>
      <c r="D452">
        <v>4</v>
      </c>
      <c r="E452" t="str">
        <f>VLOOKUP(D452,'Ref Guide'!$A$2:$B$13,2,FALSE)</f>
        <v>April</v>
      </c>
      <c r="F452" t="s">
        <v>182</v>
      </c>
      <c r="G452" t="s">
        <v>183</v>
      </c>
      <c r="H452" t="s">
        <v>282</v>
      </c>
      <c r="I452">
        <v>8.36</v>
      </c>
      <c r="J452">
        <v>0</v>
      </c>
      <c r="K452" t="str">
        <f t="shared" si="7"/>
        <v>Blanket</v>
      </c>
    </row>
    <row r="453" spans="1:11" x14ac:dyDescent="0.2">
      <c r="A453" t="s">
        <v>982</v>
      </c>
      <c r="B453">
        <v>202303</v>
      </c>
      <c r="C453">
        <v>2023</v>
      </c>
      <c r="D453">
        <v>3</v>
      </c>
      <c r="E453" t="str">
        <f>VLOOKUP(D453,'Ref Guide'!$A$2:$B$13,2,FALSE)</f>
        <v>March</v>
      </c>
      <c r="F453" t="s">
        <v>983</v>
      </c>
      <c r="G453" t="s">
        <v>984</v>
      </c>
      <c r="H453" t="s">
        <v>188</v>
      </c>
      <c r="I453">
        <v>13137.92</v>
      </c>
      <c r="J453">
        <v>252</v>
      </c>
      <c r="K453" t="str">
        <f t="shared" si="7"/>
        <v>Blanket</v>
      </c>
    </row>
    <row r="454" spans="1:11" x14ac:dyDescent="0.2">
      <c r="A454" t="s">
        <v>985</v>
      </c>
      <c r="B454">
        <v>202303</v>
      </c>
      <c r="C454">
        <v>2023</v>
      </c>
      <c r="D454">
        <v>3</v>
      </c>
      <c r="E454" t="str">
        <f>VLOOKUP(D454,'Ref Guide'!$A$2:$B$13,2,FALSE)</f>
        <v>March</v>
      </c>
      <c r="F454" t="s">
        <v>986</v>
      </c>
      <c r="G454" t="s">
        <v>987</v>
      </c>
      <c r="H454" t="s">
        <v>988</v>
      </c>
      <c r="I454">
        <v>62973.64</v>
      </c>
      <c r="J454">
        <v>8.5</v>
      </c>
      <c r="K454" t="str">
        <f t="shared" si="7"/>
        <v>Blanket</v>
      </c>
    </row>
    <row r="455" spans="1:11" x14ac:dyDescent="0.2">
      <c r="A455" t="s">
        <v>985</v>
      </c>
      <c r="B455">
        <v>202304</v>
      </c>
      <c r="C455">
        <v>2023</v>
      </c>
      <c r="D455">
        <v>4</v>
      </c>
      <c r="E455" t="str">
        <f>VLOOKUP(D455,'Ref Guide'!$A$2:$B$13,2,FALSE)</f>
        <v>April</v>
      </c>
      <c r="F455" t="s">
        <v>986</v>
      </c>
      <c r="G455" t="s">
        <v>987</v>
      </c>
      <c r="H455" t="s">
        <v>988</v>
      </c>
      <c r="I455">
        <v>9185.76</v>
      </c>
      <c r="J455">
        <v>1</v>
      </c>
      <c r="K455" t="str">
        <f t="shared" si="7"/>
        <v>Blanket</v>
      </c>
    </row>
    <row r="456" spans="1:11" x14ac:dyDescent="0.2">
      <c r="A456" t="s">
        <v>989</v>
      </c>
      <c r="B456">
        <v>202301</v>
      </c>
      <c r="C456">
        <v>2023</v>
      </c>
      <c r="D456">
        <v>1</v>
      </c>
      <c r="E456" t="str">
        <f>VLOOKUP(D456,'Ref Guide'!$A$2:$B$13,2,FALSE)</f>
        <v>January</v>
      </c>
      <c r="F456" t="s">
        <v>990</v>
      </c>
      <c r="G456" t="s">
        <v>991</v>
      </c>
      <c r="H456" t="s">
        <v>992</v>
      </c>
      <c r="I456">
        <v>3300.9500000000003</v>
      </c>
      <c r="J456">
        <v>0</v>
      </c>
      <c r="K456" t="str">
        <f t="shared" si="7"/>
        <v>Blanket</v>
      </c>
    </row>
    <row r="457" spans="1:11" x14ac:dyDescent="0.2">
      <c r="A457" t="s">
        <v>197</v>
      </c>
      <c r="B457">
        <v>202302</v>
      </c>
      <c r="C457">
        <v>2023</v>
      </c>
      <c r="D457">
        <v>2</v>
      </c>
      <c r="E457" t="str">
        <f>VLOOKUP(D457,'Ref Guide'!$A$2:$B$13,2,FALSE)</f>
        <v>February</v>
      </c>
      <c r="F457" t="s">
        <v>194</v>
      </c>
      <c r="G457" t="s">
        <v>195</v>
      </c>
      <c r="H457" t="s">
        <v>160</v>
      </c>
      <c r="I457">
        <v>2404.52</v>
      </c>
      <c r="J457">
        <v>44</v>
      </c>
      <c r="K457" t="str">
        <f t="shared" si="7"/>
        <v>Blanket</v>
      </c>
    </row>
    <row r="458" spans="1:11" x14ac:dyDescent="0.2">
      <c r="A458" t="s">
        <v>993</v>
      </c>
      <c r="B458">
        <v>202303</v>
      </c>
      <c r="C458">
        <v>2023</v>
      </c>
      <c r="D458">
        <v>3</v>
      </c>
      <c r="E458" t="str">
        <f>VLOOKUP(D458,'Ref Guide'!$A$2:$B$13,2,FALSE)</f>
        <v>March</v>
      </c>
      <c r="F458" t="s">
        <v>201</v>
      </c>
      <c r="G458" t="s">
        <v>202</v>
      </c>
      <c r="H458" t="s">
        <v>160</v>
      </c>
      <c r="I458">
        <v>10320.620000000001</v>
      </c>
      <c r="J458">
        <v>3</v>
      </c>
      <c r="K458" t="str">
        <f t="shared" si="7"/>
        <v>Blanket</v>
      </c>
    </row>
    <row r="459" spans="1:11" x14ac:dyDescent="0.2">
      <c r="A459" t="s">
        <v>204</v>
      </c>
      <c r="B459">
        <v>202302</v>
      </c>
      <c r="C459">
        <v>2023</v>
      </c>
      <c r="D459">
        <v>2</v>
      </c>
      <c r="E459" t="str">
        <f>VLOOKUP(D459,'Ref Guide'!$A$2:$B$13,2,FALSE)</f>
        <v>February</v>
      </c>
      <c r="F459" t="s">
        <v>201</v>
      </c>
      <c r="G459" t="s">
        <v>202</v>
      </c>
      <c r="H459" t="s">
        <v>205</v>
      </c>
      <c r="I459">
        <v>17779.689999999999</v>
      </c>
      <c r="J459">
        <v>4</v>
      </c>
      <c r="K459" t="str">
        <f t="shared" si="7"/>
        <v>Blanket</v>
      </c>
    </row>
    <row r="460" spans="1:11" x14ac:dyDescent="0.2">
      <c r="A460" t="s">
        <v>994</v>
      </c>
      <c r="B460">
        <v>202302</v>
      </c>
      <c r="C460">
        <v>2023</v>
      </c>
      <c r="D460">
        <v>2</v>
      </c>
      <c r="E460" t="str">
        <f>VLOOKUP(D460,'Ref Guide'!$A$2:$B$13,2,FALSE)</f>
        <v>February</v>
      </c>
      <c r="F460" t="s">
        <v>201</v>
      </c>
      <c r="G460" t="s">
        <v>202</v>
      </c>
      <c r="H460" t="s">
        <v>164</v>
      </c>
      <c r="I460">
        <v>18361.28</v>
      </c>
      <c r="J460">
        <v>38.6</v>
      </c>
      <c r="K460" t="str">
        <f t="shared" si="7"/>
        <v>Blanket</v>
      </c>
    </row>
    <row r="461" spans="1:11" x14ac:dyDescent="0.2">
      <c r="A461" t="s">
        <v>995</v>
      </c>
      <c r="B461">
        <v>202301</v>
      </c>
      <c r="C461">
        <v>2023</v>
      </c>
      <c r="D461">
        <v>1</v>
      </c>
      <c r="E461" t="str">
        <f>VLOOKUP(D461,'Ref Guide'!$A$2:$B$13,2,FALSE)</f>
        <v>January</v>
      </c>
      <c r="F461" t="s">
        <v>209</v>
      </c>
      <c r="G461" t="s">
        <v>210</v>
      </c>
      <c r="H461" t="s">
        <v>996</v>
      </c>
      <c r="I461">
        <v>44925.54</v>
      </c>
      <c r="J461">
        <v>180</v>
      </c>
      <c r="K461" t="str">
        <f t="shared" si="7"/>
        <v>Blanket</v>
      </c>
    </row>
    <row r="462" spans="1:11" x14ac:dyDescent="0.2">
      <c r="A462" t="s">
        <v>995</v>
      </c>
      <c r="B462">
        <v>202303</v>
      </c>
      <c r="C462">
        <v>2023</v>
      </c>
      <c r="D462">
        <v>3</v>
      </c>
      <c r="E462" t="str">
        <f>VLOOKUP(D462,'Ref Guide'!$A$2:$B$13,2,FALSE)</f>
        <v>March</v>
      </c>
      <c r="F462" t="s">
        <v>209</v>
      </c>
      <c r="G462" t="s">
        <v>210</v>
      </c>
      <c r="H462" t="s">
        <v>996</v>
      </c>
      <c r="I462">
        <v>193691.13</v>
      </c>
      <c r="J462">
        <v>284</v>
      </c>
      <c r="K462" t="str">
        <f t="shared" si="7"/>
        <v>Blanket</v>
      </c>
    </row>
    <row r="463" spans="1:11" x14ac:dyDescent="0.2">
      <c r="A463" t="s">
        <v>997</v>
      </c>
      <c r="B463">
        <v>202301</v>
      </c>
      <c r="C463">
        <v>2023</v>
      </c>
      <c r="D463">
        <v>1</v>
      </c>
      <c r="E463" t="str">
        <f>VLOOKUP(D463,'Ref Guide'!$A$2:$B$13,2,FALSE)</f>
        <v>January</v>
      </c>
      <c r="F463" t="s">
        <v>209</v>
      </c>
      <c r="G463" t="s">
        <v>210</v>
      </c>
      <c r="H463" t="s">
        <v>998</v>
      </c>
      <c r="I463">
        <v>33912.629999999997</v>
      </c>
      <c r="J463">
        <v>8</v>
      </c>
      <c r="K463" t="str">
        <f t="shared" si="7"/>
        <v>Blanket</v>
      </c>
    </row>
    <row r="464" spans="1:11" x14ac:dyDescent="0.2">
      <c r="A464" t="s">
        <v>999</v>
      </c>
      <c r="B464">
        <v>202303</v>
      </c>
      <c r="C464">
        <v>2023</v>
      </c>
      <c r="D464">
        <v>3</v>
      </c>
      <c r="E464" t="str">
        <f>VLOOKUP(D464,'Ref Guide'!$A$2:$B$13,2,FALSE)</f>
        <v>March</v>
      </c>
      <c r="F464" t="s">
        <v>209</v>
      </c>
      <c r="G464" t="s">
        <v>210</v>
      </c>
      <c r="H464" t="s">
        <v>1000</v>
      </c>
      <c r="I464">
        <v>12428.65</v>
      </c>
      <c r="J464">
        <v>1</v>
      </c>
      <c r="K464" t="str">
        <f t="shared" si="7"/>
        <v>Blanket</v>
      </c>
    </row>
    <row r="465" spans="1:11" x14ac:dyDescent="0.2">
      <c r="A465" t="s">
        <v>1001</v>
      </c>
      <c r="B465">
        <v>202304</v>
      </c>
      <c r="C465">
        <v>2023</v>
      </c>
      <c r="D465">
        <v>4</v>
      </c>
      <c r="E465" t="str">
        <f>VLOOKUP(D465,'Ref Guide'!$A$2:$B$13,2,FALSE)</f>
        <v>April</v>
      </c>
      <c r="F465" t="s">
        <v>209</v>
      </c>
      <c r="G465" t="s">
        <v>210</v>
      </c>
      <c r="H465" t="s">
        <v>666</v>
      </c>
      <c r="I465">
        <v>2080.36</v>
      </c>
      <c r="J465">
        <v>10</v>
      </c>
      <c r="K465" t="str">
        <f t="shared" si="7"/>
        <v>Blanket</v>
      </c>
    </row>
    <row r="466" spans="1:11" x14ac:dyDescent="0.2">
      <c r="A466" t="s">
        <v>1002</v>
      </c>
      <c r="B466">
        <v>202303</v>
      </c>
      <c r="C466">
        <v>2023</v>
      </c>
      <c r="D466">
        <v>3</v>
      </c>
      <c r="E466" t="str">
        <f>VLOOKUP(D466,'Ref Guide'!$A$2:$B$13,2,FALSE)</f>
        <v>March</v>
      </c>
      <c r="F466" t="s">
        <v>209</v>
      </c>
      <c r="G466" t="s">
        <v>210</v>
      </c>
      <c r="H466" t="s">
        <v>66</v>
      </c>
      <c r="I466">
        <v>56790.46</v>
      </c>
      <c r="J466">
        <v>6264</v>
      </c>
      <c r="K466" t="str">
        <f t="shared" si="7"/>
        <v>Blanket</v>
      </c>
    </row>
    <row r="467" spans="1:11" x14ac:dyDescent="0.2">
      <c r="A467" t="s">
        <v>1002</v>
      </c>
      <c r="B467">
        <v>202304</v>
      </c>
      <c r="C467">
        <v>2023</v>
      </c>
      <c r="D467">
        <v>4</v>
      </c>
      <c r="E467" t="str">
        <f>VLOOKUP(D467,'Ref Guide'!$A$2:$B$13,2,FALSE)</f>
        <v>April</v>
      </c>
      <c r="F467" t="s">
        <v>209</v>
      </c>
      <c r="G467" t="s">
        <v>210</v>
      </c>
      <c r="H467" t="s">
        <v>66</v>
      </c>
      <c r="I467">
        <v>38182.629999999997</v>
      </c>
      <c r="J467">
        <v>3766</v>
      </c>
      <c r="K467" t="str">
        <f t="shared" si="7"/>
        <v>Blanket</v>
      </c>
    </row>
    <row r="468" spans="1:11" x14ac:dyDescent="0.2">
      <c r="A468" t="s">
        <v>1003</v>
      </c>
      <c r="B468">
        <v>202304</v>
      </c>
      <c r="C468">
        <v>2023</v>
      </c>
      <c r="D468">
        <v>4</v>
      </c>
      <c r="E468" t="str">
        <f>VLOOKUP(D468,'Ref Guide'!$A$2:$B$13,2,FALSE)</f>
        <v>April</v>
      </c>
      <c r="F468" t="s">
        <v>209</v>
      </c>
      <c r="G468" t="s">
        <v>210</v>
      </c>
      <c r="H468" t="s">
        <v>207</v>
      </c>
      <c r="I468">
        <v>324431.78000000003</v>
      </c>
      <c r="J468">
        <v>0</v>
      </c>
      <c r="K468" t="str">
        <f t="shared" si="7"/>
        <v>Blanket</v>
      </c>
    </row>
    <row r="469" spans="1:11" x14ac:dyDescent="0.2">
      <c r="A469" t="s">
        <v>222</v>
      </c>
      <c r="B469">
        <v>202302</v>
      </c>
      <c r="C469">
        <v>2023</v>
      </c>
      <c r="D469">
        <v>2</v>
      </c>
      <c r="E469" t="str">
        <f>VLOOKUP(D469,'Ref Guide'!$A$2:$B$13,2,FALSE)</f>
        <v>February</v>
      </c>
      <c r="F469" t="s">
        <v>219</v>
      </c>
      <c r="G469" t="s">
        <v>220</v>
      </c>
      <c r="H469" t="s">
        <v>223</v>
      </c>
      <c r="I469">
        <v>-1869</v>
      </c>
      <c r="J469">
        <v>0</v>
      </c>
      <c r="K469" t="str">
        <f t="shared" si="7"/>
        <v>Blanket</v>
      </c>
    </row>
    <row r="470" spans="1:11" x14ac:dyDescent="0.2">
      <c r="A470" t="s">
        <v>1004</v>
      </c>
      <c r="B470">
        <v>202301</v>
      </c>
      <c r="C470">
        <v>2023</v>
      </c>
      <c r="D470">
        <v>1</v>
      </c>
      <c r="E470" t="str">
        <f>VLOOKUP(D470,'Ref Guide'!$A$2:$B$13,2,FALSE)</f>
        <v>January</v>
      </c>
      <c r="F470" t="s">
        <v>219</v>
      </c>
      <c r="G470" t="s">
        <v>220</v>
      </c>
      <c r="H470" t="s">
        <v>1005</v>
      </c>
      <c r="I470">
        <v>46160.56</v>
      </c>
      <c r="J470">
        <v>1</v>
      </c>
      <c r="K470" t="str">
        <f t="shared" si="7"/>
        <v>Blanket</v>
      </c>
    </row>
    <row r="471" spans="1:11" x14ac:dyDescent="0.2">
      <c r="A471" t="s">
        <v>1004</v>
      </c>
      <c r="B471">
        <v>202303</v>
      </c>
      <c r="C471">
        <v>2023</v>
      </c>
      <c r="D471">
        <v>3</v>
      </c>
      <c r="E471" t="str">
        <f>VLOOKUP(D471,'Ref Guide'!$A$2:$B$13,2,FALSE)</f>
        <v>March</v>
      </c>
      <c r="F471" t="s">
        <v>219</v>
      </c>
      <c r="G471" t="s">
        <v>220</v>
      </c>
      <c r="H471" t="s">
        <v>1005</v>
      </c>
      <c r="I471">
        <v>13390.82</v>
      </c>
      <c r="J471">
        <v>3</v>
      </c>
      <c r="K471" t="str">
        <f t="shared" si="7"/>
        <v>Blanket</v>
      </c>
    </row>
    <row r="472" spans="1:11" x14ac:dyDescent="0.2">
      <c r="A472" t="s">
        <v>1006</v>
      </c>
      <c r="B472">
        <v>202304</v>
      </c>
      <c r="C472">
        <v>2023</v>
      </c>
      <c r="D472">
        <v>4</v>
      </c>
      <c r="E472" t="str">
        <f>VLOOKUP(D472,'Ref Guide'!$A$2:$B$13,2,FALSE)</f>
        <v>April</v>
      </c>
      <c r="F472" t="s">
        <v>219</v>
      </c>
      <c r="G472" t="s">
        <v>220</v>
      </c>
      <c r="H472" t="s">
        <v>1007</v>
      </c>
      <c r="I472">
        <v>4504.32</v>
      </c>
      <c r="J472">
        <v>1</v>
      </c>
      <c r="K472" t="str">
        <f t="shared" si="7"/>
        <v>Blanket</v>
      </c>
    </row>
    <row r="473" spans="1:11" x14ac:dyDescent="0.2">
      <c r="A473" t="s">
        <v>1008</v>
      </c>
      <c r="B473">
        <v>202301</v>
      </c>
      <c r="C473">
        <v>2023</v>
      </c>
      <c r="D473">
        <v>1</v>
      </c>
      <c r="E473" t="str">
        <f>VLOOKUP(D473,'Ref Guide'!$A$2:$B$13,2,FALSE)</f>
        <v>January</v>
      </c>
      <c r="F473" t="s">
        <v>219</v>
      </c>
      <c r="G473" t="s">
        <v>220</v>
      </c>
      <c r="H473" t="s">
        <v>1009</v>
      </c>
      <c r="I473">
        <v>5352.64</v>
      </c>
      <c r="J473">
        <v>0</v>
      </c>
      <c r="K473" t="str">
        <f t="shared" si="7"/>
        <v>Blanket</v>
      </c>
    </row>
    <row r="474" spans="1:11" x14ac:dyDescent="0.2">
      <c r="A474" t="s">
        <v>1010</v>
      </c>
      <c r="B474">
        <v>202303</v>
      </c>
      <c r="C474">
        <v>2023</v>
      </c>
      <c r="D474">
        <v>3</v>
      </c>
      <c r="E474" t="str">
        <f>VLOOKUP(D474,'Ref Guide'!$A$2:$B$13,2,FALSE)</f>
        <v>March</v>
      </c>
      <c r="F474" t="s">
        <v>219</v>
      </c>
      <c r="G474" t="s">
        <v>220</v>
      </c>
      <c r="H474" t="s">
        <v>1011</v>
      </c>
      <c r="I474">
        <v>2838.53</v>
      </c>
      <c r="J474">
        <v>2</v>
      </c>
      <c r="K474" t="str">
        <f t="shared" si="7"/>
        <v>Blanket</v>
      </c>
    </row>
    <row r="475" spans="1:11" x14ac:dyDescent="0.2">
      <c r="A475" t="s">
        <v>224</v>
      </c>
      <c r="B475">
        <v>202302</v>
      </c>
      <c r="C475">
        <v>2023</v>
      </c>
      <c r="D475">
        <v>2</v>
      </c>
      <c r="E475" t="str">
        <f>VLOOKUP(D475,'Ref Guide'!$A$2:$B$13,2,FALSE)</f>
        <v>February</v>
      </c>
      <c r="F475" t="s">
        <v>219</v>
      </c>
      <c r="G475" t="s">
        <v>220</v>
      </c>
      <c r="H475" t="s">
        <v>225</v>
      </c>
      <c r="I475">
        <v>4291.76</v>
      </c>
      <c r="J475">
        <v>3</v>
      </c>
      <c r="K475" t="str">
        <f t="shared" si="7"/>
        <v>Blanket</v>
      </c>
    </row>
    <row r="476" spans="1:11" x14ac:dyDescent="0.2">
      <c r="A476" t="s">
        <v>1012</v>
      </c>
      <c r="B476">
        <v>202304</v>
      </c>
      <c r="C476">
        <v>2023</v>
      </c>
      <c r="D476">
        <v>4</v>
      </c>
      <c r="E476" t="str">
        <f>VLOOKUP(D476,'Ref Guide'!$A$2:$B$13,2,FALSE)</f>
        <v>April</v>
      </c>
      <c r="F476" t="s">
        <v>219</v>
      </c>
      <c r="G476" t="s">
        <v>220</v>
      </c>
      <c r="H476" t="s">
        <v>1013</v>
      </c>
      <c r="I476">
        <v>45.78</v>
      </c>
      <c r="J476">
        <v>0</v>
      </c>
      <c r="K476" t="str">
        <f t="shared" si="7"/>
        <v>Blanket</v>
      </c>
    </row>
    <row r="477" spans="1:11" x14ac:dyDescent="0.2">
      <c r="A477" t="s">
        <v>1014</v>
      </c>
      <c r="B477">
        <v>202304</v>
      </c>
      <c r="C477">
        <v>2023</v>
      </c>
      <c r="D477">
        <v>4</v>
      </c>
      <c r="E477" t="str">
        <f>VLOOKUP(D477,'Ref Guide'!$A$2:$B$13,2,FALSE)</f>
        <v>April</v>
      </c>
      <c r="F477" t="s">
        <v>219</v>
      </c>
      <c r="G477" t="s">
        <v>220</v>
      </c>
      <c r="H477" t="s">
        <v>1015</v>
      </c>
      <c r="I477">
        <v>737.64</v>
      </c>
      <c r="J477">
        <v>1</v>
      </c>
      <c r="K477" t="str">
        <f t="shared" si="7"/>
        <v>Blanket</v>
      </c>
    </row>
    <row r="478" spans="1:11" x14ac:dyDescent="0.2">
      <c r="A478" t="s">
        <v>1016</v>
      </c>
      <c r="B478">
        <v>202304</v>
      </c>
      <c r="C478">
        <v>2023</v>
      </c>
      <c r="D478">
        <v>4</v>
      </c>
      <c r="E478" t="str">
        <f>VLOOKUP(D478,'Ref Guide'!$A$2:$B$13,2,FALSE)</f>
        <v>April</v>
      </c>
      <c r="F478" t="s">
        <v>219</v>
      </c>
      <c r="G478" t="s">
        <v>220</v>
      </c>
      <c r="H478" t="s">
        <v>1017</v>
      </c>
      <c r="I478">
        <v>4749.6900000000005</v>
      </c>
      <c r="J478">
        <v>1</v>
      </c>
      <c r="K478" t="str">
        <f t="shared" si="7"/>
        <v>Blanket</v>
      </c>
    </row>
    <row r="479" spans="1:11" x14ac:dyDescent="0.2">
      <c r="A479" t="s">
        <v>234</v>
      </c>
      <c r="B479">
        <v>202302</v>
      </c>
      <c r="C479">
        <v>2023</v>
      </c>
      <c r="D479">
        <v>2</v>
      </c>
      <c r="E479" t="str">
        <f>VLOOKUP(D479,'Ref Guide'!$A$2:$B$13,2,FALSE)</f>
        <v>February</v>
      </c>
      <c r="F479" t="s">
        <v>219</v>
      </c>
      <c r="G479" t="s">
        <v>220</v>
      </c>
      <c r="H479" t="s">
        <v>235</v>
      </c>
      <c r="I479">
        <v>4192.49</v>
      </c>
      <c r="J479">
        <v>1</v>
      </c>
      <c r="K479" t="str">
        <f t="shared" si="7"/>
        <v>Blanket</v>
      </c>
    </row>
    <row r="480" spans="1:11" x14ac:dyDescent="0.2">
      <c r="A480" t="s">
        <v>1018</v>
      </c>
      <c r="B480">
        <v>202301</v>
      </c>
      <c r="C480">
        <v>2023</v>
      </c>
      <c r="D480">
        <v>1</v>
      </c>
      <c r="E480" t="str">
        <f>VLOOKUP(D480,'Ref Guide'!$A$2:$B$13,2,FALSE)</f>
        <v>January</v>
      </c>
      <c r="F480" t="s">
        <v>219</v>
      </c>
      <c r="G480" t="s">
        <v>220</v>
      </c>
      <c r="H480" t="s">
        <v>1019</v>
      </c>
      <c r="I480">
        <v>43.42</v>
      </c>
      <c r="J480">
        <v>1</v>
      </c>
      <c r="K480" t="str">
        <f t="shared" si="7"/>
        <v>Blanket</v>
      </c>
    </row>
    <row r="481" spans="1:11" x14ac:dyDescent="0.2">
      <c r="A481" t="s">
        <v>1020</v>
      </c>
      <c r="B481">
        <v>202304</v>
      </c>
      <c r="C481">
        <v>2023</v>
      </c>
      <c r="D481">
        <v>4</v>
      </c>
      <c r="E481" t="str">
        <f>VLOOKUP(D481,'Ref Guide'!$A$2:$B$13,2,FALSE)</f>
        <v>April</v>
      </c>
      <c r="F481" t="s">
        <v>1021</v>
      </c>
      <c r="G481" t="s">
        <v>1022</v>
      </c>
      <c r="H481" t="s">
        <v>1023</v>
      </c>
      <c r="I481">
        <v>5711.6</v>
      </c>
      <c r="J481">
        <v>1</v>
      </c>
      <c r="K481" t="str">
        <f t="shared" si="7"/>
        <v>Blanket</v>
      </c>
    </row>
    <row r="482" spans="1:11" x14ac:dyDescent="0.2">
      <c r="A482" t="s">
        <v>1024</v>
      </c>
      <c r="B482">
        <v>202302</v>
      </c>
      <c r="C482">
        <v>2023</v>
      </c>
      <c r="D482">
        <v>2</v>
      </c>
      <c r="E482" t="str">
        <f>VLOOKUP(D482,'Ref Guide'!$A$2:$B$13,2,FALSE)</f>
        <v>February</v>
      </c>
      <c r="F482" t="s">
        <v>1021</v>
      </c>
      <c r="G482" t="s">
        <v>1022</v>
      </c>
      <c r="H482" t="s">
        <v>1025</v>
      </c>
      <c r="I482">
        <v>24265</v>
      </c>
      <c r="J482">
        <v>0</v>
      </c>
      <c r="K482" t="str">
        <f t="shared" si="7"/>
        <v>Blanket</v>
      </c>
    </row>
    <row r="483" spans="1:11" x14ac:dyDescent="0.2">
      <c r="A483" t="s">
        <v>238</v>
      </c>
      <c r="B483">
        <v>202304</v>
      </c>
      <c r="C483">
        <v>2023</v>
      </c>
      <c r="D483">
        <v>4</v>
      </c>
      <c r="E483" t="str">
        <f>VLOOKUP(D483,'Ref Guide'!$A$2:$B$13,2,FALSE)</f>
        <v>April</v>
      </c>
      <c r="F483" t="s">
        <v>239</v>
      </c>
      <c r="G483" t="s">
        <v>240</v>
      </c>
      <c r="H483" t="s">
        <v>241</v>
      </c>
      <c r="I483">
        <v>456.92</v>
      </c>
      <c r="J483">
        <v>0</v>
      </c>
      <c r="K483" t="str">
        <f t="shared" si="7"/>
        <v>Blanket</v>
      </c>
    </row>
    <row r="484" spans="1:11" x14ac:dyDescent="0.2">
      <c r="A484" t="s">
        <v>1026</v>
      </c>
      <c r="B484">
        <v>202301</v>
      </c>
      <c r="C484">
        <v>2023</v>
      </c>
      <c r="D484">
        <v>1</v>
      </c>
      <c r="E484" t="str">
        <f>VLOOKUP(D484,'Ref Guide'!$A$2:$B$13,2,FALSE)</f>
        <v>January</v>
      </c>
      <c r="F484" t="s">
        <v>1027</v>
      </c>
      <c r="G484" t="s">
        <v>1028</v>
      </c>
      <c r="H484" t="s">
        <v>82</v>
      </c>
      <c r="I484">
        <v>195891.1</v>
      </c>
      <c r="J484">
        <v>0</v>
      </c>
      <c r="K484" t="str">
        <f t="shared" si="7"/>
        <v>Blanket</v>
      </c>
    </row>
    <row r="485" spans="1:11" x14ac:dyDescent="0.2">
      <c r="A485" t="s">
        <v>1029</v>
      </c>
      <c r="B485">
        <v>202303</v>
      </c>
      <c r="C485">
        <v>2023</v>
      </c>
      <c r="D485">
        <v>3</v>
      </c>
      <c r="E485" t="str">
        <f>VLOOKUP(D485,'Ref Guide'!$A$2:$B$13,2,FALSE)</f>
        <v>March</v>
      </c>
      <c r="F485" t="s">
        <v>243</v>
      </c>
      <c r="G485" t="s">
        <v>244</v>
      </c>
      <c r="H485" t="s">
        <v>1030</v>
      </c>
      <c r="I485">
        <v>9162.49</v>
      </c>
      <c r="J485">
        <v>0</v>
      </c>
      <c r="K485" t="str">
        <f t="shared" si="7"/>
        <v>Blanket</v>
      </c>
    </row>
    <row r="486" spans="1:11" x14ac:dyDescent="0.2">
      <c r="A486" t="s">
        <v>246</v>
      </c>
      <c r="B486">
        <v>202304</v>
      </c>
      <c r="C486">
        <v>2023</v>
      </c>
      <c r="D486">
        <v>4</v>
      </c>
      <c r="E486" t="str">
        <f>VLOOKUP(D486,'Ref Guide'!$A$2:$B$13,2,FALSE)</f>
        <v>April</v>
      </c>
      <c r="F486" t="s">
        <v>243</v>
      </c>
      <c r="G486" t="s">
        <v>244</v>
      </c>
      <c r="H486" t="s">
        <v>247</v>
      </c>
      <c r="I486">
        <v>871.91</v>
      </c>
      <c r="J486">
        <v>11.5</v>
      </c>
      <c r="K486" t="str">
        <f t="shared" si="7"/>
        <v>Blanket</v>
      </c>
    </row>
    <row r="487" spans="1:11" x14ac:dyDescent="0.2">
      <c r="A487" t="s">
        <v>1031</v>
      </c>
      <c r="B487">
        <v>202303</v>
      </c>
      <c r="C487">
        <v>2023</v>
      </c>
      <c r="D487">
        <v>3</v>
      </c>
      <c r="E487" t="str">
        <f>VLOOKUP(D487,'Ref Guide'!$A$2:$B$13,2,FALSE)</f>
        <v>March</v>
      </c>
      <c r="F487" t="s">
        <v>243</v>
      </c>
      <c r="G487" t="s">
        <v>244</v>
      </c>
      <c r="H487" t="s">
        <v>1032</v>
      </c>
      <c r="I487">
        <v>3639.78</v>
      </c>
      <c r="J487">
        <v>1</v>
      </c>
      <c r="K487" t="str">
        <f t="shared" si="7"/>
        <v>Blanket</v>
      </c>
    </row>
    <row r="488" spans="1:11" x14ac:dyDescent="0.2">
      <c r="A488" t="s">
        <v>248</v>
      </c>
      <c r="B488">
        <v>202303</v>
      </c>
      <c r="C488">
        <v>2023</v>
      </c>
      <c r="D488">
        <v>3</v>
      </c>
      <c r="E488" t="str">
        <f>VLOOKUP(D488,'Ref Guide'!$A$2:$B$13,2,FALSE)</f>
        <v>March</v>
      </c>
      <c r="F488" t="s">
        <v>243</v>
      </c>
      <c r="G488" t="s">
        <v>244</v>
      </c>
      <c r="H488" t="s">
        <v>249</v>
      </c>
      <c r="I488">
        <v>40417.86</v>
      </c>
      <c r="J488">
        <v>44</v>
      </c>
      <c r="K488" t="str">
        <f t="shared" si="7"/>
        <v>Blanket</v>
      </c>
    </row>
    <row r="489" spans="1:11" x14ac:dyDescent="0.2">
      <c r="A489" t="s">
        <v>1033</v>
      </c>
      <c r="B489">
        <v>202304</v>
      </c>
      <c r="C489">
        <v>2023</v>
      </c>
      <c r="D489">
        <v>4</v>
      </c>
      <c r="E489" t="str">
        <f>VLOOKUP(D489,'Ref Guide'!$A$2:$B$13,2,FALSE)</f>
        <v>April</v>
      </c>
      <c r="F489" t="s">
        <v>243</v>
      </c>
      <c r="G489" t="s">
        <v>244</v>
      </c>
      <c r="H489" t="s">
        <v>1034</v>
      </c>
      <c r="I489">
        <v>79368.820000000007</v>
      </c>
      <c r="J489">
        <v>1</v>
      </c>
      <c r="K489" t="str">
        <f t="shared" si="7"/>
        <v>Blanket</v>
      </c>
    </row>
    <row r="490" spans="1:11" x14ac:dyDescent="0.2">
      <c r="A490" t="s">
        <v>1035</v>
      </c>
      <c r="B490">
        <v>202301</v>
      </c>
      <c r="C490">
        <v>2023</v>
      </c>
      <c r="D490">
        <v>1</v>
      </c>
      <c r="E490" t="str">
        <f>VLOOKUP(D490,'Ref Guide'!$A$2:$B$13,2,FALSE)</f>
        <v>January</v>
      </c>
      <c r="F490" t="s">
        <v>251</v>
      </c>
      <c r="G490" t="s">
        <v>252</v>
      </c>
      <c r="H490" t="s">
        <v>82</v>
      </c>
      <c r="I490">
        <v>174507.17</v>
      </c>
      <c r="J490">
        <v>0</v>
      </c>
      <c r="K490" t="str">
        <f t="shared" si="7"/>
        <v>Blanket</v>
      </c>
    </row>
    <row r="491" spans="1:11" x14ac:dyDescent="0.2">
      <c r="A491" t="s">
        <v>254</v>
      </c>
      <c r="B491">
        <v>202302</v>
      </c>
      <c r="C491">
        <v>2023</v>
      </c>
      <c r="D491">
        <v>2</v>
      </c>
      <c r="E491" t="str">
        <f>VLOOKUP(D491,'Ref Guide'!$A$2:$B$13,2,FALSE)</f>
        <v>February</v>
      </c>
      <c r="F491" t="s">
        <v>251</v>
      </c>
      <c r="G491" t="s">
        <v>252</v>
      </c>
      <c r="H491" t="s">
        <v>255</v>
      </c>
      <c r="I491">
        <v>137379.03</v>
      </c>
      <c r="J491">
        <v>1</v>
      </c>
      <c r="K491" t="str">
        <f t="shared" si="7"/>
        <v>Blanket</v>
      </c>
    </row>
    <row r="492" spans="1:11" x14ac:dyDescent="0.2">
      <c r="A492" t="s">
        <v>1036</v>
      </c>
      <c r="B492">
        <v>202303</v>
      </c>
      <c r="C492">
        <v>2023</v>
      </c>
      <c r="D492">
        <v>3</v>
      </c>
      <c r="E492" t="str">
        <f>VLOOKUP(D492,'Ref Guide'!$A$2:$B$13,2,FALSE)</f>
        <v>March</v>
      </c>
      <c r="F492" t="s">
        <v>251</v>
      </c>
      <c r="G492" t="s">
        <v>252</v>
      </c>
      <c r="H492" t="s">
        <v>1037</v>
      </c>
      <c r="I492">
        <v>756.25</v>
      </c>
      <c r="J492">
        <v>10.5</v>
      </c>
      <c r="K492" t="str">
        <f t="shared" si="7"/>
        <v>Blanket</v>
      </c>
    </row>
    <row r="493" spans="1:11" x14ac:dyDescent="0.2">
      <c r="A493" t="s">
        <v>1038</v>
      </c>
      <c r="B493">
        <v>202302</v>
      </c>
      <c r="C493">
        <v>2023</v>
      </c>
      <c r="D493">
        <v>2</v>
      </c>
      <c r="E493" t="str">
        <f>VLOOKUP(D493,'Ref Guide'!$A$2:$B$13,2,FALSE)</f>
        <v>February</v>
      </c>
      <c r="F493" t="s">
        <v>251</v>
      </c>
      <c r="G493" t="s">
        <v>252</v>
      </c>
      <c r="H493" t="s">
        <v>1039</v>
      </c>
      <c r="I493">
        <v>1277.3700000000001</v>
      </c>
      <c r="J493">
        <v>18</v>
      </c>
      <c r="K493" t="str">
        <f t="shared" si="7"/>
        <v>Blanket</v>
      </c>
    </row>
    <row r="494" spans="1:11" x14ac:dyDescent="0.2">
      <c r="A494" t="s">
        <v>1040</v>
      </c>
      <c r="B494">
        <v>202304</v>
      </c>
      <c r="C494">
        <v>2023</v>
      </c>
      <c r="D494">
        <v>4</v>
      </c>
      <c r="E494" t="str">
        <f>VLOOKUP(D494,'Ref Guide'!$A$2:$B$13,2,FALSE)</f>
        <v>April</v>
      </c>
      <c r="F494" t="s">
        <v>261</v>
      </c>
      <c r="G494" t="s">
        <v>262</v>
      </c>
      <c r="H494" t="s">
        <v>1041</v>
      </c>
      <c r="I494">
        <v>-9000</v>
      </c>
      <c r="J494">
        <v>0</v>
      </c>
      <c r="K494" t="str">
        <f t="shared" si="7"/>
        <v>Blanket</v>
      </c>
    </row>
    <row r="495" spans="1:11" x14ac:dyDescent="0.2">
      <c r="A495" t="s">
        <v>1042</v>
      </c>
      <c r="B495">
        <v>202302</v>
      </c>
      <c r="C495">
        <v>2023</v>
      </c>
      <c r="D495">
        <v>2</v>
      </c>
      <c r="E495" t="str">
        <f>VLOOKUP(D495,'Ref Guide'!$A$2:$B$13,2,FALSE)</f>
        <v>February</v>
      </c>
      <c r="F495" t="s">
        <v>261</v>
      </c>
      <c r="G495" t="s">
        <v>262</v>
      </c>
      <c r="H495" t="s">
        <v>1043</v>
      </c>
      <c r="I495">
        <v>258.45</v>
      </c>
      <c r="J495">
        <v>0</v>
      </c>
      <c r="K495" t="str">
        <f t="shared" si="7"/>
        <v>Blanket</v>
      </c>
    </row>
    <row r="496" spans="1:11" x14ac:dyDescent="0.2">
      <c r="A496" t="s">
        <v>1044</v>
      </c>
      <c r="B496">
        <v>202303</v>
      </c>
      <c r="C496">
        <v>2023</v>
      </c>
      <c r="D496">
        <v>3</v>
      </c>
      <c r="E496" t="str">
        <f>VLOOKUP(D496,'Ref Guide'!$A$2:$B$13,2,FALSE)</f>
        <v>March</v>
      </c>
      <c r="F496" t="s">
        <v>261</v>
      </c>
      <c r="G496" t="s">
        <v>262</v>
      </c>
      <c r="H496" t="s">
        <v>1045</v>
      </c>
      <c r="I496">
        <v>412174.82</v>
      </c>
      <c r="J496">
        <v>330.25</v>
      </c>
      <c r="K496" t="str">
        <f t="shared" si="7"/>
        <v>Blanket</v>
      </c>
    </row>
    <row r="497" spans="1:11" x14ac:dyDescent="0.2">
      <c r="A497" t="s">
        <v>1046</v>
      </c>
      <c r="B497">
        <v>202303</v>
      </c>
      <c r="C497">
        <v>2023</v>
      </c>
      <c r="D497">
        <v>3</v>
      </c>
      <c r="E497" t="str">
        <f>VLOOKUP(D497,'Ref Guide'!$A$2:$B$13,2,FALSE)</f>
        <v>March</v>
      </c>
      <c r="F497" t="s">
        <v>261</v>
      </c>
      <c r="G497" t="s">
        <v>262</v>
      </c>
      <c r="H497" t="s">
        <v>1047</v>
      </c>
      <c r="I497">
        <v>98</v>
      </c>
      <c r="J497">
        <v>0</v>
      </c>
      <c r="K497" t="str">
        <f t="shared" si="7"/>
        <v>Blanket</v>
      </c>
    </row>
    <row r="498" spans="1:11" x14ac:dyDescent="0.2">
      <c r="A498" t="s">
        <v>276</v>
      </c>
      <c r="B498">
        <v>202304</v>
      </c>
      <c r="C498">
        <v>2023</v>
      </c>
      <c r="D498">
        <v>4</v>
      </c>
      <c r="E498" t="str">
        <f>VLOOKUP(D498,'Ref Guide'!$A$2:$B$13,2,FALSE)</f>
        <v>April</v>
      </c>
      <c r="F498" t="s">
        <v>261</v>
      </c>
      <c r="G498" t="s">
        <v>262</v>
      </c>
      <c r="H498" t="s">
        <v>277</v>
      </c>
      <c r="I498">
        <v>-28439.25</v>
      </c>
      <c r="J498">
        <v>0</v>
      </c>
      <c r="K498" t="str">
        <f t="shared" si="7"/>
        <v>Blanket</v>
      </c>
    </row>
    <row r="499" spans="1:11" x14ac:dyDescent="0.2">
      <c r="A499" t="s">
        <v>1048</v>
      </c>
      <c r="B499">
        <v>202302</v>
      </c>
      <c r="C499">
        <v>2023</v>
      </c>
      <c r="D499">
        <v>2</v>
      </c>
      <c r="E499" t="str">
        <f>VLOOKUP(D499,'Ref Guide'!$A$2:$B$13,2,FALSE)</f>
        <v>February</v>
      </c>
      <c r="F499" t="s">
        <v>261</v>
      </c>
      <c r="G499" t="s">
        <v>262</v>
      </c>
      <c r="H499" t="s">
        <v>1049</v>
      </c>
      <c r="I499">
        <v>6455</v>
      </c>
      <c r="J499">
        <v>1</v>
      </c>
      <c r="K499" t="str">
        <f t="shared" si="7"/>
        <v>Blanket</v>
      </c>
    </row>
    <row r="500" spans="1:11" x14ac:dyDescent="0.2">
      <c r="A500" t="s">
        <v>1050</v>
      </c>
      <c r="B500">
        <v>202301</v>
      </c>
      <c r="C500">
        <v>2023</v>
      </c>
      <c r="D500">
        <v>1</v>
      </c>
      <c r="E500" t="str">
        <f>VLOOKUP(D500,'Ref Guide'!$A$2:$B$13,2,FALSE)</f>
        <v>January</v>
      </c>
      <c r="F500" t="s">
        <v>261</v>
      </c>
      <c r="G500" t="s">
        <v>262</v>
      </c>
      <c r="H500" t="s">
        <v>1051</v>
      </c>
      <c r="I500">
        <v>1842.17</v>
      </c>
      <c r="J500">
        <v>1</v>
      </c>
      <c r="K500" t="str">
        <f t="shared" si="7"/>
        <v>Blanket</v>
      </c>
    </row>
    <row r="501" spans="1:11" x14ac:dyDescent="0.2">
      <c r="A501" t="s">
        <v>1052</v>
      </c>
      <c r="B501">
        <v>202303</v>
      </c>
      <c r="C501">
        <v>2023</v>
      </c>
      <c r="D501">
        <v>3</v>
      </c>
      <c r="E501" t="str">
        <f>VLOOKUP(D501,'Ref Guide'!$A$2:$B$13,2,FALSE)</f>
        <v>March</v>
      </c>
      <c r="F501" t="s">
        <v>288</v>
      </c>
      <c r="G501" t="s">
        <v>289</v>
      </c>
      <c r="H501" t="s">
        <v>282</v>
      </c>
      <c r="I501">
        <v>366.56</v>
      </c>
      <c r="J501">
        <v>6</v>
      </c>
      <c r="K501" t="str">
        <f t="shared" si="7"/>
        <v>Blanket</v>
      </c>
    </row>
    <row r="502" spans="1:11" x14ac:dyDescent="0.2">
      <c r="A502" t="s">
        <v>287</v>
      </c>
      <c r="B502">
        <v>202302</v>
      </c>
      <c r="C502">
        <v>2023</v>
      </c>
      <c r="D502">
        <v>2</v>
      </c>
      <c r="E502" t="str">
        <f>VLOOKUP(D502,'Ref Guide'!$A$2:$B$13,2,FALSE)</f>
        <v>February</v>
      </c>
      <c r="F502" t="s">
        <v>288</v>
      </c>
      <c r="G502" t="s">
        <v>289</v>
      </c>
      <c r="H502" t="s">
        <v>184</v>
      </c>
      <c r="I502">
        <v>19657.09</v>
      </c>
      <c r="J502">
        <v>114</v>
      </c>
      <c r="K502" t="str">
        <f t="shared" si="7"/>
        <v>Blanket</v>
      </c>
    </row>
    <row r="503" spans="1:11" x14ac:dyDescent="0.2">
      <c r="A503" t="s">
        <v>287</v>
      </c>
      <c r="B503">
        <v>202304</v>
      </c>
      <c r="C503">
        <v>2023</v>
      </c>
      <c r="D503">
        <v>4</v>
      </c>
      <c r="E503" t="str">
        <f>VLOOKUP(D503,'Ref Guide'!$A$2:$B$13,2,FALSE)</f>
        <v>April</v>
      </c>
      <c r="F503" t="s">
        <v>288</v>
      </c>
      <c r="G503" t="s">
        <v>289</v>
      </c>
      <c r="H503" t="s">
        <v>184</v>
      </c>
      <c r="I503">
        <v>21050.240000000002</v>
      </c>
      <c r="J503">
        <v>120</v>
      </c>
      <c r="K503" t="str">
        <f t="shared" si="7"/>
        <v>Blanket</v>
      </c>
    </row>
    <row r="504" spans="1:11" x14ac:dyDescent="0.2">
      <c r="A504" t="s">
        <v>1053</v>
      </c>
      <c r="B504">
        <v>202304</v>
      </c>
      <c r="C504">
        <v>2023</v>
      </c>
      <c r="D504">
        <v>4</v>
      </c>
      <c r="E504" t="str">
        <f>VLOOKUP(D504,'Ref Guide'!$A$2:$B$13,2,FALSE)</f>
        <v>April</v>
      </c>
      <c r="F504" t="s">
        <v>1054</v>
      </c>
      <c r="G504" t="s">
        <v>1055</v>
      </c>
      <c r="H504" t="s">
        <v>1056</v>
      </c>
      <c r="I504">
        <v>74136.22</v>
      </c>
      <c r="J504">
        <v>11</v>
      </c>
      <c r="K504" t="str">
        <f t="shared" si="7"/>
        <v>Blanket</v>
      </c>
    </row>
    <row r="505" spans="1:11" x14ac:dyDescent="0.2">
      <c r="A505" t="s">
        <v>1057</v>
      </c>
      <c r="B505">
        <v>202304</v>
      </c>
      <c r="C505">
        <v>2023</v>
      </c>
      <c r="D505">
        <v>4</v>
      </c>
      <c r="E505" t="str">
        <f>VLOOKUP(D505,'Ref Guide'!$A$2:$B$13,2,FALSE)</f>
        <v>April</v>
      </c>
      <c r="F505" t="s">
        <v>294</v>
      </c>
      <c r="G505" t="s">
        <v>295</v>
      </c>
      <c r="H505" t="s">
        <v>1058</v>
      </c>
      <c r="I505">
        <v>8105.76</v>
      </c>
      <c r="J505">
        <v>2</v>
      </c>
      <c r="K505" t="str">
        <f t="shared" si="7"/>
        <v>Blanket</v>
      </c>
    </row>
    <row r="506" spans="1:11" x14ac:dyDescent="0.2">
      <c r="A506" t="s">
        <v>1059</v>
      </c>
      <c r="B506">
        <v>202304</v>
      </c>
      <c r="C506">
        <v>2023</v>
      </c>
      <c r="D506">
        <v>4</v>
      </c>
      <c r="E506" t="str">
        <f>VLOOKUP(D506,'Ref Guide'!$A$2:$B$13,2,FALSE)</f>
        <v>April</v>
      </c>
      <c r="F506" t="s">
        <v>294</v>
      </c>
      <c r="G506" t="s">
        <v>295</v>
      </c>
      <c r="H506" t="s">
        <v>1060</v>
      </c>
      <c r="I506">
        <v>-111939.3</v>
      </c>
      <c r="J506">
        <v>1</v>
      </c>
      <c r="K506" t="str">
        <f t="shared" si="7"/>
        <v>Blanket</v>
      </c>
    </row>
    <row r="507" spans="1:11" x14ac:dyDescent="0.2">
      <c r="A507" t="s">
        <v>1061</v>
      </c>
      <c r="B507">
        <v>202304</v>
      </c>
      <c r="C507">
        <v>2023</v>
      </c>
      <c r="D507">
        <v>4</v>
      </c>
      <c r="E507" t="str">
        <f>VLOOKUP(D507,'Ref Guide'!$A$2:$B$13,2,FALSE)</f>
        <v>April</v>
      </c>
      <c r="F507" t="s">
        <v>294</v>
      </c>
      <c r="G507" t="s">
        <v>295</v>
      </c>
      <c r="H507" t="s">
        <v>1062</v>
      </c>
      <c r="I507">
        <v>97054.1</v>
      </c>
      <c r="J507">
        <v>21</v>
      </c>
      <c r="K507" t="str">
        <f t="shared" si="7"/>
        <v>Blanket</v>
      </c>
    </row>
    <row r="508" spans="1:11" x14ac:dyDescent="0.2">
      <c r="A508" t="s">
        <v>1063</v>
      </c>
      <c r="B508">
        <v>202302</v>
      </c>
      <c r="C508">
        <v>2023</v>
      </c>
      <c r="D508">
        <v>2</v>
      </c>
      <c r="E508" t="str">
        <f>VLOOKUP(D508,'Ref Guide'!$A$2:$B$13,2,FALSE)</f>
        <v>February</v>
      </c>
      <c r="F508" t="s">
        <v>302</v>
      </c>
      <c r="G508" t="s">
        <v>303</v>
      </c>
      <c r="H508" t="s">
        <v>1064</v>
      </c>
      <c r="I508">
        <v>24192.170000000002</v>
      </c>
      <c r="J508">
        <v>17</v>
      </c>
      <c r="K508" t="str">
        <f t="shared" si="7"/>
        <v>Blanket</v>
      </c>
    </row>
    <row r="509" spans="1:11" x14ac:dyDescent="0.2">
      <c r="A509" t="s">
        <v>1065</v>
      </c>
      <c r="B509">
        <v>202301</v>
      </c>
      <c r="C509">
        <v>2023</v>
      </c>
      <c r="D509">
        <v>1</v>
      </c>
      <c r="E509" t="str">
        <f>VLOOKUP(D509,'Ref Guide'!$A$2:$B$13,2,FALSE)</f>
        <v>January</v>
      </c>
      <c r="F509" t="s">
        <v>302</v>
      </c>
      <c r="G509" t="s">
        <v>303</v>
      </c>
      <c r="H509" t="s">
        <v>1066</v>
      </c>
      <c r="I509">
        <v>140001.72</v>
      </c>
      <c r="J509">
        <v>4</v>
      </c>
      <c r="K509" t="str">
        <f t="shared" si="7"/>
        <v>Blanket</v>
      </c>
    </row>
    <row r="510" spans="1:11" x14ac:dyDescent="0.2">
      <c r="A510" t="s">
        <v>319</v>
      </c>
      <c r="B510">
        <v>202303</v>
      </c>
      <c r="C510">
        <v>2023</v>
      </c>
      <c r="D510">
        <v>3</v>
      </c>
      <c r="E510" t="str">
        <f>VLOOKUP(D510,'Ref Guide'!$A$2:$B$13,2,FALSE)</f>
        <v>March</v>
      </c>
      <c r="F510" t="s">
        <v>320</v>
      </c>
      <c r="G510" t="s">
        <v>321</v>
      </c>
      <c r="H510" t="s">
        <v>82</v>
      </c>
      <c r="I510">
        <v>-23676</v>
      </c>
      <c r="J510">
        <v>0</v>
      </c>
      <c r="K510" t="str">
        <f t="shared" si="7"/>
        <v>Blanket</v>
      </c>
    </row>
    <row r="511" spans="1:11" x14ac:dyDescent="0.2">
      <c r="A511" t="s">
        <v>1067</v>
      </c>
      <c r="B511">
        <v>202303</v>
      </c>
      <c r="C511">
        <v>2023</v>
      </c>
      <c r="D511">
        <v>3</v>
      </c>
      <c r="E511" t="str">
        <f>VLOOKUP(D511,'Ref Guide'!$A$2:$B$13,2,FALSE)</f>
        <v>March</v>
      </c>
      <c r="F511" t="s">
        <v>323</v>
      </c>
      <c r="G511" t="s">
        <v>324</v>
      </c>
      <c r="H511" t="s">
        <v>1068</v>
      </c>
      <c r="I511">
        <v>135965.79999999999</v>
      </c>
      <c r="J511">
        <v>87</v>
      </c>
      <c r="K511" t="str">
        <f t="shared" si="7"/>
        <v>Blanket</v>
      </c>
    </row>
    <row r="512" spans="1:11" x14ac:dyDescent="0.2">
      <c r="A512" t="s">
        <v>1069</v>
      </c>
      <c r="B512">
        <v>202302</v>
      </c>
      <c r="C512">
        <v>2023</v>
      </c>
      <c r="D512">
        <v>2</v>
      </c>
      <c r="E512" t="str">
        <f>VLOOKUP(D512,'Ref Guide'!$A$2:$B$13,2,FALSE)</f>
        <v>February</v>
      </c>
      <c r="F512" t="s">
        <v>323</v>
      </c>
      <c r="G512" t="s">
        <v>324</v>
      </c>
      <c r="H512" t="s">
        <v>1070</v>
      </c>
      <c r="I512">
        <v>588.12</v>
      </c>
      <c r="J512">
        <v>100</v>
      </c>
      <c r="K512" t="str">
        <f t="shared" si="7"/>
        <v>Blanket</v>
      </c>
    </row>
    <row r="513" spans="1:11" x14ac:dyDescent="0.2">
      <c r="A513" t="s">
        <v>332</v>
      </c>
      <c r="B513">
        <v>202304</v>
      </c>
      <c r="C513">
        <v>2023</v>
      </c>
      <c r="D513">
        <v>4</v>
      </c>
      <c r="E513" t="str">
        <f>VLOOKUP(D513,'Ref Guide'!$A$2:$B$13,2,FALSE)</f>
        <v>April</v>
      </c>
      <c r="F513" t="s">
        <v>323</v>
      </c>
      <c r="G513" t="s">
        <v>324</v>
      </c>
      <c r="H513" t="s">
        <v>333</v>
      </c>
      <c r="I513">
        <v>15044.45</v>
      </c>
      <c r="J513">
        <v>4</v>
      </c>
      <c r="K513" t="str">
        <f t="shared" si="7"/>
        <v>Blanket</v>
      </c>
    </row>
    <row r="514" spans="1:11" x14ac:dyDescent="0.2">
      <c r="A514" t="s">
        <v>334</v>
      </c>
      <c r="B514">
        <v>202302</v>
      </c>
      <c r="C514">
        <v>2023</v>
      </c>
      <c r="D514">
        <v>2</v>
      </c>
      <c r="E514" t="str">
        <f>VLOOKUP(D514,'Ref Guide'!$A$2:$B$13,2,FALSE)</f>
        <v>February</v>
      </c>
      <c r="F514" t="s">
        <v>323</v>
      </c>
      <c r="G514" t="s">
        <v>324</v>
      </c>
      <c r="H514" t="s">
        <v>335</v>
      </c>
      <c r="I514">
        <v>6263.91</v>
      </c>
      <c r="J514">
        <v>2</v>
      </c>
      <c r="K514" t="str">
        <f t="shared" si="7"/>
        <v>Blanket</v>
      </c>
    </row>
    <row r="515" spans="1:11" x14ac:dyDescent="0.2">
      <c r="A515" t="s">
        <v>336</v>
      </c>
      <c r="B515">
        <v>202303</v>
      </c>
      <c r="C515">
        <v>2023</v>
      </c>
      <c r="D515">
        <v>3</v>
      </c>
      <c r="E515" t="str">
        <f>VLOOKUP(D515,'Ref Guide'!$A$2:$B$13,2,FALSE)</f>
        <v>March</v>
      </c>
      <c r="F515" t="s">
        <v>337</v>
      </c>
      <c r="G515" t="s">
        <v>338</v>
      </c>
      <c r="H515" t="s">
        <v>217</v>
      </c>
      <c r="I515">
        <v>19860.98</v>
      </c>
      <c r="J515">
        <v>102</v>
      </c>
      <c r="K515" t="str">
        <f t="shared" ref="K515:K578" si="8">IF(ISERR(LEFT(G515,2)*1),"Specific","Blanket")</f>
        <v>Blanket</v>
      </c>
    </row>
    <row r="516" spans="1:11" x14ac:dyDescent="0.2">
      <c r="A516" t="s">
        <v>1071</v>
      </c>
      <c r="B516">
        <v>202302</v>
      </c>
      <c r="C516">
        <v>2023</v>
      </c>
      <c r="D516">
        <v>2</v>
      </c>
      <c r="E516" t="str">
        <f>VLOOKUP(D516,'Ref Guide'!$A$2:$B$13,2,FALSE)</f>
        <v>February</v>
      </c>
      <c r="F516" t="s">
        <v>1072</v>
      </c>
      <c r="G516" t="s">
        <v>1073</v>
      </c>
      <c r="H516" t="s">
        <v>188</v>
      </c>
      <c r="I516">
        <v>22241.32</v>
      </c>
      <c r="J516">
        <v>75</v>
      </c>
      <c r="K516" t="str">
        <f t="shared" si="8"/>
        <v>Blanket</v>
      </c>
    </row>
    <row r="517" spans="1:11" x14ac:dyDescent="0.2">
      <c r="A517" t="s">
        <v>1071</v>
      </c>
      <c r="B517">
        <v>202303</v>
      </c>
      <c r="C517">
        <v>2023</v>
      </c>
      <c r="D517">
        <v>3</v>
      </c>
      <c r="E517" t="str">
        <f>VLOOKUP(D517,'Ref Guide'!$A$2:$B$13,2,FALSE)</f>
        <v>March</v>
      </c>
      <c r="F517" t="s">
        <v>1072</v>
      </c>
      <c r="G517" t="s">
        <v>1073</v>
      </c>
      <c r="H517" t="s">
        <v>188</v>
      </c>
      <c r="I517">
        <v>1527.51</v>
      </c>
      <c r="J517">
        <v>24.5</v>
      </c>
      <c r="K517" t="str">
        <f t="shared" si="8"/>
        <v>Blanket</v>
      </c>
    </row>
    <row r="518" spans="1:11" x14ac:dyDescent="0.2">
      <c r="A518" t="s">
        <v>1074</v>
      </c>
      <c r="B518">
        <v>202303</v>
      </c>
      <c r="C518">
        <v>2023</v>
      </c>
      <c r="D518">
        <v>3</v>
      </c>
      <c r="E518" t="str">
        <f>VLOOKUP(D518,'Ref Guide'!$A$2:$B$13,2,FALSE)</f>
        <v>March</v>
      </c>
      <c r="F518" t="s">
        <v>1075</v>
      </c>
      <c r="G518" t="s">
        <v>1076</v>
      </c>
      <c r="H518" t="s">
        <v>1077</v>
      </c>
      <c r="I518">
        <v>268.56</v>
      </c>
      <c r="J518">
        <v>0</v>
      </c>
      <c r="K518" t="str">
        <f t="shared" si="8"/>
        <v>Blanket</v>
      </c>
    </row>
    <row r="519" spans="1:11" x14ac:dyDescent="0.2">
      <c r="A519" t="s">
        <v>1078</v>
      </c>
      <c r="B519">
        <v>202303</v>
      </c>
      <c r="C519">
        <v>2023</v>
      </c>
      <c r="D519">
        <v>3</v>
      </c>
      <c r="E519" t="str">
        <f>VLOOKUP(D519,'Ref Guide'!$A$2:$B$13,2,FALSE)</f>
        <v>March</v>
      </c>
      <c r="F519" t="s">
        <v>1075</v>
      </c>
      <c r="G519" t="s">
        <v>1076</v>
      </c>
      <c r="H519" t="s">
        <v>188</v>
      </c>
      <c r="I519">
        <v>315.26</v>
      </c>
      <c r="J519">
        <v>8.5</v>
      </c>
      <c r="K519" t="str">
        <f t="shared" si="8"/>
        <v>Blanket</v>
      </c>
    </row>
    <row r="520" spans="1:11" x14ac:dyDescent="0.2">
      <c r="A520" t="s">
        <v>1079</v>
      </c>
      <c r="B520">
        <v>202301</v>
      </c>
      <c r="C520">
        <v>2023</v>
      </c>
      <c r="D520">
        <v>1</v>
      </c>
      <c r="E520" t="str">
        <f>VLOOKUP(D520,'Ref Guide'!$A$2:$B$13,2,FALSE)</f>
        <v>January</v>
      </c>
      <c r="F520" t="s">
        <v>1080</v>
      </c>
      <c r="G520" t="s">
        <v>1081</v>
      </c>
      <c r="H520" t="s">
        <v>1082</v>
      </c>
      <c r="I520">
        <v>3211.32</v>
      </c>
      <c r="J520">
        <v>1</v>
      </c>
      <c r="K520" t="str">
        <f t="shared" si="8"/>
        <v>Blanket</v>
      </c>
    </row>
    <row r="521" spans="1:11" x14ac:dyDescent="0.2">
      <c r="A521" t="s">
        <v>1079</v>
      </c>
      <c r="B521">
        <v>202302</v>
      </c>
      <c r="C521">
        <v>2023</v>
      </c>
      <c r="D521">
        <v>2</v>
      </c>
      <c r="E521" t="str">
        <f>VLOOKUP(D521,'Ref Guide'!$A$2:$B$13,2,FALSE)</f>
        <v>February</v>
      </c>
      <c r="F521" t="s">
        <v>1080</v>
      </c>
      <c r="G521" t="s">
        <v>1081</v>
      </c>
      <c r="H521" t="s">
        <v>1082</v>
      </c>
      <c r="I521">
        <v>2092.14</v>
      </c>
      <c r="J521">
        <v>5</v>
      </c>
      <c r="K521" t="str">
        <f t="shared" si="8"/>
        <v>Blanket</v>
      </c>
    </row>
    <row r="522" spans="1:11" x14ac:dyDescent="0.2">
      <c r="A522" t="s">
        <v>1083</v>
      </c>
      <c r="B522">
        <v>202303</v>
      </c>
      <c r="C522">
        <v>2023</v>
      </c>
      <c r="D522">
        <v>3</v>
      </c>
      <c r="E522" t="str">
        <f>VLOOKUP(D522,'Ref Guide'!$A$2:$B$13,2,FALSE)</f>
        <v>March</v>
      </c>
      <c r="F522" t="s">
        <v>349</v>
      </c>
      <c r="G522" t="s">
        <v>350</v>
      </c>
      <c r="H522" t="s">
        <v>1084</v>
      </c>
      <c r="I522">
        <v>-881.25</v>
      </c>
      <c r="J522">
        <v>0</v>
      </c>
      <c r="K522" t="str">
        <f t="shared" si="8"/>
        <v>Blanket</v>
      </c>
    </row>
    <row r="523" spans="1:11" x14ac:dyDescent="0.2">
      <c r="A523" t="s">
        <v>1085</v>
      </c>
      <c r="B523">
        <v>202303</v>
      </c>
      <c r="C523">
        <v>2023</v>
      </c>
      <c r="D523">
        <v>3</v>
      </c>
      <c r="E523" t="str">
        <f>VLOOKUP(D523,'Ref Guide'!$A$2:$B$13,2,FALSE)</f>
        <v>March</v>
      </c>
      <c r="F523" t="s">
        <v>349</v>
      </c>
      <c r="G523" t="s">
        <v>350</v>
      </c>
      <c r="H523" t="s">
        <v>1086</v>
      </c>
      <c r="I523">
        <v>8770.4699999999993</v>
      </c>
      <c r="J523">
        <v>2</v>
      </c>
      <c r="K523" t="str">
        <f t="shared" si="8"/>
        <v>Blanket</v>
      </c>
    </row>
    <row r="524" spans="1:11" x14ac:dyDescent="0.2">
      <c r="A524" t="s">
        <v>1087</v>
      </c>
      <c r="B524">
        <v>202302</v>
      </c>
      <c r="C524">
        <v>2023</v>
      </c>
      <c r="D524">
        <v>2</v>
      </c>
      <c r="E524" t="str">
        <f>VLOOKUP(D524,'Ref Guide'!$A$2:$B$13,2,FALSE)</f>
        <v>February</v>
      </c>
      <c r="F524" t="s">
        <v>349</v>
      </c>
      <c r="G524" t="s">
        <v>350</v>
      </c>
      <c r="H524" t="s">
        <v>1088</v>
      </c>
      <c r="I524">
        <v>6685.2300000000005</v>
      </c>
      <c r="J524">
        <v>1205</v>
      </c>
      <c r="K524" t="str">
        <f t="shared" si="8"/>
        <v>Blanket</v>
      </c>
    </row>
    <row r="525" spans="1:11" x14ac:dyDescent="0.2">
      <c r="A525" t="s">
        <v>1089</v>
      </c>
      <c r="B525">
        <v>202301</v>
      </c>
      <c r="C525">
        <v>2023</v>
      </c>
      <c r="D525">
        <v>1</v>
      </c>
      <c r="E525" t="str">
        <f>VLOOKUP(D525,'Ref Guide'!$A$2:$B$13,2,FALSE)</f>
        <v>January</v>
      </c>
      <c r="F525" t="s">
        <v>349</v>
      </c>
      <c r="G525" t="s">
        <v>350</v>
      </c>
      <c r="H525" t="s">
        <v>1090</v>
      </c>
      <c r="I525">
        <v>19525.62</v>
      </c>
      <c r="J525">
        <v>1</v>
      </c>
      <c r="K525" t="str">
        <f t="shared" si="8"/>
        <v>Blanket</v>
      </c>
    </row>
    <row r="526" spans="1:11" x14ac:dyDescent="0.2">
      <c r="A526" t="s">
        <v>1091</v>
      </c>
      <c r="B526">
        <v>202303</v>
      </c>
      <c r="C526">
        <v>2023</v>
      </c>
      <c r="D526">
        <v>3</v>
      </c>
      <c r="E526" t="str">
        <f>VLOOKUP(D526,'Ref Guide'!$A$2:$B$13,2,FALSE)</f>
        <v>March</v>
      </c>
      <c r="F526" t="s">
        <v>349</v>
      </c>
      <c r="G526" t="s">
        <v>350</v>
      </c>
      <c r="H526" t="s">
        <v>1092</v>
      </c>
      <c r="I526">
        <v>26275.8</v>
      </c>
      <c r="J526">
        <v>1</v>
      </c>
      <c r="K526" t="str">
        <f t="shared" si="8"/>
        <v>Blanket</v>
      </c>
    </row>
    <row r="527" spans="1:11" x14ac:dyDescent="0.2">
      <c r="A527" t="s">
        <v>1093</v>
      </c>
      <c r="B527">
        <v>202302</v>
      </c>
      <c r="C527">
        <v>2023</v>
      </c>
      <c r="D527">
        <v>2</v>
      </c>
      <c r="E527" t="str">
        <f>VLOOKUP(D527,'Ref Guide'!$A$2:$B$13,2,FALSE)</f>
        <v>February</v>
      </c>
      <c r="F527" t="s">
        <v>349</v>
      </c>
      <c r="G527" t="s">
        <v>350</v>
      </c>
      <c r="H527" t="s">
        <v>1094</v>
      </c>
      <c r="I527">
        <v>229.37</v>
      </c>
      <c r="J527">
        <v>1</v>
      </c>
      <c r="K527" t="str">
        <f t="shared" si="8"/>
        <v>Blanket</v>
      </c>
    </row>
    <row r="528" spans="1:11" x14ac:dyDescent="0.2">
      <c r="A528" t="s">
        <v>354</v>
      </c>
      <c r="B528">
        <v>202301</v>
      </c>
      <c r="C528">
        <v>2023</v>
      </c>
      <c r="D528">
        <v>1</v>
      </c>
      <c r="E528" t="str">
        <f>VLOOKUP(D528,'Ref Guide'!$A$2:$B$13,2,FALSE)</f>
        <v>January</v>
      </c>
      <c r="F528" t="s">
        <v>349</v>
      </c>
      <c r="G528" t="s">
        <v>350</v>
      </c>
      <c r="H528" t="s">
        <v>355</v>
      </c>
      <c r="I528">
        <v>20433.97</v>
      </c>
      <c r="J528">
        <v>5904</v>
      </c>
      <c r="K528" t="str">
        <f t="shared" si="8"/>
        <v>Blanket</v>
      </c>
    </row>
    <row r="529" spans="1:11" x14ac:dyDescent="0.2">
      <c r="A529" t="s">
        <v>356</v>
      </c>
      <c r="B529">
        <v>202304</v>
      </c>
      <c r="C529">
        <v>2023</v>
      </c>
      <c r="D529">
        <v>4</v>
      </c>
      <c r="E529" t="str">
        <f>VLOOKUP(D529,'Ref Guide'!$A$2:$B$13,2,FALSE)</f>
        <v>April</v>
      </c>
      <c r="F529" t="s">
        <v>349</v>
      </c>
      <c r="G529" t="s">
        <v>350</v>
      </c>
      <c r="H529" t="s">
        <v>357</v>
      </c>
      <c r="I529">
        <v>106210.62</v>
      </c>
      <c r="J529">
        <v>1</v>
      </c>
      <c r="K529" t="str">
        <f t="shared" si="8"/>
        <v>Blanket</v>
      </c>
    </row>
    <row r="530" spans="1:11" x14ac:dyDescent="0.2">
      <c r="A530" t="s">
        <v>1095</v>
      </c>
      <c r="B530">
        <v>202304</v>
      </c>
      <c r="C530">
        <v>2023</v>
      </c>
      <c r="D530">
        <v>4</v>
      </c>
      <c r="E530" t="str">
        <f>VLOOKUP(D530,'Ref Guide'!$A$2:$B$13,2,FALSE)</f>
        <v>April</v>
      </c>
      <c r="F530" t="s">
        <v>349</v>
      </c>
      <c r="G530" t="s">
        <v>350</v>
      </c>
      <c r="H530" t="s">
        <v>1096</v>
      </c>
      <c r="I530">
        <v>6888.2</v>
      </c>
      <c r="J530">
        <v>5</v>
      </c>
      <c r="K530" t="str">
        <f t="shared" si="8"/>
        <v>Blanket</v>
      </c>
    </row>
    <row r="531" spans="1:11" x14ac:dyDescent="0.2">
      <c r="A531" t="s">
        <v>1097</v>
      </c>
      <c r="B531">
        <v>202301</v>
      </c>
      <c r="C531">
        <v>2023</v>
      </c>
      <c r="D531">
        <v>1</v>
      </c>
      <c r="E531" t="str">
        <f>VLOOKUP(D531,'Ref Guide'!$A$2:$B$13,2,FALSE)</f>
        <v>January</v>
      </c>
      <c r="F531" t="s">
        <v>349</v>
      </c>
      <c r="G531" t="s">
        <v>350</v>
      </c>
      <c r="H531" t="s">
        <v>1098</v>
      </c>
      <c r="I531">
        <v>984.33</v>
      </c>
      <c r="J531">
        <v>1</v>
      </c>
      <c r="K531" t="str">
        <f t="shared" si="8"/>
        <v>Blanket</v>
      </c>
    </row>
    <row r="532" spans="1:11" x14ac:dyDescent="0.2">
      <c r="A532" t="s">
        <v>1099</v>
      </c>
      <c r="B532">
        <v>202301</v>
      </c>
      <c r="C532">
        <v>2023</v>
      </c>
      <c r="D532">
        <v>1</v>
      </c>
      <c r="E532" t="str">
        <f>VLOOKUP(D532,'Ref Guide'!$A$2:$B$13,2,FALSE)</f>
        <v>January</v>
      </c>
      <c r="F532" t="s">
        <v>349</v>
      </c>
      <c r="G532" t="s">
        <v>350</v>
      </c>
      <c r="H532" t="s">
        <v>1100</v>
      </c>
      <c r="I532">
        <v>1469.02</v>
      </c>
      <c r="J532">
        <v>1</v>
      </c>
      <c r="K532" t="str">
        <f t="shared" si="8"/>
        <v>Blanket</v>
      </c>
    </row>
    <row r="533" spans="1:11" x14ac:dyDescent="0.2">
      <c r="A533" t="s">
        <v>1101</v>
      </c>
      <c r="B533">
        <v>202301</v>
      </c>
      <c r="C533">
        <v>2023</v>
      </c>
      <c r="D533">
        <v>1</v>
      </c>
      <c r="E533" t="str">
        <f>VLOOKUP(D533,'Ref Guide'!$A$2:$B$13,2,FALSE)</f>
        <v>January</v>
      </c>
      <c r="F533" t="s">
        <v>349</v>
      </c>
      <c r="G533" t="s">
        <v>350</v>
      </c>
      <c r="H533" t="s">
        <v>1102</v>
      </c>
      <c r="I533">
        <v>578.96</v>
      </c>
      <c r="J533">
        <v>1</v>
      </c>
      <c r="K533" t="str">
        <f t="shared" si="8"/>
        <v>Blanket</v>
      </c>
    </row>
    <row r="534" spans="1:11" x14ac:dyDescent="0.2">
      <c r="A534" t="s">
        <v>1103</v>
      </c>
      <c r="B534">
        <v>202304</v>
      </c>
      <c r="C534">
        <v>2023</v>
      </c>
      <c r="D534">
        <v>4</v>
      </c>
      <c r="E534" t="str">
        <f>VLOOKUP(D534,'Ref Guide'!$A$2:$B$13,2,FALSE)</f>
        <v>April</v>
      </c>
      <c r="F534" t="s">
        <v>349</v>
      </c>
      <c r="G534" t="s">
        <v>350</v>
      </c>
      <c r="H534" t="s">
        <v>1104</v>
      </c>
      <c r="I534">
        <v>277.84000000000003</v>
      </c>
      <c r="J534">
        <v>0</v>
      </c>
      <c r="K534" t="str">
        <f t="shared" si="8"/>
        <v>Blanket</v>
      </c>
    </row>
    <row r="535" spans="1:11" x14ac:dyDescent="0.2">
      <c r="A535" t="s">
        <v>1105</v>
      </c>
      <c r="B535">
        <v>202304</v>
      </c>
      <c r="C535">
        <v>2023</v>
      </c>
      <c r="D535">
        <v>4</v>
      </c>
      <c r="E535" t="str">
        <f>VLOOKUP(D535,'Ref Guide'!$A$2:$B$13,2,FALSE)</f>
        <v>April</v>
      </c>
      <c r="F535" t="s">
        <v>349</v>
      </c>
      <c r="G535" t="s">
        <v>350</v>
      </c>
      <c r="H535" t="s">
        <v>1106</v>
      </c>
      <c r="I535">
        <v>695.68000000000006</v>
      </c>
      <c r="J535">
        <v>1</v>
      </c>
      <c r="K535" t="str">
        <f t="shared" si="8"/>
        <v>Blanket</v>
      </c>
    </row>
    <row r="536" spans="1:11" x14ac:dyDescent="0.2">
      <c r="A536" t="s">
        <v>1107</v>
      </c>
      <c r="B536">
        <v>202303</v>
      </c>
      <c r="C536">
        <v>2023</v>
      </c>
      <c r="D536">
        <v>3</v>
      </c>
      <c r="E536" t="str">
        <f>VLOOKUP(D536,'Ref Guide'!$A$2:$B$13,2,FALSE)</f>
        <v>March</v>
      </c>
      <c r="F536" t="s">
        <v>349</v>
      </c>
      <c r="G536" t="s">
        <v>350</v>
      </c>
      <c r="H536" t="s">
        <v>1108</v>
      </c>
      <c r="I536">
        <v>2580.27</v>
      </c>
      <c r="J536">
        <v>1503</v>
      </c>
      <c r="K536" t="str">
        <f t="shared" si="8"/>
        <v>Blanket</v>
      </c>
    </row>
    <row r="537" spans="1:11" x14ac:dyDescent="0.2">
      <c r="A537" t="s">
        <v>1109</v>
      </c>
      <c r="B537">
        <v>202304</v>
      </c>
      <c r="C537">
        <v>2023</v>
      </c>
      <c r="D537">
        <v>4</v>
      </c>
      <c r="E537" t="str">
        <f>VLOOKUP(D537,'Ref Guide'!$A$2:$B$13,2,FALSE)</f>
        <v>April</v>
      </c>
      <c r="F537" t="s">
        <v>349</v>
      </c>
      <c r="G537" t="s">
        <v>350</v>
      </c>
      <c r="H537" t="s">
        <v>1110</v>
      </c>
      <c r="I537">
        <v>277.84000000000003</v>
      </c>
      <c r="J537">
        <v>0</v>
      </c>
      <c r="K537" t="str">
        <f t="shared" si="8"/>
        <v>Blanket</v>
      </c>
    </row>
    <row r="538" spans="1:11" x14ac:dyDescent="0.2">
      <c r="A538" t="s">
        <v>1111</v>
      </c>
      <c r="B538">
        <v>202304</v>
      </c>
      <c r="C538">
        <v>2023</v>
      </c>
      <c r="D538">
        <v>4</v>
      </c>
      <c r="E538" t="str">
        <f>VLOOKUP(D538,'Ref Guide'!$A$2:$B$13,2,FALSE)</f>
        <v>April</v>
      </c>
      <c r="F538" t="s">
        <v>349</v>
      </c>
      <c r="G538" t="s">
        <v>350</v>
      </c>
      <c r="H538" t="s">
        <v>1112</v>
      </c>
      <c r="I538">
        <v>7090.46</v>
      </c>
      <c r="J538">
        <v>1501</v>
      </c>
      <c r="K538" t="str">
        <f t="shared" si="8"/>
        <v>Blanket</v>
      </c>
    </row>
    <row r="539" spans="1:11" x14ac:dyDescent="0.2">
      <c r="A539" t="s">
        <v>378</v>
      </c>
      <c r="B539">
        <v>202302</v>
      </c>
      <c r="C539">
        <v>2023</v>
      </c>
      <c r="D539">
        <v>2</v>
      </c>
      <c r="E539" t="str">
        <f>VLOOKUP(D539,'Ref Guide'!$A$2:$B$13,2,FALSE)</f>
        <v>February</v>
      </c>
      <c r="F539" t="s">
        <v>379</v>
      </c>
      <c r="G539" t="s">
        <v>380</v>
      </c>
      <c r="H539" t="s">
        <v>381</v>
      </c>
      <c r="I539">
        <v>-91095.180000000008</v>
      </c>
      <c r="J539">
        <v>3</v>
      </c>
      <c r="K539" t="str">
        <f t="shared" si="8"/>
        <v>Blanket</v>
      </c>
    </row>
    <row r="540" spans="1:11" x14ac:dyDescent="0.2">
      <c r="A540" t="s">
        <v>1113</v>
      </c>
      <c r="B540">
        <v>202302</v>
      </c>
      <c r="C540">
        <v>2023</v>
      </c>
      <c r="D540">
        <v>2</v>
      </c>
      <c r="E540" t="str">
        <f>VLOOKUP(D540,'Ref Guide'!$A$2:$B$13,2,FALSE)</f>
        <v>February</v>
      </c>
      <c r="F540" t="s">
        <v>379</v>
      </c>
      <c r="G540" t="s">
        <v>380</v>
      </c>
      <c r="H540" t="s">
        <v>1114</v>
      </c>
      <c r="I540">
        <v>4313.67</v>
      </c>
      <c r="J540">
        <v>0</v>
      </c>
      <c r="K540" t="str">
        <f t="shared" si="8"/>
        <v>Blanket</v>
      </c>
    </row>
    <row r="541" spans="1:11" x14ac:dyDescent="0.2">
      <c r="A541" t="s">
        <v>386</v>
      </c>
      <c r="B541">
        <v>202303</v>
      </c>
      <c r="C541">
        <v>2023</v>
      </c>
      <c r="D541">
        <v>3</v>
      </c>
      <c r="E541" t="str">
        <f>VLOOKUP(D541,'Ref Guide'!$A$2:$B$13,2,FALSE)</f>
        <v>March</v>
      </c>
      <c r="F541" t="s">
        <v>379</v>
      </c>
      <c r="G541" t="s">
        <v>380</v>
      </c>
      <c r="H541" t="s">
        <v>387</v>
      </c>
      <c r="I541">
        <v>52979.73</v>
      </c>
      <c r="J541">
        <v>1</v>
      </c>
      <c r="K541" t="str">
        <f t="shared" si="8"/>
        <v>Blanket</v>
      </c>
    </row>
    <row r="542" spans="1:11" x14ac:dyDescent="0.2">
      <c r="A542" t="s">
        <v>1115</v>
      </c>
      <c r="B542">
        <v>202301</v>
      </c>
      <c r="C542">
        <v>2023</v>
      </c>
      <c r="D542">
        <v>1</v>
      </c>
      <c r="E542" t="str">
        <f>VLOOKUP(D542,'Ref Guide'!$A$2:$B$13,2,FALSE)</f>
        <v>January</v>
      </c>
      <c r="F542" t="s">
        <v>379</v>
      </c>
      <c r="G542" t="s">
        <v>380</v>
      </c>
      <c r="H542" t="s">
        <v>1116</v>
      </c>
      <c r="I542">
        <v>11490.59</v>
      </c>
      <c r="J542">
        <v>3</v>
      </c>
      <c r="K542" t="str">
        <f t="shared" si="8"/>
        <v>Blanket</v>
      </c>
    </row>
    <row r="543" spans="1:11" x14ac:dyDescent="0.2">
      <c r="A543" t="s">
        <v>1117</v>
      </c>
      <c r="B543">
        <v>202301</v>
      </c>
      <c r="C543">
        <v>2023</v>
      </c>
      <c r="D543">
        <v>1</v>
      </c>
      <c r="E543" t="str">
        <f>VLOOKUP(D543,'Ref Guide'!$A$2:$B$13,2,FALSE)</f>
        <v>January</v>
      </c>
      <c r="F543" t="s">
        <v>379</v>
      </c>
      <c r="G543" t="s">
        <v>380</v>
      </c>
      <c r="H543" t="s">
        <v>1118</v>
      </c>
      <c r="I543">
        <v>5954.59</v>
      </c>
      <c r="J543">
        <v>1</v>
      </c>
      <c r="K543" t="str">
        <f t="shared" si="8"/>
        <v>Blanket</v>
      </c>
    </row>
    <row r="544" spans="1:11" x14ac:dyDescent="0.2">
      <c r="A544" t="s">
        <v>1119</v>
      </c>
      <c r="B544">
        <v>202303</v>
      </c>
      <c r="C544">
        <v>2023</v>
      </c>
      <c r="D544">
        <v>3</v>
      </c>
      <c r="E544" t="str">
        <f>VLOOKUP(D544,'Ref Guide'!$A$2:$B$13,2,FALSE)</f>
        <v>March</v>
      </c>
      <c r="F544" t="s">
        <v>379</v>
      </c>
      <c r="G544" t="s">
        <v>380</v>
      </c>
      <c r="H544" t="s">
        <v>1120</v>
      </c>
      <c r="I544">
        <v>170717.87</v>
      </c>
      <c r="J544">
        <v>161</v>
      </c>
      <c r="K544" t="str">
        <f t="shared" si="8"/>
        <v>Blanket</v>
      </c>
    </row>
    <row r="545" spans="1:11" x14ac:dyDescent="0.2">
      <c r="A545" t="s">
        <v>1121</v>
      </c>
      <c r="B545">
        <v>202301</v>
      </c>
      <c r="C545">
        <v>2023</v>
      </c>
      <c r="D545">
        <v>1</v>
      </c>
      <c r="E545" t="str">
        <f>VLOOKUP(D545,'Ref Guide'!$A$2:$B$13,2,FALSE)</f>
        <v>January</v>
      </c>
      <c r="F545" t="s">
        <v>379</v>
      </c>
      <c r="G545" t="s">
        <v>380</v>
      </c>
      <c r="H545" t="s">
        <v>1122</v>
      </c>
      <c r="I545">
        <v>116.64</v>
      </c>
      <c r="J545">
        <v>0</v>
      </c>
      <c r="K545" t="str">
        <f t="shared" si="8"/>
        <v>Blanket</v>
      </c>
    </row>
    <row r="546" spans="1:11" x14ac:dyDescent="0.2">
      <c r="A546" t="s">
        <v>398</v>
      </c>
      <c r="B546">
        <v>202303</v>
      </c>
      <c r="C546">
        <v>2023</v>
      </c>
      <c r="D546">
        <v>3</v>
      </c>
      <c r="E546" t="str">
        <f>VLOOKUP(D546,'Ref Guide'!$A$2:$B$13,2,FALSE)</f>
        <v>March</v>
      </c>
      <c r="F546" t="s">
        <v>379</v>
      </c>
      <c r="G546" t="s">
        <v>380</v>
      </c>
      <c r="H546" t="s">
        <v>399</v>
      </c>
      <c r="I546">
        <v>26175.37</v>
      </c>
      <c r="J546">
        <v>3</v>
      </c>
      <c r="K546" t="str">
        <f t="shared" si="8"/>
        <v>Blanket</v>
      </c>
    </row>
    <row r="547" spans="1:11" x14ac:dyDescent="0.2">
      <c r="A547" t="s">
        <v>1123</v>
      </c>
      <c r="B547">
        <v>202301</v>
      </c>
      <c r="C547">
        <v>2023</v>
      </c>
      <c r="D547">
        <v>1</v>
      </c>
      <c r="E547" t="str">
        <f>VLOOKUP(D547,'Ref Guide'!$A$2:$B$13,2,FALSE)</f>
        <v>January</v>
      </c>
      <c r="F547" t="s">
        <v>379</v>
      </c>
      <c r="G547" t="s">
        <v>380</v>
      </c>
      <c r="H547" t="s">
        <v>1124</v>
      </c>
      <c r="I547">
        <v>1602.2</v>
      </c>
      <c r="J547">
        <v>0</v>
      </c>
      <c r="K547" t="str">
        <f t="shared" si="8"/>
        <v>Blanket</v>
      </c>
    </row>
    <row r="548" spans="1:11" x14ac:dyDescent="0.2">
      <c r="A548" t="s">
        <v>1125</v>
      </c>
      <c r="B548">
        <v>202301</v>
      </c>
      <c r="C548">
        <v>2023</v>
      </c>
      <c r="D548">
        <v>1</v>
      </c>
      <c r="E548" t="str">
        <f>VLOOKUP(D548,'Ref Guide'!$A$2:$B$13,2,FALSE)</f>
        <v>January</v>
      </c>
      <c r="F548" t="s">
        <v>379</v>
      </c>
      <c r="G548" t="s">
        <v>380</v>
      </c>
      <c r="H548" t="s">
        <v>1126</v>
      </c>
      <c r="I548">
        <v>24241.350000000002</v>
      </c>
      <c r="J548">
        <v>0</v>
      </c>
      <c r="K548" t="str">
        <f t="shared" si="8"/>
        <v>Blanket</v>
      </c>
    </row>
    <row r="549" spans="1:11" x14ac:dyDescent="0.2">
      <c r="A549" t="s">
        <v>1125</v>
      </c>
      <c r="B549">
        <v>202303</v>
      </c>
      <c r="C549">
        <v>2023</v>
      </c>
      <c r="D549">
        <v>3</v>
      </c>
      <c r="E549" t="str">
        <f>VLOOKUP(D549,'Ref Guide'!$A$2:$B$13,2,FALSE)</f>
        <v>March</v>
      </c>
      <c r="F549" t="s">
        <v>379</v>
      </c>
      <c r="G549" t="s">
        <v>380</v>
      </c>
      <c r="H549" t="s">
        <v>1126</v>
      </c>
      <c r="I549">
        <v>43425.58</v>
      </c>
      <c r="J549">
        <v>3</v>
      </c>
      <c r="K549" t="str">
        <f t="shared" si="8"/>
        <v>Blanket</v>
      </c>
    </row>
    <row r="550" spans="1:11" x14ac:dyDescent="0.2">
      <c r="A550" t="s">
        <v>1127</v>
      </c>
      <c r="B550">
        <v>202304</v>
      </c>
      <c r="C550">
        <v>2023</v>
      </c>
      <c r="D550">
        <v>4</v>
      </c>
      <c r="E550" t="str">
        <f>VLOOKUP(D550,'Ref Guide'!$A$2:$B$13,2,FALSE)</f>
        <v>April</v>
      </c>
      <c r="F550" t="s">
        <v>379</v>
      </c>
      <c r="G550" t="s">
        <v>380</v>
      </c>
      <c r="H550" t="s">
        <v>1128</v>
      </c>
      <c r="I550">
        <v>1517.18</v>
      </c>
      <c r="J550">
        <v>1</v>
      </c>
      <c r="K550" t="str">
        <f t="shared" si="8"/>
        <v>Blanket</v>
      </c>
    </row>
    <row r="551" spans="1:11" x14ac:dyDescent="0.2">
      <c r="A551" t="s">
        <v>1129</v>
      </c>
      <c r="B551">
        <v>202304</v>
      </c>
      <c r="C551">
        <v>2023</v>
      </c>
      <c r="D551">
        <v>4</v>
      </c>
      <c r="E551" t="str">
        <f>VLOOKUP(D551,'Ref Guide'!$A$2:$B$13,2,FALSE)</f>
        <v>April</v>
      </c>
      <c r="F551" t="s">
        <v>379</v>
      </c>
      <c r="G551" t="s">
        <v>380</v>
      </c>
      <c r="H551" t="s">
        <v>1130</v>
      </c>
      <c r="I551">
        <v>6293.4400000000005</v>
      </c>
      <c r="J551">
        <v>19</v>
      </c>
      <c r="K551" t="str">
        <f t="shared" si="8"/>
        <v>Blanket</v>
      </c>
    </row>
    <row r="552" spans="1:11" x14ac:dyDescent="0.2">
      <c r="A552" t="s">
        <v>1131</v>
      </c>
      <c r="B552">
        <v>202303</v>
      </c>
      <c r="C552">
        <v>2023</v>
      </c>
      <c r="D552">
        <v>3</v>
      </c>
      <c r="E552" t="str">
        <f>VLOOKUP(D552,'Ref Guide'!$A$2:$B$13,2,FALSE)</f>
        <v>March</v>
      </c>
      <c r="F552" t="s">
        <v>379</v>
      </c>
      <c r="G552" t="s">
        <v>380</v>
      </c>
      <c r="H552" t="s">
        <v>1132</v>
      </c>
      <c r="I552">
        <v>10584.78</v>
      </c>
      <c r="J552">
        <v>3</v>
      </c>
      <c r="K552" t="str">
        <f t="shared" si="8"/>
        <v>Blanket</v>
      </c>
    </row>
    <row r="553" spans="1:11" x14ac:dyDescent="0.2">
      <c r="A553" t="s">
        <v>1133</v>
      </c>
      <c r="B553">
        <v>202301</v>
      </c>
      <c r="C553">
        <v>2023</v>
      </c>
      <c r="D553">
        <v>1</v>
      </c>
      <c r="E553" t="str">
        <f>VLOOKUP(D553,'Ref Guide'!$A$2:$B$13,2,FALSE)</f>
        <v>January</v>
      </c>
      <c r="F553" t="s">
        <v>1134</v>
      </c>
      <c r="G553" t="s">
        <v>1135</v>
      </c>
      <c r="H553" t="s">
        <v>1136</v>
      </c>
      <c r="I553">
        <v>348.8</v>
      </c>
      <c r="J553">
        <v>1</v>
      </c>
      <c r="K553" t="str">
        <f t="shared" si="8"/>
        <v>Blanket</v>
      </c>
    </row>
    <row r="554" spans="1:11" x14ac:dyDescent="0.2">
      <c r="A554" t="s">
        <v>1137</v>
      </c>
      <c r="B554">
        <v>202304</v>
      </c>
      <c r="C554">
        <v>2023</v>
      </c>
      <c r="D554">
        <v>4</v>
      </c>
      <c r="E554" t="str">
        <f>VLOOKUP(D554,'Ref Guide'!$A$2:$B$13,2,FALSE)</f>
        <v>April</v>
      </c>
      <c r="F554" t="s">
        <v>421</v>
      </c>
      <c r="G554" t="s">
        <v>422</v>
      </c>
      <c r="H554" t="s">
        <v>1138</v>
      </c>
      <c r="I554">
        <v>21444.25</v>
      </c>
      <c r="J554">
        <v>1</v>
      </c>
      <c r="K554" t="str">
        <f t="shared" si="8"/>
        <v>Blanket</v>
      </c>
    </row>
    <row r="555" spans="1:11" x14ac:dyDescent="0.2">
      <c r="A555" t="s">
        <v>1139</v>
      </c>
      <c r="B555">
        <v>202303</v>
      </c>
      <c r="C555">
        <v>2023</v>
      </c>
      <c r="D555">
        <v>3</v>
      </c>
      <c r="E555" t="str">
        <f>VLOOKUP(D555,'Ref Guide'!$A$2:$B$13,2,FALSE)</f>
        <v>March</v>
      </c>
      <c r="F555" t="s">
        <v>421</v>
      </c>
      <c r="G555" t="s">
        <v>422</v>
      </c>
      <c r="H555" t="s">
        <v>1140</v>
      </c>
      <c r="I555">
        <v>1953.3500000000001</v>
      </c>
      <c r="J555">
        <v>1040</v>
      </c>
      <c r="K555" t="str">
        <f t="shared" si="8"/>
        <v>Blanket</v>
      </c>
    </row>
    <row r="556" spans="1:11" x14ac:dyDescent="0.2">
      <c r="A556" t="s">
        <v>1141</v>
      </c>
      <c r="B556">
        <v>202302</v>
      </c>
      <c r="C556">
        <v>2023</v>
      </c>
      <c r="D556">
        <v>2</v>
      </c>
      <c r="E556" t="str">
        <f>VLOOKUP(D556,'Ref Guide'!$A$2:$B$13,2,FALSE)</f>
        <v>February</v>
      </c>
      <c r="F556" t="s">
        <v>1142</v>
      </c>
      <c r="G556" t="s">
        <v>1143</v>
      </c>
      <c r="H556" t="s">
        <v>1144</v>
      </c>
      <c r="I556">
        <v>1391.6200000000001</v>
      </c>
      <c r="J556">
        <v>0</v>
      </c>
      <c r="K556" t="str">
        <f t="shared" si="8"/>
        <v>Blanket</v>
      </c>
    </row>
    <row r="557" spans="1:11" x14ac:dyDescent="0.2">
      <c r="A557" t="s">
        <v>1145</v>
      </c>
      <c r="B557">
        <v>202302</v>
      </c>
      <c r="C557">
        <v>2023</v>
      </c>
      <c r="D557">
        <v>2</v>
      </c>
      <c r="E557" t="str">
        <f>VLOOKUP(D557,'Ref Guide'!$A$2:$B$13,2,FALSE)</f>
        <v>February</v>
      </c>
      <c r="F557" t="s">
        <v>1146</v>
      </c>
      <c r="G557" t="s">
        <v>1147</v>
      </c>
      <c r="H557" t="s">
        <v>1148</v>
      </c>
      <c r="I557">
        <v>738.14</v>
      </c>
      <c r="J557">
        <v>1</v>
      </c>
      <c r="K557" t="str">
        <f t="shared" si="8"/>
        <v>Blanket</v>
      </c>
    </row>
    <row r="558" spans="1:11" x14ac:dyDescent="0.2">
      <c r="A558" t="s">
        <v>1149</v>
      </c>
      <c r="B558">
        <v>202302</v>
      </c>
      <c r="C558">
        <v>2023</v>
      </c>
      <c r="D558">
        <v>2</v>
      </c>
      <c r="E558" t="str">
        <f>VLOOKUP(D558,'Ref Guide'!$A$2:$B$13,2,FALSE)</f>
        <v>February</v>
      </c>
      <c r="F558" t="s">
        <v>1150</v>
      </c>
      <c r="G558" t="s">
        <v>1151</v>
      </c>
      <c r="H558" t="s">
        <v>1152</v>
      </c>
      <c r="I558">
        <v>1181.02</v>
      </c>
      <c r="J558">
        <v>1</v>
      </c>
      <c r="K558" t="str">
        <f t="shared" si="8"/>
        <v>Blanket</v>
      </c>
    </row>
    <row r="559" spans="1:11" x14ac:dyDescent="0.2">
      <c r="A559" t="s">
        <v>1153</v>
      </c>
      <c r="B559">
        <v>202304</v>
      </c>
      <c r="C559">
        <v>2023</v>
      </c>
      <c r="D559">
        <v>4</v>
      </c>
      <c r="E559" t="str">
        <f>VLOOKUP(D559,'Ref Guide'!$A$2:$B$13,2,FALSE)</f>
        <v>April</v>
      </c>
      <c r="F559" t="s">
        <v>425</v>
      </c>
      <c r="G559" t="s">
        <v>426</v>
      </c>
      <c r="H559" t="s">
        <v>82</v>
      </c>
      <c r="I559">
        <v>-0.16</v>
      </c>
      <c r="J559">
        <v>0</v>
      </c>
      <c r="K559" t="str">
        <f t="shared" si="8"/>
        <v>Blanket</v>
      </c>
    </row>
    <row r="560" spans="1:11" x14ac:dyDescent="0.2">
      <c r="A560" t="s">
        <v>1154</v>
      </c>
      <c r="B560">
        <v>202304</v>
      </c>
      <c r="C560">
        <v>2023</v>
      </c>
      <c r="D560">
        <v>4</v>
      </c>
      <c r="E560" t="str">
        <f>VLOOKUP(D560,'Ref Guide'!$A$2:$B$13,2,FALSE)</f>
        <v>April</v>
      </c>
      <c r="F560" t="s">
        <v>425</v>
      </c>
      <c r="G560" t="s">
        <v>426</v>
      </c>
      <c r="H560" t="s">
        <v>1155</v>
      </c>
      <c r="I560">
        <v>68007.22</v>
      </c>
      <c r="J560">
        <v>25</v>
      </c>
      <c r="K560" t="str">
        <f t="shared" si="8"/>
        <v>Blanket</v>
      </c>
    </row>
    <row r="561" spans="1:11" x14ac:dyDescent="0.2">
      <c r="A561" t="s">
        <v>1156</v>
      </c>
      <c r="B561">
        <v>202304</v>
      </c>
      <c r="C561">
        <v>2023</v>
      </c>
      <c r="D561">
        <v>4</v>
      </c>
      <c r="E561" t="str">
        <f>VLOOKUP(D561,'Ref Guide'!$A$2:$B$13,2,FALSE)</f>
        <v>April</v>
      </c>
      <c r="F561" t="s">
        <v>425</v>
      </c>
      <c r="G561" t="s">
        <v>426</v>
      </c>
      <c r="H561" t="s">
        <v>1157</v>
      </c>
      <c r="I561">
        <v>33639.980000000003</v>
      </c>
      <c r="J561">
        <v>2</v>
      </c>
      <c r="K561" t="str">
        <f t="shared" si="8"/>
        <v>Blanket</v>
      </c>
    </row>
    <row r="562" spans="1:11" x14ac:dyDescent="0.2">
      <c r="A562" t="s">
        <v>1158</v>
      </c>
      <c r="B562">
        <v>202303</v>
      </c>
      <c r="C562">
        <v>2023</v>
      </c>
      <c r="D562">
        <v>3</v>
      </c>
      <c r="E562" t="str">
        <f>VLOOKUP(D562,'Ref Guide'!$A$2:$B$13,2,FALSE)</f>
        <v>March</v>
      </c>
      <c r="F562" t="s">
        <v>425</v>
      </c>
      <c r="G562" t="s">
        <v>426</v>
      </c>
      <c r="H562" t="s">
        <v>1159</v>
      </c>
      <c r="I562">
        <v>-23433</v>
      </c>
      <c r="J562">
        <v>0</v>
      </c>
      <c r="K562" t="str">
        <f t="shared" si="8"/>
        <v>Blanket</v>
      </c>
    </row>
    <row r="563" spans="1:11" x14ac:dyDescent="0.2">
      <c r="A563" t="s">
        <v>1160</v>
      </c>
      <c r="B563">
        <v>202301</v>
      </c>
      <c r="C563">
        <v>2023</v>
      </c>
      <c r="D563">
        <v>1</v>
      </c>
      <c r="E563" t="str">
        <f>VLOOKUP(D563,'Ref Guide'!$A$2:$B$13,2,FALSE)</f>
        <v>January</v>
      </c>
      <c r="F563" t="s">
        <v>1161</v>
      </c>
      <c r="G563" t="s">
        <v>1162</v>
      </c>
      <c r="H563" t="s">
        <v>1163</v>
      </c>
      <c r="I563">
        <v>1318.28</v>
      </c>
      <c r="J563">
        <v>1</v>
      </c>
      <c r="K563" t="str">
        <f t="shared" si="8"/>
        <v>Blanket</v>
      </c>
    </row>
    <row r="564" spans="1:11" x14ac:dyDescent="0.2">
      <c r="A564" t="s">
        <v>434</v>
      </c>
      <c r="B564">
        <v>202303</v>
      </c>
      <c r="C564">
        <v>2023</v>
      </c>
      <c r="D564">
        <v>3</v>
      </c>
      <c r="E564" t="str">
        <f>VLOOKUP(D564,'Ref Guide'!$A$2:$B$13,2,FALSE)</f>
        <v>March</v>
      </c>
      <c r="F564" t="s">
        <v>435</v>
      </c>
      <c r="G564" t="s">
        <v>436</v>
      </c>
      <c r="H564" t="s">
        <v>437</v>
      </c>
      <c r="I564">
        <v>371.22</v>
      </c>
      <c r="J564">
        <v>2</v>
      </c>
      <c r="K564" t="str">
        <f t="shared" si="8"/>
        <v>Blanket</v>
      </c>
    </row>
    <row r="565" spans="1:11" x14ac:dyDescent="0.2">
      <c r="A565" t="s">
        <v>1164</v>
      </c>
      <c r="B565">
        <v>202303</v>
      </c>
      <c r="C565">
        <v>2023</v>
      </c>
      <c r="D565">
        <v>3</v>
      </c>
      <c r="E565" t="str">
        <f>VLOOKUP(D565,'Ref Guide'!$A$2:$B$13,2,FALSE)</f>
        <v>March</v>
      </c>
      <c r="F565" t="s">
        <v>1165</v>
      </c>
      <c r="G565" t="s">
        <v>1166</v>
      </c>
      <c r="H565" t="s">
        <v>282</v>
      </c>
      <c r="I565">
        <v>257.91000000000003</v>
      </c>
      <c r="J565">
        <v>3.75</v>
      </c>
      <c r="K565" t="str">
        <f t="shared" si="8"/>
        <v>Blanket</v>
      </c>
    </row>
    <row r="566" spans="1:11" x14ac:dyDescent="0.2">
      <c r="A566" t="s">
        <v>1167</v>
      </c>
      <c r="B566">
        <v>202302</v>
      </c>
      <c r="C566">
        <v>2023</v>
      </c>
      <c r="D566">
        <v>2</v>
      </c>
      <c r="E566" t="str">
        <f>VLOOKUP(D566,'Ref Guide'!$A$2:$B$13,2,FALSE)</f>
        <v>February</v>
      </c>
      <c r="F566" t="s">
        <v>1165</v>
      </c>
      <c r="G566" t="s">
        <v>1166</v>
      </c>
      <c r="H566" t="s">
        <v>184</v>
      </c>
      <c r="I566">
        <v>23501.11</v>
      </c>
      <c r="J566">
        <v>1091</v>
      </c>
      <c r="K566" t="str">
        <f t="shared" si="8"/>
        <v>Blanket</v>
      </c>
    </row>
    <row r="567" spans="1:11" x14ac:dyDescent="0.2">
      <c r="A567" t="s">
        <v>1167</v>
      </c>
      <c r="B567">
        <v>202304</v>
      </c>
      <c r="C567">
        <v>2023</v>
      </c>
      <c r="D567">
        <v>4</v>
      </c>
      <c r="E567" t="str">
        <f>VLOOKUP(D567,'Ref Guide'!$A$2:$B$13,2,FALSE)</f>
        <v>April</v>
      </c>
      <c r="F567" t="s">
        <v>1165</v>
      </c>
      <c r="G567" t="s">
        <v>1166</v>
      </c>
      <c r="H567" t="s">
        <v>184</v>
      </c>
      <c r="I567">
        <v>51471.86</v>
      </c>
      <c r="J567">
        <v>459.5</v>
      </c>
      <c r="K567" t="str">
        <f t="shared" si="8"/>
        <v>Blanket</v>
      </c>
    </row>
    <row r="568" spans="1:11" x14ac:dyDescent="0.2">
      <c r="A568" t="s">
        <v>1168</v>
      </c>
      <c r="B568">
        <v>202303</v>
      </c>
      <c r="C568">
        <v>2023</v>
      </c>
      <c r="D568">
        <v>3</v>
      </c>
      <c r="E568" t="str">
        <f>VLOOKUP(D568,'Ref Guide'!$A$2:$B$13,2,FALSE)</f>
        <v>March</v>
      </c>
      <c r="F568" t="s">
        <v>1169</v>
      </c>
      <c r="G568" t="s">
        <v>1170</v>
      </c>
      <c r="H568" t="s">
        <v>184</v>
      </c>
      <c r="I568">
        <v>89008.53</v>
      </c>
      <c r="J568">
        <v>42</v>
      </c>
      <c r="K568" t="str">
        <f t="shared" si="8"/>
        <v>Blanket</v>
      </c>
    </row>
    <row r="569" spans="1:11" x14ac:dyDescent="0.2">
      <c r="A569" t="s">
        <v>1171</v>
      </c>
      <c r="B569">
        <v>202304</v>
      </c>
      <c r="C569">
        <v>2023</v>
      </c>
      <c r="D569">
        <v>4</v>
      </c>
      <c r="E569" t="str">
        <f>VLOOKUP(D569,'Ref Guide'!$A$2:$B$13,2,FALSE)</f>
        <v>April</v>
      </c>
      <c r="F569" t="s">
        <v>1172</v>
      </c>
      <c r="G569" t="s">
        <v>1173</v>
      </c>
      <c r="H569" t="s">
        <v>184</v>
      </c>
      <c r="I569">
        <v>40698.76</v>
      </c>
      <c r="J569">
        <v>789.5</v>
      </c>
      <c r="K569" t="str">
        <f t="shared" si="8"/>
        <v>Blanket</v>
      </c>
    </row>
    <row r="570" spans="1:11" x14ac:dyDescent="0.2">
      <c r="A570" t="s">
        <v>438</v>
      </c>
      <c r="B570">
        <v>202303</v>
      </c>
      <c r="C570">
        <v>2023</v>
      </c>
      <c r="D570">
        <v>3</v>
      </c>
      <c r="E570" t="str">
        <f>VLOOKUP(D570,'Ref Guide'!$A$2:$B$13,2,FALSE)</f>
        <v>March</v>
      </c>
      <c r="F570" t="s">
        <v>439</v>
      </c>
      <c r="G570" t="s">
        <v>440</v>
      </c>
      <c r="H570" t="s">
        <v>282</v>
      </c>
      <c r="I570">
        <v>-11099.130000000001</v>
      </c>
      <c r="J570">
        <v>35</v>
      </c>
      <c r="K570" t="str">
        <f t="shared" si="8"/>
        <v>Blanket</v>
      </c>
    </row>
    <row r="571" spans="1:11" x14ac:dyDescent="0.2">
      <c r="A571" t="s">
        <v>438</v>
      </c>
      <c r="B571">
        <v>202304</v>
      </c>
      <c r="C571">
        <v>2023</v>
      </c>
      <c r="D571">
        <v>4</v>
      </c>
      <c r="E571" t="str">
        <f>VLOOKUP(D571,'Ref Guide'!$A$2:$B$13,2,FALSE)</f>
        <v>April</v>
      </c>
      <c r="F571" t="s">
        <v>439</v>
      </c>
      <c r="G571" t="s">
        <v>440</v>
      </c>
      <c r="H571" t="s">
        <v>282</v>
      </c>
      <c r="I571">
        <v>42068.35</v>
      </c>
      <c r="J571">
        <v>19.5</v>
      </c>
      <c r="K571" t="str">
        <f t="shared" si="8"/>
        <v>Blanket</v>
      </c>
    </row>
    <row r="572" spans="1:11" x14ac:dyDescent="0.2">
      <c r="A572" t="s">
        <v>441</v>
      </c>
      <c r="B572">
        <v>202303</v>
      </c>
      <c r="C572">
        <v>2023</v>
      </c>
      <c r="D572">
        <v>3</v>
      </c>
      <c r="E572" t="str">
        <f>VLOOKUP(D572,'Ref Guide'!$A$2:$B$13,2,FALSE)</f>
        <v>March</v>
      </c>
      <c r="F572" t="s">
        <v>439</v>
      </c>
      <c r="G572" t="s">
        <v>440</v>
      </c>
      <c r="H572" t="s">
        <v>184</v>
      </c>
      <c r="I572">
        <v>231459.08000000002</v>
      </c>
      <c r="J572">
        <v>4581.5</v>
      </c>
      <c r="K572" t="str">
        <f t="shared" si="8"/>
        <v>Blanket</v>
      </c>
    </row>
    <row r="573" spans="1:11" x14ac:dyDescent="0.2">
      <c r="A573" t="s">
        <v>1174</v>
      </c>
      <c r="B573">
        <v>202304</v>
      </c>
      <c r="C573">
        <v>2023</v>
      </c>
      <c r="D573">
        <v>4</v>
      </c>
      <c r="E573" t="str">
        <f>VLOOKUP(D573,'Ref Guide'!$A$2:$B$13,2,FALSE)</f>
        <v>April</v>
      </c>
      <c r="F573" t="s">
        <v>1175</v>
      </c>
      <c r="G573" t="s">
        <v>1176</v>
      </c>
      <c r="H573" t="s">
        <v>188</v>
      </c>
      <c r="I573">
        <v>27600.880000000001</v>
      </c>
      <c r="J573">
        <v>13</v>
      </c>
      <c r="K573" t="str">
        <f t="shared" si="8"/>
        <v>Blanket</v>
      </c>
    </row>
    <row r="574" spans="1:11" x14ac:dyDescent="0.2">
      <c r="A574" t="s">
        <v>448</v>
      </c>
      <c r="B574">
        <v>202304</v>
      </c>
      <c r="C574">
        <v>2023</v>
      </c>
      <c r="D574">
        <v>4</v>
      </c>
      <c r="E574" t="str">
        <f>VLOOKUP(D574,'Ref Guide'!$A$2:$B$13,2,FALSE)</f>
        <v>April</v>
      </c>
      <c r="F574" t="s">
        <v>443</v>
      </c>
      <c r="G574" t="s">
        <v>444</v>
      </c>
      <c r="H574" t="s">
        <v>449</v>
      </c>
      <c r="I574">
        <v>3124.42</v>
      </c>
      <c r="J574">
        <v>3</v>
      </c>
      <c r="K574" t="str">
        <f t="shared" si="8"/>
        <v>Blanket</v>
      </c>
    </row>
    <row r="575" spans="1:11" x14ac:dyDescent="0.2">
      <c r="A575" t="s">
        <v>1177</v>
      </c>
      <c r="B575">
        <v>202304</v>
      </c>
      <c r="C575">
        <v>2023</v>
      </c>
      <c r="D575">
        <v>4</v>
      </c>
      <c r="E575" t="str">
        <f>VLOOKUP(D575,'Ref Guide'!$A$2:$B$13,2,FALSE)</f>
        <v>April</v>
      </c>
      <c r="F575" t="s">
        <v>443</v>
      </c>
      <c r="G575" t="s">
        <v>444</v>
      </c>
      <c r="H575" t="s">
        <v>1178</v>
      </c>
      <c r="I575">
        <v>19164.61</v>
      </c>
      <c r="J575">
        <v>1</v>
      </c>
      <c r="K575" t="str">
        <f t="shared" si="8"/>
        <v>Blanket</v>
      </c>
    </row>
    <row r="576" spans="1:11" x14ac:dyDescent="0.2">
      <c r="A576" t="s">
        <v>452</v>
      </c>
      <c r="B576">
        <v>202302</v>
      </c>
      <c r="C576">
        <v>2023</v>
      </c>
      <c r="D576">
        <v>2</v>
      </c>
      <c r="E576" t="str">
        <f>VLOOKUP(D576,'Ref Guide'!$A$2:$B$13,2,FALSE)</f>
        <v>February</v>
      </c>
      <c r="F576" t="s">
        <v>443</v>
      </c>
      <c r="G576" t="s">
        <v>444</v>
      </c>
      <c r="H576" t="s">
        <v>453</v>
      </c>
      <c r="I576">
        <v>57837.62</v>
      </c>
      <c r="J576">
        <v>3</v>
      </c>
      <c r="K576" t="str">
        <f t="shared" si="8"/>
        <v>Blanket</v>
      </c>
    </row>
    <row r="577" spans="1:11" x14ac:dyDescent="0.2">
      <c r="A577" t="s">
        <v>1179</v>
      </c>
      <c r="B577">
        <v>202301</v>
      </c>
      <c r="C577">
        <v>2023</v>
      </c>
      <c r="D577">
        <v>1</v>
      </c>
      <c r="E577" t="str">
        <f>VLOOKUP(D577,'Ref Guide'!$A$2:$B$13,2,FALSE)</f>
        <v>January</v>
      </c>
      <c r="F577" t="s">
        <v>461</v>
      </c>
      <c r="G577" t="s">
        <v>462</v>
      </c>
      <c r="H577" t="s">
        <v>1180</v>
      </c>
      <c r="I577">
        <v>5254.6</v>
      </c>
      <c r="J577">
        <v>2</v>
      </c>
      <c r="K577" t="str">
        <f t="shared" si="8"/>
        <v>Blanket</v>
      </c>
    </row>
    <row r="578" spans="1:11" x14ac:dyDescent="0.2">
      <c r="A578" t="s">
        <v>1181</v>
      </c>
      <c r="B578">
        <v>202304</v>
      </c>
      <c r="C578">
        <v>2023</v>
      </c>
      <c r="D578">
        <v>4</v>
      </c>
      <c r="E578" t="str">
        <f>VLOOKUP(D578,'Ref Guide'!$A$2:$B$13,2,FALSE)</f>
        <v>April</v>
      </c>
      <c r="F578" t="s">
        <v>1182</v>
      </c>
      <c r="G578" t="s">
        <v>1183</v>
      </c>
      <c r="H578" t="s">
        <v>1184</v>
      </c>
      <c r="I578">
        <v>1400.99</v>
      </c>
      <c r="J578">
        <v>1</v>
      </c>
      <c r="K578" t="str">
        <f t="shared" si="8"/>
        <v>Blanket</v>
      </c>
    </row>
    <row r="579" spans="1:11" x14ac:dyDescent="0.2">
      <c r="A579" t="s">
        <v>1185</v>
      </c>
      <c r="B579">
        <v>202303</v>
      </c>
      <c r="C579">
        <v>2023</v>
      </c>
      <c r="D579">
        <v>3</v>
      </c>
      <c r="E579" t="str">
        <f>VLOOKUP(D579,'Ref Guide'!$A$2:$B$13,2,FALSE)</f>
        <v>March</v>
      </c>
      <c r="F579" t="s">
        <v>1182</v>
      </c>
      <c r="G579" t="s">
        <v>1183</v>
      </c>
      <c r="H579" t="s">
        <v>1186</v>
      </c>
      <c r="I579">
        <v>931.43000000000006</v>
      </c>
      <c r="J579">
        <v>1</v>
      </c>
      <c r="K579" t="str">
        <f t="shared" ref="K579:K642" si="9">IF(ISERR(LEFT(G579,2)*1),"Specific","Blanket")</f>
        <v>Blanket</v>
      </c>
    </row>
    <row r="580" spans="1:11" x14ac:dyDescent="0.2">
      <c r="A580" t="s">
        <v>1187</v>
      </c>
      <c r="B580">
        <v>202304</v>
      </c>
      <c r="C580">
        <v>2023</v>
      </c>
      <c r="D580">
        <v>4</v>
      </c>
      <c r="E580" t="str">
        <f>VLOOKUP(D580,'Ref Guide'!$A$2:$B$13,2,FALSE)</f>
        <v>April</v>
      </c>
      <c r="F580" t="s">
        <v>1182</v>
      </c>
      <c r="G580" t="s">
        <v>1183</v>
      </c>
      <c r="H580" t="s">
        <v>1188</v>
      </c>
      <c r="I580">
        <v>18696.920000000002</v>
      </c>
      <c r="J580">
        <v>5</v>
      </c>
      <c r="K580" t="str">
        <f t="shared" si="9"/>
        <v>Blanket</v>
      </c>
    </row>
    <row r="581" spans="1:11" x14ac:dyDescent="0.2">
      <c r="A581" t="s">
        <v>1189</v>
      </c>
      <c r="B581">
        <v>202302</v>
      </c>
      <c r="C581">
        <v>2023</v>
      </c>
      <c r="D581">
        <v>2</v>
      </c>
      <c r="E581" t="str">
        <f>VLOOKUP(D581,'Ref Guide'!$A$2:$B$13,2,FALSE)</f>
        <v>February</v>
      </c>
      <c r="F581" t="s">
        <v>465</v>
      </c>
      <c r="G581" t="s">
        <v>466</v>
      </c>
      <c r="H581" t="s">
        <v>1190</v>
      </c>
      <c r="I581">
        <v>132992.71</v>
      </c>
      <c r="J581">
        <v>0</v>
      </c>
      <c r="K581" t="str">
        <f t="shared" si="9"/>
        <v>Blanket</v>
      </c>
    </row>
    <row r="582" spans="1:11" x14ac:dyDescent="0.2">
      <c r="A582" t="s">
        <v>464</v>
      </c>
      <c r="B582">
        <v>202302</v>
      </c>
      <c r="C582">
        <v>2023</v>
      </c>
      <c r="D582">
        <v>2</v>
      </c>
      <c r="E582" t="str">
        <f>VLOOKUP(D582,'Ref Guide'!$A$2:$B$13,2,FALSE)</f>
        <v>February</v>
      </c>
      <c r="F582" t="s">
        <v>465</v>
      </c>
      <c r="G582" t="s">
        <v>466</v>
      </c>
      <c r="H582" t="s">
        <v>467</v>
      </c>
      <c r="I582">
        <v>4598.82</v>
      </c>
      <c r="J582">
        <v>2</v>
      </c>
      <c r="K582" t="str">
        <f t="shared" si="9"/>
        <v>Blanket</v>
      </c>
    </row>
    <row r="583" spans="1:11" x14ac:dyDescent="0.2">
      <c r="A583" t="s">
        <v>1191</v>
      </c>
      <c r="B583">
        <v>202304</v>
      </c>
      <c r="C583">
        <v>2023</v>
      </c>
      <c r="D583">
        <v>4</v>
      </c>
      <c r="E583" t="str">
        <f>VLOOKUP(D583,'Ref Guide'!$A$2:$B$13,2,FALSE)</f>
        <v>April</v>
      </c>
      <c r="F583" t="s">
        <v>469</v>
      </c>
      <c r="G583" t="s">
        <v>470</v>
      </c>
      <c r="H583" t="s">
        <v>1192</v>
      </c>
      <c r="I583">
        <v>3725.7000000000003</v>
      </c>
      <c r="J583">
        <v>0</v>
      </c>
      <c r="K583" t="str">
        <f t="shared" si="9"/>
        <v>Blanket</v>
      </c>
    </row>
    <row r="584" spans="1:11" x14ac:dyDescent="0.2">
      <c r="A584" t="s">
        <v>1193</v>
      </c>
      <c r="B584">
        <v>202302</v>
      </c>
      <c r="C584">
        <v>2023</v>
      </c>
      <c r="D584">
        <v>2</v>
      </c>
      <c r="E584" t="str">
        <f>VLOOKUP(D584,'Ref Guide'!$A$2:$B$13,2,FALSE)</f>
        <v>February</v>
      </c>
      <c r="F584" t="s">
        <v>473</v>
      </c>
      <c r="G584" t="s">
        <v>474</v>
      </c>
      <c r="H584" t="s">
        <v>86</v>
      </c>
      <c r="I584">
        <v>641.45000000000005</v>
      </c>
      <c r="J584">
        <v>96</v>
      </c>
      <c r="K584" t="str">
        <f t="shared" si="9"/>
        <v>Blanket</v>
      </c>
    </row>
    <row r="585" spans="1:11" x14ac:dyDescent="0.2">
      <c r="A585" t="s">
        <v>1194</v>
      </c>
      <c r="B585">
        <v>202301</v>
      </c>
      <c r="C585">
        <v>2023</v>
      </c>
      <c r="D585">
        <v>1</v>
      </c>
      <c r="E585" t="str">
        <f>VLOOKUP(D585,'Ref Guide'!$A$2:$B$13,2,FALSE)</f>
        <v>January</v>
      </c>
      <c r="F585" t="s">
        <v>477</v>
      </c>
      <c r="G585" t="s">
        <v>478</v>
      </c>
      <c r="H585" t="s">
        <v>1195</v>
      </c>
      <c r="I585">
        <v>5524.49</v>
      </c>
      <c r="J585">
        <v>4</v>
      </c>
      <c r="K585" t="str">
        <f t="shared" si="9"/>
        <v>Blanket</v>
      </c>
    </row>
    <row r="586" spans="1:11" x14ac:dyDescent="0.2">
      <c r="A586" t="s">
        <v>1196</v>
      </c>
      <c r="B586">
        <v>202302</v>
      </c>
      <c r="C586">
        <v>2023</v>
      </c>
      <c r="D586">
        <v>2</v>
      </c>
      <c r="E586" t="str">
        <f>VLOOKUP(D586,'Ref Guide'!$A$2:$B$13,2,FALSE)</f>
        <v>February</v>
      </c>
      <c r="F586" t="s">
        <v>477</v>
      </c>
      <c r="G586" t="s">
        <v>478</v>
      </c>
      <c r="H586" t="s">
        <v>1197</v>
      </c>
      <c r="I586">
        <v>10032.870000000001</v>
      </c>
      <c r="J586">
        <v>0</v>
      </c>
      <c r="K586" t="str">
        <f t="shared" si="9"/>
        <v>Blanket</v>
      </c>
    </row>
    <row r="587" spans="1:11" x14ac:dyDescent="0.2">
      <c r="A587" t="s">
        <v>482</v>
      </c>
      <c r="B587">
        <v>202302</v>
      </c>
      <c r="C587">
        <v>2023</v>
      </c>
      <c r="D587">
        <v>2</v>
      </c>
      <c r="E587" t="str">
        <f>VLOOKUP(D587,'Ref Guide'!$A$2:$B$13,2,FALSE)</f>
        <v>February</v>
      </c>
      <c r="F587" t="s">
        <v>477</v>
      </c>
      <c r="G587" t="s">
        <v>478</v>
      </c>
      <c r="H587" t="s">
        <v>483</v>
      </c>
      <c r="I587">
        <v>5512.45</v>
      </c>
      <c r="J587">
        <v>1</v>
      </c>
      <c r="K587" t="str">
        <f t="shared" si="9"/>
        <v>Blanket</v>
      </c>
    </row>
    <row r="588" spans="1:11" x14ac:dyDescent="0.2">
      <c r="A588" t="s">
        <v>1198</v>
      </c>
      <c r="B588">
        <v>202303</v>
      </c>
      <c r="C588">
        <v>2023</v>
      </c>
      <c r="D588">
        <v>3</v>
      </c>
      <c r="E588" t="str">
        <f>VLOOKUP(D588,'Ref Guide'!$A$2:$B$13,2,FALSE)</f>
        <v>March</v>
      </c>
      <c r="F588" t="s">
        <v>477</v>
      </c>
      <c r="G588" t="s">
        <v>478</v>
      </c>
      <c r="H588" t="s">
        <v>1199</v>
      </c>
      <c r="I588">
        <v>11889.54</v>
      </c>
      <c r="J588">
        <v>5</v>
      </c>
      <c r="K588" t="str">
        <f t="shared" si="9"/>
        <v>Blanket</v>
      </c>
    </row>
    <row r="589" spans="1:11" x14ac:dyDescent="0.2">
      <c r="A589" t="s">
        <v>1200</v>
      </c>
      <c r="B589">
        <v>202303</v>
      </c>
      <c r="C589">
        <v>2023</v>
      </c>
      <c r="D589">
        <v>3</v>
      </c>
      <c r="E589" t="str">
        <f>VLOOKUP(D589,'Ref Guide'!$A$2:$B$13,2,FALSE)</f>
        <v>March</v>
      </c>
      <c r="F589" t="s">
        <v>477</v>
      </c>
      <c r="G589" t="s">
        <v>478</v>
      </c>
      <c r="H589" t="s">
        <v>1201</v>
      </c>
      <c r="I589">
        <v>7869.6500000000005</v>
      </c>
      <c r="J589">
        <v>3</v>
      </c>
      <c r="K589" t="str">
        <f t="shared" si="9"/>
        <v>Blanket</v>
      </c>
    </row>
    <row r="590" spans="1:11" x14ac:dyDescent="0.2">
      <c r="A590" t="s">
        <v>1202</v>
      </c>
      <c r="B590">
        <v>202304</v>
      </c>
      <c r="C590">
        <v>2023</v>
      </c>
      <c r="D590">
        <v>4</v>
      </c>
      <c r="E590" t="str">
        <f>VLOOKUP(D590,'Ref Guide'!$A$2:$B$13,2,FALSE)</f>
        <v>April</v>
      </c>
      <c r="F590" t="s">
        <v>477</v>
      </c>
      <c r="G590" t="s">
        <v>478</v>
      </c>
      <c r="H590" t="s">
        <v>1203</v>
      </c>
      <c r="I590">
        <v>12523.08</v>
      </c>
      <c r="J590">
        <v>4</v>
      </c>
      <c r="K590" t="str">
        <f t="shared" si="9"/>
        <v>Blanket</v>
      </c>
    </row>
    <row r="591" spans="1:11" x14ac:dyDescent="0.2">
      <c r="A591" t="s">
        <v>1204</v>
      </c>
      <c r="B591">
        <v>202302</v>
      </c>
      <c r="C591">
        <v>2023</v>
      </c>
      <c r="D591">
        <v>2</v>
      </c>
      <c r="E591" t="str">
        <f>VLOOKUP(D591,'Ref Guide'!$A$2:$B$13,2,FALSE)</f>
        <v>February</v>
      </c>
      <c r="F591" t="s">
        <v>477</v>
      </c>
      <c r="G591" t="s">
        <v>478</v>
      </c>
      <c r="H591" t="s">
        <v>1205</v>
      </c>
      <c r="I591">
        <v>872.12</v>
      </c>
      <c r="J591">
        <v>303</v>
      </c>
      <c r="K591" t="str">
        <f t="shared" si="9"/>
        <v>Blanket</v>
      </c>
    </row>
    <row r="592" spans="1:11" x14ac:dyDescent="0.2">
      <c r="A592" t="s">
        <v>1206</v>
      </c>
      <c r="B592">
        <v>202304</v>
      </c>
      <c r="C592">
        <v>2023</v>
      </c>
      <c r="D592">
        <v>4</v>
      </c>
      <c r="E592" t="str">
        <f>VLOOKUP(D592,'Ref Guide'!$A$2:$B$13,2,FALSE)</f>
        <v>April</v>
      </c>
      <c r="F592" t="s">
        <v>477</v>
      </c>
      <c r="G592" t="s">
        <v>478</v>
      </c>
      <c r="H592" t="s">
        <v>1207</v>
      </c>
      <c r="I592">
        <v>1410.98</v>
      </c>
      <c r="J592">
        <v>651</v>
      </c>
      <c r="K592" t="str">
        <f t="shared" si="9"/>
        <v>Blanket</v>
      </c>
    </row>
    <row r="593" spans="1:11" x14ac:dyDescent="0.2">
      <c r="A593" t="s">
        <v>492</v>
      </c>
      <c r="B593">
        <v>202304</v>
      </c>
      <c r="C593">
        <v>2023</v>
      </c>
      <c r="D593">
        <v>4</v>
      </c>
      <c r="E593" t="str">
        <f>VLOOKUP(D593,'Ref Guide'!$A$2:$B$13,2,FALSE)</f>
        <v>April</v>
      </c>
      <c r="F593" t="s">
        <v>493</v>
      </c>
      <c r="G593" t="s">
        <v>494</v>
      </c>
      <c r="H593" t="s">
        <v>164</v>
      </c>
      <c r="I593">
        <v>30682.15</v>
      </c>
      <c r="J593">
        <v>8</v>
      </c>
      <c r="K593" t="str">
        <f t="shared" si="9"/>
        <v>Blanket</v>
      </c>
    </row>
    <row r="594" spans="1:11" x14ac:dyDescent="0.2">
      <c r="A594" t="s">
        <v>1208</v>
      </c>
      <c r="B594">
        <v>202302</v>
      </c>
      <c r="C594">
        <v>2023</v>
      </c>
      <c r="D594">
        <v>2</v>
      </c>
      <c r="E594" t="str">
        <f>VLOOKUP(D594,'Ref Guide'!$A$2:$B$13,2,FALSE)</f>
        <v>February</v>
      </c>
      <c r="F594" t="s">
        <v>493</v>
      </c>
      <c r="G594" t="s">
        <v>494</v>
      </c>
      <c r="H594" t="s">
        <v>64</v>
      </c>
      <c r="I594">
        <v>10306.66</v>
      </c>
      <c r="J594">
        <v>7.75</v>
      </c>
      <c r="K594" t="str">
        <f t="shared" si="9"/>
        <v>Blanket</v>
      </c>
    </row>
    <row r="595" spans="1:11" x14ac:dyDescent="0.2">
      <c r="A595" t="s">
        <v>1209</v>
      </c>
      <c r="B595">
        <v>202301</v>
      </c>
      <c r="C595">
        <v>2023</v>
      </c>
      <c r="D595">
        <v>1</v>
      </c>
      <c r="E595" t="str">
        <f>VLOOKUP(D595,'Ref Guide'!$A$2:$B$13,2,FALSE)</f>
        <v>January</v>
      </c>
      <c r="F595" t="s">
        <v>498</v>
      </c>
      <c r="G595" t="s">
        <v>499</v>
      </c>
      <c r="H595" t="s">
        <v>199</v>
      </c>
      <c r="I595">
        <v>13412.18</v>
      </c>
      <c r="J595">
        <v>150.5</v>
      </c>
      <c r="K595" t="str">
        <f t="shared" si="9"/>
        <v>Blanket</v>
      </c>
    </row>
    <row r="596" spans="1:11" x14ac:dyDescent="0.2">
      <c r="A596" t="s">
        <v>1210</v>
      </c>
      <c r="B596">
        <v>202302</v>
      </c>
      <c r="C596">
        <v>2023</v>
      </c>
      <c r="D596">
        <v>2</v>
      </c>
      <c r="E596" t="str">
        <f>VLOOKUP(D596,'Ref Guide'!$A$2:$B$13,2,FALSE)</f>
        <v>February</v>
      </c>
      <c r="F596" t="s">
        <v>498</v>
      </c>
      <c r="G596" t="s">
        <v>499</v>
      </c>
      <c r="H596" t="s">
        <v>666</v>
      </c>
      <c r="I596">
        <v>1477.98</v>
      </c>
      <c r="J596">
        <v>26</v>
      </c>
      <c r="K596" t="str">
        <f t="shared" si="9"/>
        <v>Blanket</v>
      </c>
    </row>
    <row r="597" spans="1:11" x14ac:dyDescent="0.2">
      <c r="A597" t="s">
        <v>1211</v>
      </c>
      <c r="B597">
        <v>202304</v>
      </c>
      <c r="C597">
        <v>2023</v>
      </c>
      <c r="D597">
        <v>4</v>
      </c>
      <c r="E597" t="str">
        <f>VLOOKUP(D597,'Ref Guide'!$A$2:$B$13,2,FALSE)</f>
        <v>April</v>
      </c>
      <c r="F597" t="s">
        <v>1212</v>
      </c>
      <c r="G597" t="s">
        <v>1213</v>
      </c>
      <c r="H597" t="s">
        <v>1214</v>
      </c>
      <c r="I597">
        <v>88515.540000000008</v>
      </c>
      <c r="J597">
        <v>1</v>
      </c>
      <c r="K597" t="str">
        <f t="shared" si="9"/>
        <v>Blanket</v>
      </c>
    </row>
    <row r="598" spans="1:11" x14ac:dyDescent="0.2">
      <c r="A598" t="s">
        <v>1215</v>
      </c>
      <c r="B598">
        <v>202303</v>
      </c>
      <c r="C598">
        <v>2023</v>
      </c>
      <c r="D598">
        <v>3</v>
      </c>
      <c r="E598" t="str">
        <f>VLOOKUP(D598,'Ref Guide'!$A$2:$B$13,2,FALSE)</f>
        <v>March</v>
      </c>
      <c r="F598" t="s">
        <v>502</v>
      </c>
      <c r="G598" t="s">
        <v>503</v>
      </c>
      <c r="H598" t="s">
        <v>1216</v>
      </c>
      <c r="I598">
        <v>61344.05</v>
      </c>
      <c r="J598">
        <v>1</v>
      </c>
      <c r="K598" t="str">
        <f t="shared" si="9"/>
        <v>Blanket</v>
      </c>
    </row>
    <row r="599" spans="1:11" x14ac:dyDescent="0.2">
      <c r="A599" t="s">
        <v>1217</v>
      </c>
      <c r="B599">
        <v>202304</v>
      </c>
      <c r="C599">
        <v>2023</v>
      </c>
      <c r="D599">
        <v>4</v>
      </c>
      <c r="E599" t="str">
        <f>VLOOKUP(D599,'Ref Guide'!$A$2:$B$13,2,FALSE)</f>
        <v>April</v>
      </c>
      <c r="F599" t="s">
        <v>1218</v>
      </c>
      <c r="G599" t="s">
        <v>1219</v>
      </c>
      <c r="H599" t="s">
        <v>1220</v>
      </c>
      <c r="I599">
        <v>522.74</v>
      </c>
      <c r="J599">
        <v>0</v>
      </c>
      <c r="K599" t="str">
        <f t="shared" si="9"/>
        <v>Blanket</v>
      </c>
    </row>
    <row r="600" spans="1:11" x14ac:dyDescent="0.2">
      <c r="A600" t="s">
        <v>1221</v>
      </c>
      <c r="B600">
        <v>202301</v>
      </c>
      <c r="C600">
        <v>2023</v>
      </c>
      <c r="D600">
        <v>1</v>
      </c>
      <c r="E600" t="str">
        <f>VLOOKUP(D600,'Ref Guide'!$A$2:$B$13,2,FALSE)</f>
        <v>January</v>
      </c>
      <c r="F600" t="s">
        <v>517</v>
      </c>
      <c r="G600" t="s">
        <v>518</v>
      </c>
      <c r="H600" t="s">
        <v>1222</v>
      </c>
      <c r="I600">
        <v>6698.14</v>
      </c>
      <c r="J600">
        <v>1</v>
      </c>
      <c r="K600" t="str">
        <f t="shared" si="9"/>
        <v>Blanket</v>
      </c>
    </row>
    <row r="601" spans="1:11" x14ac:dyDescent="0.2">
      <c r="A601" t="s">
        <v>1223</v>
      </c>
      <c r="B601">
        <v>202302</v>
      </c>
      <c r="C601">
        <v>2023</v>
      </c>
      <c r="D601">
        <v>2</v>
      </c>
      <c r="E601" t="str">
        <f>VLOOKUP(D601,'Ref Guide'!$A$2:$B$13,2,FALSE)</f>
        <v>February</v>
      </c>
      <c r="F601" t="s">
        <v>523</v>
      </c>
      <c r="G601" t="s">
        <v>524</v>
      </c>
      <c r="H601" t="s">
        <v>1224</v>
      </c>
      <c r="I601">
        <v>374.87</v>
      </c>
      <c r="J601">
        <v>2</v>
      </c>
      <c r="K601" t="str">
        <f t="shared" si="9"/>
        <v>Blanket</v>
      </c>
    </row>
    <row r="602" spans="1:11" x14ac:dyDescent="0.2">
      <c r="A602" t="s">
        <v>526</v>
      </c>
      <c r="B602">
        <v>202301</v>
      </c>
      <c r="C602">
        <v>2023</v>
      </c>
      <c r="D602">
        <v>1</v>
      </c>
      <c r="E602" t="str">
        <f>VLOOKUP(D602,'Ref Guide'!$A$2:$B$13,2,FALSE)</f>
        <v>January</v>
      </c>
      <c r="F602" t="s">
        <v>523</v>
      </c>
      <c r="G602" t="s">
        <v>524</v>
      </c>
      <c r="H602" t="s">
        <v>527</v>
      </c>
      <c r="I602">
        <v>-36181.620000000003</v>
      </c>
      <c r="J602">
        <v>2</v>
      </c>
      <c r="K602" t="str">
        <f t="shared" si="9"/>
        <v>Blanket</v>
      </c>
    </row>
    <row r="603" spans="1:11" x14ac:dyDescent="0.2">
      <c r="A603" t="s">
        <v>1225</v>
      </c>
      <c r="B603">
        <v>202302</v>
      </c>
      <c r="C603">
        <v>2023</v>
      </c>
      <c r="D603">
        <v>2</v>
      </c>
      <c r="E603" t="str">
        <f>VLOOKUP(D603,'Ref Guide'!$A$2:$B$13,2,FALSE)</f>
        <v>February</v>
      </c>
      <c r="F603" t="s">
        <v>523</v>
      </c>
      <c r="G603" t="s">
        <v>524</v>
      </c>
      <c r="H603" t="s">
        <v>1226</v>
      </c>
      <c r="I603">
        <v>44534.1</v>
      </c>
      <c r="J603">
        <v>1</v>
      </c>
      <c r="K603" t="str">
        <f t="shared" si="9"/>
        <v>Blanket</v>
      </c>
    </row>
    <row r="604" spans="1:11" x14ac:dyDescent="0.2">
      <c r="A604" t="s">
        <v>1225</v>
      </c>
      <c r="B604">
        <v>202303</v>
      </c>
      <c r="C604">
        <v>2023</v>
      </c>
      <c r="D604">
        <v>3</v>
      </c>
      <c r="E604" t="str">
        <f>VLOOKUP(D604,'Ref Guide'!$A$2:$B$13,2,FALSE)</f>
        <v>March</v>
      </c>
      <c r="F604" t="s">
        <v>523</v>
      </c>
      <c r="G604" t="s">
        <v>524</v>
      </c>
      <c r="H604" t="s">
        <v>1226</v>
      </c>
      <c r="I604">
        <v>24371.11</v>
      </c>
      <c r="J604">
        <v>0</v>
      </c>
      <c r="K604" t="str">
        <f t="shared" si="9"/>
        <v>Blanket</v>
      </c>
    </row>
    <row r="605" spans="1:11" x14ac:dyDescent="0.2">
      <c r="A605" t="s">
        <v>1227</v>
      </c>
      <c r="B605">
        <v>202301</v>
      </c>
      <c r="C605">
        <v>2023</v>
      </c>
      <c r="D605">
        <v>1</v>
      </c>
      <c r="E605" t="str">
        <f>VLOOKUP(D605,'Ref Guide'!$A$2:$B$13,2,FALSE)</f>
        <v>January</v>
      </c>
      <c r="F605" t="s">
        <v>523</v>
      </c>
      <c r="G605" t="s">
        <v>524</v>
      </c>
      <c r="H605" t="s">
        <v>1228</v>
      </c>
      <c r="I605">
        <v>-105076.23</v>
      </c>
      <c r="J605">
        <v>1</v>
      </c>
      <c r="K605" t="str">
        <f t="shared" si="9"/>
        <v>Blanket</v>
      </c>
    </row>
    <row r="606" spans="1:11" x14ac:dyDescent="0.2">
      <c r="A606" t="s">
        <v>1227</v>
      </c>
      <c r="B606">
        <v>202303</v>
      </c>
      <c r="C606">
        <v>2023</v>
      </c>
      <c r="D606">
        <v>3</v>
      </c>
      <c r="E606" t="str">
        <f>VLOOKUP(D606,'Ref Guide'!$A$2:$B$13,2,FALSE)</f>
        <v>March</v>
      </c>
      <c r="F606" t="s">
        <v>523</v>
      </c>
      <c r="G606" t="s">
        <v>524</v>
      </c>
      <c r="H606" t="s">
        <v>1228</v>
      </c>
      <c r="I606">
        <v>74192.22</v>
      </c>
      <c r="J606">
        <v>1</v>
      </c>
      <c r="K606" t="str">
        <f t="shared" si="9"/>
        <v>Blanket</v>
      </c>
    </row>
    <row r="607" spans="1:11" x14ac:dyDescent="0.2">
      <c r="A607" t="s">
        <v>1229</v>
      </c>
      <c r="B607">
        <v>202302</v>
      </c>
      <c r="C607">
        <v>2023</v>
      </c>
      <c r="D607">
        <v>2</v>
      </c>
      <c r="E607" t="str">
        <f>VLOOKUP(D607,'Ref Guide'!$A$2:$B$13,2,FALSE)</f>
        <v>February</v>
      </c>
      <c r="F607" t="s">
        <v>531</v>
      </c>
      <c r="G607" t="s">
        <v>532</v>
      </c>
      <c r="H607" t="s">
        <v>1230</v>
      </c>
      <c r="I607">
        <v>-221.54</v>
      </c>
      <c r="J607">
        <v>0</v>
      </c>
      <c r="K607" t="str">
        <f t="shared" si="9"/>
        <v>Blanket</v>
      </c>
    </row>
    <row r="608" spans="1:11" x14ac:dyDescent="0.2">
      <c r="A608" t="s">
        <v>1231</v>
      </c>
      <c r="B608">
        <v>202302</v>
      </c>
      <c r="C608">
        <v>2023</v>
      </c>
      <c r="D608">
        <v>2</v>
      </c>
      <c r="E608" t="str">
        <f>VLOOKUP(D608,'Ref Guide'!$A$2:$B$13,2,FALSE)</f>
        <v>February</v>
      </c>
      <c r="F608" t="s">
        <v>531</v>
      </c>
      <c r="G608" t="s">
        <v>532</v>
      </c>
      <c r="H608" t="s">
        <v>1232</v>
      </c>
      <c r="I608">
        <v>-41289.19</v>
      </c>
      <c r="J608">
        <v>0</v>
      </c>
      <c r="K608" t="str">
        <f t="shared" si="9"/>
        <v>Blanket</v>
      </c>
    </row>
    <row r="609" spans="1:11" x14ac:dyDescent="0.2">
      <c r="A609" t="s">
        <v>1233</v>
      </c>
      <c r="B609">
        <v>202301</v>
      </c>
      <c r="C609">
        <v>2023</v>
      </c>
      <c r="D609">
        <v>1</v>
      </c>
      <c r="E609" t="str">
        <f>VLOOKUP(D609,'Ref Guide'!$A$2:$B$13,2,FALSE)</f>
        <v>January</v>
      </c>
      <c r="F609" t="s">
        <v>531</v>
      </c>
      <c r="G609" t="s">
        <v>532</v>
      </c>
      <c r="H609" t="s">
        <v>1234</v>
      </c>
      <c r="I609">
        <v>6716.2</v>
      </c>
      <c r="J609">
        <v>6</v>
      </c>
      <c r="K609" t="str">
        <f t="shared" si="9"/>
        <v>Blanket</v>
      </c>
    </row>
    <row r="610" spans="1:11" x14ac:dyDescent="0.2">
      <c r="A610" t="s">
        <v>538</v>
      </c>
      <c r="B610">
        <v>202301</v>
      </c>
      <c r="C610">
        <v>2023</v>
      </c>
      <c r="D610">
        <v>1</v>
      </c>
      <c r="E610" t="str">
        <f>VLOOKUP(D610,'Ref Guide'!$A$2:$B$13,2,FALSE)</f>
        <v>January</v>
      </c>
      <c r="F610" t="s">
        <v>531</v>
      </c>
      <c r="G610" t="s">
        <v>532</v>
      </c>
      <c r="H610" t="s">
        <v>539</v>
      </c>
      <c r="I610">
        <v>29115.72</v>
      </c>
      <c r="J610">
        <v>14781</v>
      </c>
      <c r="K610" t="str">
        <f t="shared" si="9"/>
        <v>Blanket</v>
      </c>
    </row>
    <row r="611" spans="1:11" x14ac:dyDescent="0.2">
      <c r="A611" t="s">
        <v>1235</v>
      </c>
      <c r="B611">
        <v>202303</v>
      </c>
      <c r="C611">
        <v>2023</v>
      </c>
      <c r="D611">
        <v>3</v>
      </c>
      <c r="E611" t="str">
        <f>VLOOKUP(D611,'Ref Guide'!$A$2:$B$13,2,FALSE)</f>
        <v>March</v>
      </c>
      <c r="F611" t="s">
        <v>1236</v>
      </c>
      <c r="G611" t="s">
        <v>1237</v>
      </c>
      <c r="H611" t="s">
        <v>1238</v>
      </c>
      <c r="I611">
        <v>4831.97</v>
      </c>
      <c r="J611">
        <v>1</v>
      </c>
      <c r="K611" t="str">
        <f t="shared" si="9"/>
        <v>Blanket</v>
      </c>
    </row>
    <row r="612" spans="1:11" x14ac:dyDescent="0.2">
      <c r="A612" t="s">
        <v>1239</v>
      </c>
      <c r="B612">
        <v>202301</v>
      </c>
      <c r="C612">
        <v>2023</v>
      </c>
      <c r="D612">
        <v>1</v>
      </c>
      <c r="E612" t="str">
        <f>VLOOKUP(D612,'Ref Guide'!$A$2:$B$13,2,FALSE)</f>
        <v>January</v>
      </c>
      <c r="F612" t="s">
        <v>1240</v>
      </c>
      <c r="G612" t="s">
        <v>1241</v>
      </c>
      <c r="H612" t="s">
        <v>1242</v>
      </c>
      <c r="I612">
        <v>11258.39</v>
      </c>
      <c r="J612">
        <v>3</v>
      </c>
      <c r="K612" t="str">
        <f t="shared" si="9"/>
        <v>Blanket</v>
      </c>
    </row>
    <row r="613" spans="1:11" x14ac:dyDescent="0.2">
      <c r="A613" t="s">
        <v>1243</v>
      </c>
      <c r="B613">
        <v>202301</v>
      </c>
      <c r="C613">
        <v>2023</v>
      </c>
      <c r="D613">
        <v>1</v>
      </c>
      <c r="E613" t="str">
        <f>VLOOKUP(D613,'Ref Guide'!$A$2:$B$13,2,FALSE)</f>
        <v>January</v>
      </c>
      <c r="F613" t="s">
        <v>551</v>
      </c>
      <c r="G613" t="s">
        <v>552</v>
      </c>
      <c r="H613" t="s">
        <v>1244</v>
      </c>
      <c r="I613">
        <v>32278.16</v>
      </c>
      <c r="J613">
        <v>511</v>
      </c>
      <c r="K613" t="str">
        <f t="shared" si="9"/>
        <v>Blanket</v>
      </c>
    </row>
    <row r="614" spans="1:11" x14ac:dyDescent="0.2">
      <c r="A614" t="s">
        <v>1245</v>
      </c>
      <c r="B614">
        <v>202301</v>
      </c>
      <c r="C614">
        <v>2023</v>
      </c>
      <c r="D614">
        <v>1</v>
      </c>
      <c r="E614" t="str">
        <f>VLOOKUP(D614,'Ref Guide'!$A$2:$B$13,2,FALSE)</f>
        <v>January</v>
      </c>
      <c r="F614" t="s">
        <v>551</v>
      </c>
      <c r="G614" t="s">
        <v>552</v>
      </c>
      <c r="H614" t="s">
        <v>1246</v>
      </c>
      <c r="I614">
        <v>319.13</v>
      </c>
      <c r="J614">
        <v>2</v>
      </c>
      <c r="K614" t="str">
        <f t="shared" si="9"/>
        <v>Blanket</v>
      </c>
    </row>
    <row r="615" spans="1:11" x14ac:dyDescent="0.2">
      <c r="A615" t="s">
        <v>1247</v>
      </c>
      <c r="B615">
        <v>202302</v>
      </c>
      <c r="C615">
        <v>2023</v>
      </c>
      <c r="D615">
        <v>2</v>
      </c>
      <c r="E615" t="str">
        <f>VLOOKUP(D615,'Ref Guide'!$A$2:$B$13,2,FALSE)</f>
        <v>February</v>
      </c>
      <c r="F615" t="s">
        <v>551</v>
      </c>
      <c r="G615" t="s">
        <v>552</v>
      </c>
      <c r="H615" t="s">
        <v>1248</v>
      </c>
      <c r="I615">
        <v>2924.41</v>
      </c>
      <c r="J615">
        <v>1509</v>
      </c>
      <c r="K615" t="str">
        <f t="shared" si="9"/>
        <v>Blanket</v>
      </c>
    </row>
    <row r="616" spans="1:11" x14ac:dyDescent="0.2">
      <c r="A616" t="s">
        <v>1249</v>
      </c>
      <c r="B616">
        <v>202304</v>
      </c>
      <c r="C616">
        <v>2023</v>
      </c>
      <c r="D616">
        <v>4</v>
      </c>
      <c r="E616" t="str">
        <f>VLOOKUP(D616,'Ref Guide'!$A$2:$B$13,2,FALSE)</f>
        <v>April</v>
      </c>
      <c r="F616" t="s">
        <v>551</v>
      </c>
      <c r="G616" t="s">
        <v>552</v>
      </c>
      <c r="H616" t="s">
        <v>1250</v>
      </c>
      <c r="I616">
        <v>2750.19</v>
      </c>
      <c r="J616">
        <v>506</v>
      </c>
      <c r="K616" t="str">
        <f t="shared" si="9"/>
        <v>Blanket</v>
      </c>
    </row>
    <row r="617" spans="1:11" x14ac:dyDescent="0.2">
      <c r="A617" t="s">
        <v>1251</v>
      </c>
      <c r="B617">
        <v>202303</v>
      </c>
      <c r="C617">
        <v>2023</v>
      </c>
      <c r="D617">
        <v>3</v>
      </c>
      <c r="E617" t="str">
        <f>VLOOKUP(D617,'Ref Guide'!$A$2:$B$13,2,FALSE)</f>
        <v>March</v>
      </c>
      <c r="F617" t="s">
        <v>561</v>
      </c>
      <c r="G617" t="s">
        <v>562</v>
      </c>
      <c r="H617" t="s">
        <v>162</v>
      </c>
      <c r="I617">
        <v>400744.18</v>
      </c>
      <c r="J617">
        <v>349.25</v>
      </c>
      <c r="K617" t="str">
        <f t="shared" si="9"/>
        <v>Blanket</v>
      </c>
    </row>
    <row r="618" spans="1:11" x14ac:dyDescent="0.2">
      <c r="A618" t="s">
        <v>1252</v>
      </c>
      <c r="B618">
        <v>202301</v>
      </c>
      <c r="C618">
        <v>2023</v>
      </c>
      <c r="D618">
        <v>1</v>
      </c>
      <c r="E618" t="str">
        <f>VLOOKUP(D618,'Ref Guide'!$A$2:$B$13,2,FALSE)</f>
        <v>January</v>
      </c>
      <c r="F618" t="s">
        <v>561</v>
      </c>
      <c r="G618" t="s">
        <v>562</v>
      </c>
      <c r="H618" t="s">
        <v>66</v>
      </c>
      <c r="I618">
        <v>54722.33</v>
      </c>
      <c r="J618">
        <v>23799</v>
      </c>
      <c r="K618" t="str">
        <f t="shared" si="9"/>
        <v>Blanket</v>
      </c>
    </row>
    <row r="619" spans="1:11" x14ac:dyDescent="0.2">
      <c r="A619" t="s">
        <v>1253</v>
      </c>
      <c r="B619">
        <v>202304</v>
      </c>
      <c r="C619">
        <v>2023</v>
      </c>
      <c r="D619">
        <v>4</v>
      </c>
      <c r="E619" t="str">
        <f>VLOOKUP(D619,'Ref Guide'!$A$2:$B$13,2,FALSE)</f>
        <v>April</v>
      </c>
      <c r="F619" t="s">
        <v>566</v>
      </c>
      <c r="G619" t="s">
        <v>567</v>
      </c>
      <c r="H619" t="s">
        <v>162</v>
      </c>
      <c r="I619">
        <v>5535.2300000000005</v>
      </c>
      <c r="J619">
        <v>1051</v>
      </c>
      <c r="K619" t="str">
        <f t="shared" si="9"/>
        <v>Blanket</v>
      </c>
    </row>
    <row r="620" spans="1:11" x14ac:dyDescent="0.2">
      <c r="A620" t="s">
        <v>1254</v>
      </c>
      <c r="B620">
        <v>202301</v>
      </c>
      <c r="C620">
        <v>2023</v>
      </c>
      <c r="D620">
        <v>1</v>
      </c>
      <c r="E620" t="str">
        <f>VLOOKUP(D620,'Ref Guide'!$A$2:$B$13,2,FALSE)</f>
        <v>January</v>
      </c>
      <c r="F620" t="s">
        <v>566</v>
      </c>
      <c r="G620" t="s">
        <v>567</v>
      </c>
      <c r="H620" t="s">
        <v>64</v>
      </c>
      <c r="I620">
        <v>12537.7</v>
      </c>
      <c r="J620">
        <v>18</v>
      </c>
      <c r="K620" t="str">
        <f t="shared" si="9"/>
        <v>Blanket</v>
      </c>
    </row>
    <row r="621" spans="1:11" x14ac:dyDescent="0.2">
      <c r="A621" t="s">
        <v>1254</v>
      </c>
      <c r="B621">
        <v>202303</v>
      </c>
      <c r="C621">
        <v>2023</v>
      </c>
      <c r="D621">
        <v>3</v>
      </c>
      <c r="E621" t="str">
        <f>VLOOKUP(D621,'Ref Guide'!$A$2:$B$13,2,FALSE)</f>
        <v>March</v>
      </c>
      <c r="F621" t="s">
        <v>566</v>
      </c>
      <c r="G621" t="s">
        <v>567</v>
      </c>
      <c r="H621" t="s">
        <v>64</v>
      </c>
      <c r="I621">
        <v>16309.140000000001</v>
      </c>
      <c r="J621">
        <v>514</v>
      </c>
      <c r="K621" t="str">
        <f t="shared" si="9"/>
        <v>Blanket</v>
      </c>
    </row>
    <row r="622" spans="1:11" x14ac:dyDescent="0.2">
      <c r="A622" t="s">
        <v>1255</v>
      </c>
      <c r="B622">
        <v>202302</v>
      </c>
      <c r="C622">
        <v>2023</v>
      </c>
      <c r="D622">
        <v>2</v>
      </c>
      <c r="E622" t="str">
        <f>VLOOKUP(D622,'Ref Guide'!$A$2:$B$13,2,FALSE)</f>
        <v>February</v>
      </c>
      <c r="F622" t="s">
        <v>1256</v>
      </c>
      <c r="G622" t="s">
        <v>1257</v>
      </c>
      <c r="H622" t="s">
        <v>1258</v>
      </c>
      <c r="I622">
        <v>16.46</v>
      </c>
      <c r="J622">
        <v>0</v>
      </c>
      <c r="K622" t="str">
        <f t="shared" si="9"/>
        <v>Blanket</v>
      </c>
    </row>
    <row r="623" spans="1:11" x14ac:dyDescent="0.2">
      <c r="A623" t="s">
        <v>1259</v>
      </c>
      <c r="B623">
        <v>202304</v>
      </c>
      <c r="C623">
        <v>2023</v>
      </c>
      <c r="D623">
        <v>4</v>
      </c>
      <c r="E623" t="str">
        <f>VLOOKUP(D623,'Ref Guide'!$A$2:$B$13,2,FALSE)</f>
        <v>April</v>
      </c>
      <c r="F623" t="s">
        <v>574</v>
      </c>
      <c r="G623" t="s">
        <v>575</v>
      </c>
      <c r="H623" t="s">
        <v>282</v>
      </c>
      <c r="I623">
        <v>292.09000000000003</v>
      </c>
      <c r="J623">
        <v>5</v>
      </c>
      <c r="K623" t="str">
        <f t="shared" si="9"/>
        <v>Blanket</v>
      </c>
    </row>
    <row r="624" spans="1:11" x14ac:dyDescent="0.2">
      <c r="A624" t="s">
        <v>573</v>
      </c>
      <c r="B624">
        <v>202301</v>
      </c>
      <c r="C624">
        <v>2023</v>
      </c>
      <c r="D624">
        <v>1</v>
      </c>
      <c r="E624" t="str">
        <f>VLOOKUP(D624,'Ref Guide'!$A$2:$B$13,2,FALSE)</f>
        <v>January</v>
      </c>
      <c r="F624" t="s">
        <v>574</v>
      </c>
      <c r="G624" t="s">
        <v>575</v>
      </c>
      <c r="H624" t="s">
        <v>184</v>
      </c>
      <c r="I624">
        <v>12662.15</v>
      </c>
      <c r="J624">
        <v>164</v>
      </c>
      <c r="K624" t="str">
        <f t="shared" si="9"/>
        <v>Blanket</v>
      </c>
    </row>
    <row r="625" spans="1:11" x14ac:dyDescent="0.2">
      <c r="A625" t="s">
        <v>573</v>
      </c>
      <c r="B625">
        <v>202302</v>
      </c>
      <c r="C625">
        <v>2023</v>
      </c>
      <c r="D625">
        <v>2</v>
      </c>
      <c r="E625" t="str">
        <f>VLOOKUP(D625,'Ref Guide'!$A$2:$B$13,2,FALSE)</f>
        <v>February</v>
      </c>
      <c r="F625" t="s">
        <v>574</v>
      </c>
      <c r="G625" t="s">
        <v>575</v>
      </c>
      <c r="H625" t="s">
        <v>184</v>
      </c>
      <c r="I625">
        <v>10880.83</v>
      </c>
      <c r="J625">
        <v>697.5</v>
      </c>
      <c r="K625" t="str">
        <f t="shared" si="9"/>
        <v>Blanket</v>
      </c>
    </row>
    <row r="626" spans="1:11" x14ac:dyDescent="0.2">
      <c r="A626" t="s">
        <v>1260</v>
      </c>
      <c r="B626">
        <v>202302</v>
      </c>
      <c r="C626">
        <v>2023</v>
      </c>
      <c r="D626">
        <v>2</v>
      </c>
      <c r="E626" t="str">
        <f>VLOOKUP(D626,'Ref Guide'!$A$2:$B$13,2,FALSE)</f>
        <v>February</v>
      </c>
      <c r="F626" t="s">
        <v>577</v>
      </c>
      <c r="G626" t="s">
        <v>578</v>
      </c>
      <c r="H626" t="s">
        <v>1261</v>
      </c>
      <c r="I626">
        <v>15395.75</v>
      </c>
      <c r="J626">
        <v>0</v>
      </c>
      <c r="K626" t="str">
        <f t="shared" si="9"/>
        <v>Blanket</v>
      </c>
    </row>
    <row r="627" spans="1:11" x14ac:dyDescent="0.2">
      <c r="A627" t="s">
        <v>580</v>
      </c>
      <c r="B627">
        <v>202304</v>
      </c>
      <c r="C627">
        <v>2023</v>
      </c>
      <c r="D627">
        <v>4</v>
      </c>
      <c r="E627" t="str">
        <f>VLOOKUP(D627,'Ref Guide'!$A$2:$B$13,2,FALSE)</f>
        <v>April</v>
      </c>
      <c r="F627" t="s">
        <v>577</v>
      </c>
      <c r="G627" t="s">
        <v>578</v>
      </c>
      <c r="H627" t="s">
        <v>581</v>
      </c>
      <c r="I627">
        <v>21460.9</v>
      </c>
      <c r="J627">
        <v>4</v>
      </c>
      <c r="K627" t="str">
        <f t="shared" si="9"/>
        <v>Blanket</v>
      </c>
    </row>
    <row r="628" spans="1:11" x14ac:dyDescent="0.2">
      <c r="A628" t="s">
        <v>1262</v>
      </c>
      <c r="B628">
        <v>202302</v>
      </c>
      <c r="C628">
        <v>2023</v>
      </c>
      <c r="D628">
        <v>2</v>
      </c>
      <c r="E628" t="str">
        <f>VLOOKUP(D628,'Ref Guide'!$A$2:$B$13,2,FALSE)</f>
        <v>February</v>
      </c>
      <c r="F628" t="s">
        <v>577</v>
      </c>
      <c r="G628" t="s">
        <v>578</v>
      </c>
      <c r="H628" t="s">
        <v>1263</v>
      </c>
      <c r="I628">
        <v>-6781.35</v>
      </c>
      <c r="J628">
        <v>0</v>
      </c>
      <c r="K628" t="str">
        <f t="shared" si="9"/>
        <v>Blanket</v>
      </c>
    </row>
    <row r="629" spans="1:11" x14ac:dyDescent="0.2">
      <c r="A629" t="s">
        <v>1264</v>
      </c>
      <c r="B629">
        <v>202301</v>
      </c>
      <c r="C629">
        <v>2023</v>
      </c>
      <c r="D629">
        <v>1</v>
      </c>
      <c r="E629" t="str">
        <f>VLOOKUP(D629,'Ref Guide'!$A$2:$B$13,2,FALSE)</f>
        <v>January</v>
      </c>
      <c r="F629" t="s">
        <v>577</v>
      </c>
      <c r="G629" t="s">
        <v>578</v>
      </c>
      <c r="H629" t="s">
        <v>1265</v>
      </c>
      <c r="I629">
        <v>22199.760000000002</v>
      </c>
      <c r="J629">
        <v>0</v>
      </c>
      <c r="K629" t="str">
        <f t="shared" si="9"/>
        <v>Blanket</v>
      </c>
    </row>
    <row r="630" spans="1:11" x14ac:dyDescent="0.2">
      <c r="A630" t="s">
        <v>1266</v>
      </c>
      <c r="B630">
        <v>202304</v>
      </c>
      <c r="C630">
        <v>2023</v>
      </c>
      <c r="D630">
        <v>4</v>
      </c>
      <c r="E630" t="str">
        <f>VLOOKUP(D630,'Ref Guide'!$A$2:$B$13,2,FALSE)</f>
        <v>April</v>
      </c>
      <c r="F630" t="s">
        <v>1267</v>
      </c>
      <c r="G630" t="s">
        <v>1268</v>
      </c>
      <c r="H630" t="s">
        <v>1269</v>
      </c>
      <c r="I630">
        <v>7372.85</v>
      </c>
      <c r="J630">
        <v>3</v>
      </c>
      <c r="K630" t="str">
        <f t="shared" si="9"/>
        <v>Blanket</v>
      </c>
    </row>
    <row r="631" spans="1:11" x14ac:dyDescent="0.2">
      <c r="A631" t="s">
        <v>1270</v>
      </c>
      <c r="B631">
        <v>202301</v>
      </c>
      <c r="C631">
        <v>2023</v>
      </c>
      <c r="D631">
        <v>1</v>
      </c>
      <c r="E631" t="str">
        <f>VLOOKUP(D631,'Ref Guide'!$A$2:$B$13,2,FALSE)</f>
        <v>January</v>
      </c>
      <c r="F631" t="s">
        <v>583</v>
      </c>
      <c r="G631" t="s">
        <v>584</v>
      </c>
      <c r="H631" t="s">
        <v>1271</v>
      </c>
      <c r="I631">
        <v>473.55</v>
      </c>
      <c r="J631">
        <v>7</v>
      </c>
      <c r="K631" t="str">
        <f t="shared" si="9"/>
        <v>Blanket</v>
      </c>
    </row>
    <row r="632" spans="1:11" x14ac:dyDescent="0.2">
      <c r="A632" t="s">
        <v>1270</v>
      </c>
      <c r="B632">
        <v>202303</v>
      </c>
      <c r="C632">
        <v>2023</v>
      </c>
      <c r="D632">
        <v>3</v>
      </c>
      <c r="E632" t="str">
        <f>VLOOKUP(D632,'Ref Guide'!$A$2:$B$13,2,FALSE)</f>
        <v>March</v>
      </c>
      <c r="F632" t="s">
        <v>583</v>
      </c>
      <c r="G632" t="s">
        <v>584</v>
      </c>
      <c r="H632" t="s">
        <v>1271</v>
      </c>
      <c r="I632">
        <v>1517.46</v>
      </c>
      <c r="J632">
        <v>30</v>
      </c>
      <c r="K632" t="str">
        <f t="shared" si="9"/>
        <v>Blanket</v>
      </c>
    </row>
    <row r="633" spans="1:11" x14ac:dyDescent="0.2">
      <c r="A633" t="s">
        <v>1272</v>
      </c>
      <c r="B633">
        <v>202302</v>
      </c>
      <c r="C633">
        <v>2023</v>
      </c>
      <c r="D633">
        <v>2</v>
      </c>
      <c r="E633" t="str">
        <f>VLOOKUP(D633,'Ref Guide'!$A$2:$B$13,2,FALSE)</f>
        <v>February</v>
      </c>
      <c r="F633" t="s">
        <v>1273</v>
      </c>
      <c r="G633" t="s">
        <v>1274</v>
      </c>
      <c r="H633" t="s">
        <v>1275</v>
      </c>
      <c r="I633">
        <v>4816.26</v>
      </c>
      <c r="J633">
        <v>8</v>
      </c>
      <c r="K633" t="str">
        <f t="shared" si="9"/>
        <v>Blanket</v>
      </c>
    </row>
    <row r="634" spans="1:11" x14ac:dyDescent="0.2">
      <c r="A634" t="s">
        <v>1276</v>
      </c>
      <c r="B634">
        <v>202303</v>
      </c>
      <c r="C634">
        <v>2023</v>
      </c>
      <c r="D634">
        <v>3</v>
      </c>
      <c r="E634" t="str">
        <f>VLOOKUP(D634,'Ref Guide'!$A$2:$B$13,2,FALSE)</f>
        <v>March</v>
      </c>
      <c r="F634" t="s">
        <v>1273</v>
      </c>
      <c r="G634" t="s">
        <v>1274</v>
      </c>
      <c r="H634" t="s">
        <v>1277</v>
      </c>
      <c r="I634">
        <v>1693.3600000000001</v>
      </c>
      <c r="J634">
        <v>11</v>
      </c>
      <c r="K634" t="str">
        <f t="shared" si="9"/>
        <v>Blanket</v>
      </c>
    </row>
    <row r="635" spans="1:11" x14ac:dyDescent="0.2">
      <c r="A635" t="s">
        <v>596</v>
      </c>
      <c r="B635">
        <v>202303</v>
      </c>
      <c r="C635">
        <v>2023</v>
      </c>
      <c r="D635">
        <v>3</v>
      </c>
      <c r="E635" t="str">
        <f>VLOOKUP(D635,'Ref Guide'!$A$2:$B$13,2,FALSE)</f>
        <v>March</v>
      </c>
      <c r="F635" t="s">
        <v>587</v>
      </c>
      <c r="G635" t="s">
        <v>588</v>
      </c>
      <c r="H635" t="s">
        <v>597</v>
      </c>
      <c r="I635">
        <v>48288.68</v>
      </c>
      <c r="J635">
        <v>3</v>
      </c>
      <c r="K635" t="str">
        <f t="shared" si="9"/>
        <v>Blanket</v>
      </c>
    </row>
    <row r="636" spans="1:11" x14ac:dyDescent="0.2">
      <c r="A636" t="s">
        <v>1278</v>
      </c>
      <c r="B636">
        <v>202304</v>
      </c>
      <c r="C636">
        <v>2023</v>
      </c>
      <c r="D636">
        <v>4</v>
      </c>
      <c r="E636" t="str">
        <f>VLOOKUP(D636,'Ref Guide'!$A$2:$B$13,2,FALSE)</f>
        <v>April</v>
      </c>
      <c r="F636" t="s">
        <v>587</v>
      </c>
      <c r="G636" t="s">
        <v>588</v>
      </c>
      <c r="H636" t="s">
        <v>1279</v>
      </c>
      <c r="I636">
        <v>1854.0900000000001</v>
      </c>
      <c r="J636">
        <v>1</v>
      </c>
      <c r="K636" t="str">
        <f t="shared" si="9"/>
        <v>Blanket</v>
      </c>
    </row>
    <row r="637" spans="1:11" x14ac:dyDescent="0.2">
      <c r="A637" t="s">
        <v>1280</v>
      </c>
      <c r="B637">
        <v>202303</v>
      </c>
      <c r="C637">
        <v>2023</v>
      </c>
      <c r="D637">
        <v>3</v>
      </c>
      <c r="E637" t="str">
        <f>VLOOKUP(D637,'Ref Guide'!$A$2:$B$13,2,FALSE)</f>
        <v>March</v>
      </c>
      <c r="F637" t="s">
        <v>587</v>
      </c>
      <c r="G637" t="s">
        <v>588</v>
      </c>
      <c r="H637" t="s">
        <v>1281</v>
      </c>
      <c r="I637">
        <v>0</v>
      </c>
      <c r="J637">
        <v>0</v>
      </c>
      <c r="K637" t="str">
        <f t="shared" si="9"/>
        <v>Blanket</v>
      </c>
    </row>
    <row r="638" spans="1:11" x14ac:dyDescent="0.2">
      <c r="A638" t="s">
        <v>1280</v>
      </c>
      <c r="B638">
        <v>202304</v>
      </c>
      <c r="C638">
        <v>2023</v>
      </c>
      <c r="D638">
        <v>4</v>
      </c>
      <c r="E638" t="str">
        <f>VLOOKUP(D638,'Ref Guide'!$A$2:$B$13,2,FALSE)</f>
        <v>April</v>
      </c>
      <c r="F638" t="s">
        <v>587</v>
      </c>
      <c r="G638" t="s">
        <v>588</v>
      </c>
      <c r="H638" t="s">
        <v>1281</v>
      </c>
      <c r="I638">
        <v>3176.83</v>
      </c>
      <c r="J638">
        <v>1</v>
      </c>
      <c r="K638" t="str">
        <f t="shared" si="9"/>
        <v>Blanket</v>
      </c>
    </row>
    <row r="639" spans="1:11" x14ac:dyDescent="0.2">
      <c r="A639" t="s">
        <v>1282</v>
      </c>
      <c r="B639">
        <v>202303</v>
      </c>
      <c r="C639">
        <v>2023</v>
      </c>
      <c r="D639">
        <v>3</v>
      </c>
      <c r="E639" t="str">
        <f>VLOOKUP(D639,'Ref Guide'!$A$2:$B$13,2,FALSE)</f>
        <v>March</v>
      </c>
      <c r="F639" t="s">
        <v>587</v>
      </c>
      <c r="G639" t="s">
        <v>588</v>
      </c>
      <c r="H639" t="s">
        <v>1283</v>
      </c>
      <c r="I639">
        <v>2316.5500000000002</v>
      </c>
      <c r="J639">
        <v>512</v>
      </c>
      <c r="K639" t="str">
        <f t="shared" si="9"/>
        <v>Blanket</v>
      </c>
    </row>
    <row r="640" spans="1:11" x14ac:dyDescent="0.2">
      <c r="A640" t="s">
        <v>1284</v>
      </c>
      <c r="B640">
        <v>202302</v>
      </c>
      <c r="C640">
        <v>2023</v>
      </c>
      <c r="D640">
        <v>2</v>
      </c>
      <c r="E640" t="str">
        <f>VLOOKUP(D640,'Ref Guide'!$A$2:$B$13,2,FALSE)</f>
        <v>February</v>
      </c>
      <c r="F640" t="s">
        <v>587</v>
      </c>
      <c r="G640" t="s">
        <v>588</v>
      </c>
      <c r="H640" t="s">
        <v>1285</v>
      </c>
      <c r="I640">
        <v>16547.060000000001</v>
      </c>
      <c r="J640">
        <v>1</v>
      </c>
      <c r="K640" t="str">
        <f t="shared" si="9"/>
        <v>Blanket</v>
      </c>
    </row>
    <row r="641" spans="1:11" x14ac:dyDescent="0.2">
      <c r="A641" t="s">
        <v>1286</v>
      </c>
      <c r="B641">
        <v>202302</v>
      </c>
      <c r="C641">
        <v>2023</v>
      </c>
      <c r="D641">
        <v>2</v>
      </c>
      <c r="E641" t="str">
        <f>VLOOKUP(D641,'Ref Guide'!$A$2:$B$13,2,FALSE)</f>
        <v>February</v>
      </c>
      <c r="F641" t="s">
        <v>587</v>
      </c>
      <c r="G641" t="s">
        <v>588</v>
      </c>
      <c r="H641" t="s">
        <v>1287</v>
      </c>
      <c r="I641">
        <v>201.9</v>
      </c>
      <c r="J641">
        <v>1</v>
      </c>
      <c r="K641" t="str">
        <f t="shared" si="9"/>
        <v>Blanket</v>
      </c>
    </row>
    <row r="642" spans="1:11" x14ac:dyDescent="0.2">
      <c r="A642" t="s">
        <v>1288</v>
      </c>
      <c r="B642">
        <v>202304</v>
      </c>
      <c r="C642">
        <v>2023</v>
      </c>
      <c r="D642">
        <v>4</v>
      </c>
      <c r="E642" t="str">
        <f>VLOOKUP(D642,'Ref Guide'!$A$2:$B$13,2,FALSE)</f>
        <v>April</v>
      </c>
      <c r="F642" t="s">
        <v>587</v>
      </c>
      <c r="G642" t="s">
        <v>588</v>
      </c>
      <c r="H642" t="s">
        <v>1289</v>
      </c>
      <c r="I642">
        <v>17994.18</v>
      </c>
      <c r="J642">
        <v>0</v>
      </c>
      <c r="K642" t="str">
        <f t="shared" si="9"/>
        <v>Blanket</v>
      </c>
    </row>
    <row r="643" spans="1:11" x14ac:dyDescent="0.2">
      <c r="A643" t="s">
        <v>604</v>
      </c>
      <c r="B643">
        <v>202302</v>
      </c>
      <c r="C643">
        <v>2023</v>
      </c>
      <c r="D643">
        <v>2</v>
      </c>
      <c r="E643" t="str">
        <f>VLOOKUP(D643,'Ref Guide'!$A$2:$B$13,2,FALSE)</f>
        <v>February</v>
      </c>
      <c r="F643" t="s">
        <v>605</v>
      </c>
      <c r="G643" t="s">
        <v>606</v>
      </c>
      <c r="H643" t="s">
        <v>162</v>
      </c>
      <c r="I643">
        <v>151333.21</v>
      </c>
      <c r="J643">
        <v>17</v>
      </c>
      <c r="K643" t="str">
        <f t="shared" ref="K643:K706" si="10">IF(ISERR(LEFT(G643,2)*1),"Specific","Blanket")</f>
        <v>Blanket</v>
      </c>
    </row>
    <row r="644" spans="1:11" x14ac:dyDescent="0.2">
      <c r="A644" t="s">
        <v>607</v>
      </c>
      <c r="B644">
        <v>202304</v>
      </c>
      <c r="C644">
        <v>2023</v>
      </c>
      <c r="D644">
        <v>4</v>
      </c>
      <c r="E644" t="str">
        <f>VLOOKUP(D644,'Ref Guide'!$A$2:$B$13,2,FALSE)</f>
        <v>April</v>
      </c>
      <c r="F644" t="s">
        <v>605</v>
      </c>
      <c r="G644" t="s">
        <v>606</v>
      </c>
      <c r="H644" t="s">
        <v>608</v>
      </c>
      <c r="I644">
        <v>1449.56</v>
      </c>
      <c r="J644">
        <v>0</v>
      </c>
      <c r="K644" t="str">
        <f t="shared" si="10"/>
        <v>Blanket</v>
      </c>
    </row>
    <row r="645" spans="1:11" x14ac:dyDescent="0.2">
      <c r="A645" t="s">
        <v>1290</v>
      </c>
      <c r="B645">
        <v>202302</v>
      </c>
      <c r="C645">
        <v>2023</v>
      </c>
      <c r="D645">
        <v>2</v>
      </c>
      <c r="E645" t="str">
        <f>VLOOKUP(D645,'Ref Guide'!$A$2:$B$13,2,FALSE)</f>
        <v>February</v>
      </c>
      <c r="F645" t="s">
        <v>605</v>
      </c>
      <c r="G645" t="s">
        <v>606</v>
      </c>
      <c r="H645" t="s">
        <v>1291</v>
      </c>
      <c r="I645">
        <v>54.24</v>
      </c>
      <c r="J645">
        <v>0</v>
      </c>
      <c r="K645" t="str">
        <f t="shared" si="10"/>
        <v>Blanket</v>
      </c>
    </row>
    <row r="646" spans="1:11" x14ac:dyDescent="0.2">
      <c r="A646" t="s">
        <v>1290</v>
      </c>
      <c r="B646">
        <v>202303</v>
      </c>
      <c r="C646">
        <v>2023</v>
      </c>
      <c r="D646">
        <v>3</v>
      </c>
      <c r="E646" t="str">
        <f>VLOOKUP(D646,'Ref Guide'!$A$2:$B$13,2,FALSE)</f>
        <v>March</v>
      </c>
      <c r="F646" t="s">
        <v>605</v>
      </c>
      <c r="G646" t="s">
        <v>606</v>
      </c>
      <c r="H646" t="s">
        <v>1291</v>
      </c>
      <c r="I646">
        <v>19978.920000000002</v>
      </c>
      <c r="J646">
        <v>6</v>
      </c>
      <c r="K646" t="str">
        <f t="shared" si="10"/>
        <v>Blanket</v>
      </c>
    </row>
    <row r="647" spans="1:11" x14ac:dyDescent="0.2">
      <c r="A647" t="s">
        <v>1292</v>
      </c>
      <c r="B647">
        <v>202304</v>
      </c>
      <c r="C647">
        <v>2023</v>
      </c>
      <c r="D647">
        <v>4</v>
      </c>
      <c r="E647" t="str">
        <f>VLOOKUP(D647,'Ref Guide'!$A$2:$B$13,2,FALSE)</f>
        <v>April</v>
      </c>
      <c r="F647" t="s">
        <v>605</v>
      </c>
      <c r="G647" t="s">
        <v>606</v>
      </c>
      <c r="H647" t="s">
        <v>1293</v>
      </c>
      <c r="I647">
        <v>39989.32</v>
      </c>
      <c r="J647">
        <v>15</v>
      </c>
      <c r="K647" t="str">
        <f t="shared" si="10"/>
        <v>Blanket</v>
      </c>
    </row>
    <row r="648" spans="1:11" x14ac:dyDescent="0.2">
      <c r="A648" t="s">
        <v>1294</v>
      </c>
      <c r="B648">
        <v>202303</v>
      </c>
      <c r="C648">
        <v>2023</v>
      </c>
      <c r="D648">
        <v>3</v>
      </c>
      <c r="E648" t="str">
        <f>VLOOKUP(D648,'Ref Guide'!$A$2:$B$13,2,FALSE)</f>
        <v>March</v>
      </c>
      <c r="F648" t="s">
        <v>1295</v>
      </c>
      <c r="G648" t="s">
        <v>1296</v>
      </c>
      <c r="H648" t="s">
        <v>1297</v>
      </c>
      <c r="I648">
        <v>41316.51</v>
      </c>
      <c r="J648">
        <v>2</v>
      </c>
      <c r="K648" t="str">
        <f t="shared" si="10"/>
        <v>Blanket</v>
      </c>
    </row>
    <row r="649" spans="1:11" x14ac:dyDescent="0.2">
      <c r="A649" t="s">
        <v>1298</v>
      </c>
      <c r="B649">
        <v>202301</v>
      </c>
      <c r="C649">
        <v>2023</v>
      </c>
      <c r="D649">
        <v>1</v>
      </c>
      <c r="E649" t="str">
        <f>VLOOKUP(D649,'Ref Guide'!$A$2:$B$13,2,FALSE)</f>
        <v>January</v>
      </c>
      <c r="F649" t="s">
        <v>1299</v>
      </c>
      <c r="G649" t="s">
        <v>1300</v>
      </c>
      <c r="H649" t="s">
        <v>1301</v>
      </c>
      <c r="I649">
        <v>21743.08</v>
      </c>
      <c r="J649">
        <v>1</v>
      </c>
      <c r="K649" t="str">
        <f t="shared" si="10"/>
        <v>Blanket</v>
      </c>
    </row>
    <row r="650" spans="1:11" x14ac:dyDescent="0.2">
      <c r="A650" t="s">
        <v>624</v>
      </c>
      <c r="B650">
        <v>202304</v>
      </c>
      <c r="C650">
        <v>2023</v>
      </c>
      <c r="D650">
        <v>4</v>
      </c>
      <c r="E650" t="str">
        <f>VLOOKUP(D650,'Ref Guide'!$A$2:$B$13,2,FALSE)</f>
        <v>April</v>
      </c>
      <c r="F650" t="s">
        <v>625</v>
      </c>
      <c r="G650" t="s">
        <v>626</v>
      </c>
      <c r="H650" t="s">
        <v>172</v>
      </c>
      <c r="I650">
        <v>5223.1000000000004</v>
      </c>
      <c r="J650">
        <v>27</v>
      </c>
      <c r="K650" t="str">
        <f t="shared" si="10"/>
        <v>Blanket</v>
      </c>
    </row>
    <row r="651" spans="1:11" x14ac:dyDescent="0.2">
      <c r="A651" t="s">
        <v>1302</v>
      </c>
      <c r="B651">
        <v>202303</v>
      </c>
      <c r="C651">
        <v>2023</v>
      </c>
      <c r="D651">
        <v>3</v>
      </c>
      <c r="E651" t="str">
        <f>VLOOKUP(D651,'Ref Guide'!$A$2:$B$13,2,FALSE)</f>
        <v>March</v>
      </c>
      <c r="F651" t="s">
        <v>1303</v>
      </c>
      <c r="G651" t="s">
        <v>1304</v>
      </c>
      <c r="H651" t="s">
        <v>172</v>
      </c>
      <c r="I651">
        <v>180369.92000000001</v>
      </c>
      <c r="J651">
        <v>1067</v>
      </c>
      <c r="K651" t="str">
        <f t="shared" si="10"/>
        <v>Blanket</v>
      </c>
    </row>
    <row r="652" spans="1:11" x14ac:dyDescent="0.2">
      <c r="A652" t="s">
        <v>1305</v>
      </c>
      <c r="B652">
        <v>202301</v>
      </c>
      <c r="C652">
        <v>2023</v>
      </c>
      <c r="D652">
        <v>1</v>
      </c>
      <c r="E652" t="str">
        <f>VLOOKUP(D652,'Ref Guide'!$A$2:$B$13,2,FALSE)</f>
        <v>January</v>
      </c>
      <c r="F652" t="s">
        <v>1306</v>
      </c>
      <c r="G652" t="s">
        <v>1307</v>
      </c>
      <c r="H652" t="s">
        <v>172</v>
      </c>
      <c r="I652">
        <v>3258.79</v>
      </c>
      <c r="J652">
        <v>257</v>
      </c>
      <c r="K652" t="str">
        <f t="shared" si="10"/>
        <v>Blanket</v>
      </c>
    </row>
    <row r="653" spans="1:11" x14ac:dyDescent="0.2">
      <c r="A653" t="s">
        <v>627</v>
      </c>
      <c r="B653">
        <v>202302</v>
      </c>
      <c r="C653">
        <v>2023</v>
      </c>
      <c r="D653">
        <v>2</v>
      </c>
      <c r="E653" t="str">
        <f>VLOOKUP(D653,'Ref Guide'!$A$2:$B$13,2,FALSE)</f>
        <v>February</v>
      </c>
      <c r="F653" t="s">
        <v>628</v>
      </c>
      <c r="G653" t="s">
        <v>629</v>
      </c>
      <c r="H653" t="s">
        <v>172</v>
      </c>
      <c r="I653">
        <v>42391.020000000004</v>
      </c>
      <c r="J653">
        <v>926</v>
      </c>
      <c r="K653" t="str">
        <f t="shared" si="10"/>
        <v>Blanket</v>
      </c>
    </row>
    <row r="654" spans="1:11" x14ac:dyDescent="0.2">
      <c r="A654" t="s">
        <v>1308</v>
      </c>
      <c r="B654">
        <v>202303</v>
      </c>
      <c r="C654">
        <v>2023</v>
      </c>
      <c r="D654">
        <v>3</v>
      </c>
      <c r="E654" t="str">
        <f>VLOOKUP(D654,'Ref Guide'!$A$2:$B$13,2,FALSE)</f>
        <v>March</v>
      </c>
      <c r="F654" t="s">
        <v>1309</v>
      </c>
      <c r="G654" t="s">
        <v>1310</v>
      </c>
      <c r="H654" t="s">
        <v>475</v>
      </c>
      <c r="I654">
        <v>3477.51</v>
      </c>
      <c r="J654">
        <v>6</v>
      </c>
      <c r="K654" t="str">
        <f t="shared" si="10"/>
        <v>Blanket</v>
      </c>
    </row>
    <row r="655" spans="1:11" x14ac:dyDescent="0.2">
      <c r="A655" t="s">
        <v>1311</v>
      </c>
      <c r="B655">
        <v>202302</v>
      </c>
      <c r="C655">
        <v>2023</v>
      </c>
      <c r="D655">
        <v>2</v>
      </c>
      <c r="E655" t="str">
        <f>VLOOKUP(D655,'Ref Guide'!$A$2:$B$13,2,FALSE)</f>
        <v>February</v>
      </c>
      <c r="F655" t="s">
        <v>642</v>
      </c>
      <c r="G655" t="s">
        <v>643</v>
      </c>
      <c r="H655" t="s">
        <v>1312</v>
      </c>
      <c r="I655">
        <v>11026.28</v>
      </c>
      <c r="J655">
        <v>1</v>
      </c>
      <c r="K655" t="str">
        <f t="shared" si="10"/>
        <v>Blanket</v>
      </c>
    </row>
    <row r="656" spans="1:11" x14ac:dyDescent="0.2">
      <c r="A656" t="s">
        <v>1313</v>
      </c>
      <c r="B656">
        <v>202303</v>
      </c>
      <c r="C656">
        <v>2023</v>
      </c>
      <c r="D656">
        <v>3</v>
      </c>
      <c r="E656" t="str">
        <f>VLOOKUP(D656,'Ref Guide'!$A$2:$B$13,2,FALSE)</f>
        <v>March</v>
      </c>
      <c r="F656" t="s">
        <v>642</v>
      </c>
      <c r="G656" t="s">
        <v>643</v>
      </c>
      <c r="H656" t="s">
        <v>1314</v>
      </c>
      <c r="I656">
        <v>32373.38</v>
      </c>
      <c r="J656">
        <v>5</v>
      </c>
      <c r="K656" t="str">
        <f t="shared" si="10"/>
        <v>Blanket</v>
      </c>
    </row>
    <row r="657" spans="1:11" x14ac:dyDescent="0.2">
      <c r="A657" t="s">
        <v>1315</v>
      </c>
      <c r="B657">
        <v>202303</v>
      </c>
      <c r="C657">
        <v>2023</v>
      </c>
      <c r="D657">
        <v>3</v>
      </c>
      <c r="E657" t="str">
        <f>VLOOKUP(D657,'Ref Guide'!$A$2:$B$13,2,FALSE)</f>
        <v>March</v>
      </c>
      <c r="F657" t="s">
        <v>642</v>
      </c>
      <c r="G657" t="s">
        <v>643</v>
      </c>
      <c r="H657" t="s">
        <v>1316</v>
      </c>
      <c r="I657">
        <v>3450.66</v>
      </c>
      <c r="J657">
        <v>1</v>
      </c>
      <c r="K657" t="str">
        <f t="shared" si="10"/>
        <v>Blanket</v>
      </c>
    </row>
    <row r="658" spans="1:11" x14ac:dyDescent="0.2">
      <c r="A658" t="s">
        <v>1317</v>
      </c>
      <c r="B658">
        <v>202302</v>
      </c>
      <c r="C658">
        <v>2023</v>
      </c>
      <c r="D658">
        <v>2</v>
      </c>
      <c r="E658" t="str">
        <f>VLOOKUP(D658,'Ref Guide'!$A$2:$B$13,2,FALSE)</f>
        <v>February</v>
      </c>
      <c r="F658" t="s">
        <v>642</v>
      </c>
      <c r="G658" t="s">
        <v>643</v>
      </c>
      <c r="H658" t="s">
        <v>1318</v>
      </c>
      <c r="I658">
        <v>49902.85</v>
      </c>
      <c r="J658">
        <v>16</v>
      </c>
      <c r="K658" t="str">
        <f t="shared" si="10"/>
        <v>Blanket</v>
      </c>
    </row>
    <row r="659" spans="1:11" x14ac:dyDescent="0.2">
      <c r="A659" t="s">
        <v>1317</v>
      </c>
      <c r="B659">
        <v>202304</v>
      </c>
      <c r="C659">
        <v>2023</v>
      </c>
      <c r="D659">
        <v>4</v>
      </c>
      <c r="E659" t="str">
        <f>VLOOKUP(D659,'Ref Guide'!$A$2:$B$13,2,FALSE)</f>
        <v>April</v>
      </c>
      <c r="F659" t="s">
        <v>642</v>
      </c>
      <c r="G659" t="s">
        <v>643</v>
      </c>
      <c r="H659" t="s">
        <v>1318</v>
      </c>
      <c r="I659">
        <v>9247.9699999999993</v>
      </c>
      <c r="J659">
        <v>2</v>
      </c>
      <c r="K659" t="str">
        <f t="shared" si="10"/>
        <v>Blanket</v>
      </c>
    </row>
    <row r="660" spans="1:11" x14ac:dyDescent="0.2">
      <c r="A660" t="s">
        <v>1319</v>
      </c>
      <c r="B660">
        <v>202303</v>
      </c>
      <c r="C660">
        <v>2023</v>
      </c>
      <c r="D660">
        <v>3</v>
      </c>
      <c r="E660" t="str">
        <f>VLOOKUP(D660,'Ref Guide'!$A$2:$B$13,2,FALSE)</f>
        <v>March</v>
      </c>
      <c r="F660" t="s">
        <v>642</v>
      </c>
      <c r="G660" t="s">
        <v>643</v>
      </c>
      <c r="H660" t="s">
        <v>1320</v>
      </c>
      <c r="I660">
        <v>5028.07</v>
      </c>
      <c r="J660">
        <v>2</v>
      </c>
      <c r="K660" t="str">
        <f t="shared" si="10"/>
        <v>Blanket</v>
      </c>
    </row>
    <row r="661" spans="1:11" x14ac:dyDescent="0.2">
      <c r="A661" t="s">
        <v>1321</v>
      </c>
      <c r="B661">
        <v>202301</v>
      </c>
      <c r="C661">
        <v>2023</v>
      </c>
      <c r="D661">
        <v>1</v>
      </c>
      <c r="E661" t="str">
        <f>VLOOKUP(D661,'Ref Guide'!$A$2:$B$13,2,FALSE)</f>
        <v>January</v>
      </c>
      <c r="F661" t="s">
        <v>642</v>
      </c>
      <c r="G661" t="s">
        <v>643</v>
      </c>
      <c r="H661" t="s">
        <v>1322</v>
      </c>
      <c r="I661">
        <v>13901.970000000001</v>
      </c>
      <c r="J661">
        <v>2</v>
      </c>
      <c r="K661" t="str">
        <f t="shared" si="10"/>
        <v>Blanket</v>
      </c>
    </row>
    <row r="662" spans="1:11" x14ac:dyDescent="0.2">
      <c r="A662" t="s">
        <v>1323</v>
      </c>
      <c r="B662">
        <v>202302</v>
      </c>
      <c r="C662">
        <v>2023</v>
      </c>
      <c r="D662">
        <v>2</v>
      </c>
      <c r="E662" t="str">
        <f>VLOOKUP(D662,'Ref Guide'!$A$2:$B$13,2,FALSE)</f>
        <v>February</v>
      </c>
      <c r="F662" t="s">
        <v>642</v>
      </c>
      <c r="G662" t="s">
        <v>643</v>
      </c>
      <c r="H662" t="s">
        <v>1324</v>
      </c>
      <c r="I662">
        <v>4856.3500000000004</v>
      </c>
      <c r="J662">
        <v>2</v>
      </c>
      <c r="K662" t="str">
        <f t="shared" si="10"/>
        <v>Blanket</v>
      </c>
    </row>
    <row r="663" spans="1:11" x14ac:dyDescent="0.2">
      <c r="A663" t="s">
        <v>1323</v>
      </c>
      <c r="B663">
        <v>202303</v>
      </c>
      <c r="C663">
        <v>2023</v>
      </c>
      <c r="D663">
        <v>3</v>
      </c>
      <c r="E663" t="str">
        <f>VLOOKUP(D663,'Ref Guide'!$A$2:$B$13,2,FALSE)</f>
        <v>March</v>
      </c>
      <c r="F663" t="s">
        <v>642</v>
      </c>
      <c r="G663" t="s">
        <v>643</v>
      </c>
      <c r="H663" t="s">
        <v>1324</v>
      </c>
      <c r="I663">
        <v>3490.56</v>
      </c>
      <c r="J663">
        <v>1</v>
      </c>
      <c r="K663" t="str">
        <f t="shared" si="10"/>
        <v>Blanket</v>
      </c>
    </row>
    <row r="664" spans="1:11" x14ac:dyDescent="0.2">
      <c r="A664" t="s">
        <v>1325</v>
      </c>
      <c r="B664">
        <v>202304</v>
      </c>
      <c r="C664">
        <v>2023</v>
      </c>
      <c r="D664">
        <v>4</v>
      </c>
      <c r="E664" t="str">
        <f>VLOOKUP(D664,'Ref Guide'!$A$2:$B$13,2,FALSE)</f>
        <v>April</v>
      </c>
      <c r="F664" t="s">
        <v>642</v>
      </c>
      <c r="G664" t="s">
        <v>643</v>
      </c>
      <c r="H664" t="s">
        <v>1326</v>
      </c>
      <c r="I664">
        <v>429.03000000000003</v>
      </c>
      <c r="J664">
        <v>1</v>
      </c>
      <c r="K664" t="str">
        <f t="shared" si="10"/>
        <v>Blanket</v>
      </c>
    </row>
    <row r="665" spans="1:11" x14ac:dyDescent="0.2">
      <c r="A665" t="s">
        <v>1327</v>
      </c>
      <c r="B665">
        <v>202304</v>
      </c>
      <c r="C665">
        <v>2023</v>
      </c>
      <c r="D665">
        <v>4</v>
      </c>
      <c r="E665" t="str">
        <f>VLOOKUP(D665,'Ref Guide'!$A$2:$B$13,2,FALSE)</f>
        <v>April</v>
      </c>
      <c r="F665" t="s">
        <v>642</v>
      </c>
      <c r="G665" t="s">
        <v>643</v>
      </c>
      <c r="H665" t="s">
        <v>1328</v>
      </c>
      <c r="I665">
        <v>1079.5899999999999</v>
      </c>
      <c r="J665">
        <v>2</v>
      </c>
      <c r="K665" t="str">
        <f t="shared" si="10"/>
        <v>Blanket</v>
      </c>
    </row>
    <row r="666" spans="1:11" x14ac:dyDescent="0.2">
      <c r="A666" t="s">
        <v>1329</v>
      </c>
      <c r="B666">
        <v>202304</v>
      </c>
      <c r="C666">
        <v>2023</v>
      </c>
      <c r="D666">
        <v>4</v>
      </c>
      <c r="E666" t="str">
        <f>VLOOKUP(D666,'Ref Guide'!$A$2:$B$13,2,FALSE)</f>
        <v>April</v>
      </c>
      <c r="F666" t="s">
        <v>642</v>
      </c>
      <c r="G666" t="s">
        <v>643</v>
      </c>
      <c r="H666" t="s">
        <v>1330</v>
      </c>
      <c r="I666">
        <v>1829.6100000000001</v>
      </c>
      <c r="J666">
        <v>1</v>
      </c>
      <c r="K666" t="str">
        <f t="shared" si="10"/>
        <v>Blanket</v>
      </c>
    </row>
    <row r="667" spans="1:11" x14ac:dyDescent="0.2">
      <c r="A667" t="s">
        <v>1331</v>
      </c>
      <c r="B667">
        <v>202304</v>
      </c>
      <c r="C667">
        <v>2023</v>
      </c>
      <c r="D667">
        <v>4</v>
      </c>
      <c r="E667" t="str">
        <f>VLOOKUP(D667,'Ref Guide'!$A$2:$B$13,2,FALSE)</f>
        <v>April</v>
      </c>
      <c r="F667" t="s">
        <v>642</v>
      </c>
      <c r="G667" t="s">
        <v>643</v>
      </c>
      <c r="H667" t="s">
        <v>1332</v>
      </c>
      <c r="I667">
        <v>2741.77</v>
      </c>
      <c r="J667">
        <v>1</v>
      </c>
      <c r="K667" t="str">
        <f t="shared" si="10"/>
        <v>Blanket</v>
      </c>
    </row>
    <row r="668" spans="1:11" x14ac:dyDescent="0.2">
      <c r="A668" t="s">
        <v>1333</v>
      </c>
      <c r="B668">
        <v>202304</v>
      </c>
      <c r="C668">
        <v>2023</v>
      </c>
      <c r="D668">
        <v>4</v>
      </c>
      <c r="E668" t="str">
        <f>VLOOKUP(D668,'Ref Guide'!$A$2:$B$13,2,FALSE)</f>
        <v>April</v>
      </c>
      <c r="F668" t="s">
        <v>642</v>
      </c>
      <c r="G668" t="s">
        <v>643</v>
      </c>
      <c r="H668" t="s">
        <v>1334</v>
      </c>
      <c r="I668">
        <v>870.15</v>
      </c>
      <c r="J668">
        <v>10</v>
      </c>
      <c r="K668" t="str">
        <f t="shared" si="10"/>
        <v>Blanket</v>
      </c>
    </row>
    <row r="669" spans="1:11" x14ac:dyDescent="0.2">
      <c r="A669" t="s">
        <v>655</v>
      </c>
      <c r="B669">
        <v>202304</v>
      </c>
      <c r="C669">
        <v>2023</v>
      </c>
      <c r="D669">
        <v>4</v>
      </c>
      <c r="E669" t="str">
        <f>VLOOKUP(D669,'Ref Guide'!$A$2:$B$13,2,FALSE)</f>
        <v>April</v>
      </c>
      <c r="F669" t="s">
        <v>656</v>
      </c>
      <c r="G669" t="s">
        <v>657</v>
      </c>
      <c r="H669" t="s">
        <v>658</v>
      </c>
      <c r="I669">
        <v>1517.04</v>
      </c>
      <c r="J669">
        <v>1</v>
      </c>
      <c r="K669" t="str">
        <f t="shared" si="10"/>
        <v>Blanket</v>
      </c>
    </row>
    <row r="670" spans="1:11" x14ac:dyDescent="0.2">
      <c r="A670" t="s">
        <v>659</v>
      </c>
      <c r="B670">
        <v>202301</v>
      </c>
      <c r="C670">
        <v>2023</v>
      </c>
      <c r="D670">
        <v>1</v>
      </c>
      <c r="E670" t="str">
        <f>VLOOKUP(D670,'Ref Guide'!$A$2:$B$13,2,FALSE)</f>
        <v>January</v>
      </c>
      <c r="F670" t="s">
        <v>656</v>
      </c>
      <c r="G670" t="s">
        <v>657</v>
      </c>
      <c r="H670" t="s">
        <v>660</v>
      </c>
      <c r="I670">
        <v>0</v>
      </c>
      <c r="J670">
        <v>0</v>
      </c>
      <c r="K670" t="str">
        <f t="shared" si="10"/>
        <v>Blanket</v>
      </c>
    </row>
    <row r="671" spans="1:11" x14ac:dyDescent="0.2">
      <c r="A671" t="s">
        <v>1335</v>
      </c>
      <c r="B671">
        <v>202301</v>
      </c>
      <c r="C671">
        <v>2023</v>
      </c>
      <c r="D671">
        <v>1</v>
      </c>
      <c r="E671" t="str">
        <f>VLOOKUP(D671,'Ref Guide'!$A$2:$B$13,2,FALSE)</f>
        <v>January</v>
      </c>
      <c r="F671" t="s">
        <v>662</v>
      </c>
      <c r="G671" t="s">
        <v>663</v>
      </c>
      <c r="H671" t="s">
        <v>162</v>
      </c>
      <c r="I671">
        <v>316178.41000000003</v>
      </c>
      <c r="J671">
        <v>1941.75</v>
      </c>
      <c r="K671" t="str">
        <f t="shared" si="10"/>
        <v>Blanket</v>
      </c>
    </row>
    <row r="672" spans="1:11" x14ac:dyDescent="0.2">
      <c r="A672" t="s">
        <v>1335</v>
      </c>
      <c r="B672">
        <v>202303</v>
      </c>
      <c r="C672">
        <v>2023</v>
      </c>
      <c r="D672">
        <v>3</v>
      </c>
      <c r="E672" t="str">
        <f>VLOOKUP(D672,'Ref Guide'!$A$2:$B$13,2,FALSE)</f>
        <v>March</v>
      </c>
      <c r="F672" t="s">
        <v>662</v>
      </c>
      <c r="G672" t="s">
        <v>663</v>
      </c>
      <c r="H672" t="s">
        <v>162</v>
      </c>
      <c r="I672">
        <v>212692.34</v>
      </c>
      <c r="J672">
        <v>125</v>
      </c>
      <c r="K672" t="str">
        <f t="shared" si="10"/>
        <v>Blanket</v>
      </c>
    </row>
    <row r="673" spans="1:11" x14ac:dyDescent="0.2">
      <c r="A673" t="s">
        <v>1335</v>
      </c>
      <c r="B673">
        <v>202304</v>
      </c>
      <c r="C673">
        <v>2023</v>
      </c>
      <c r="D673">
        <v>4</v>
      </c>
      <c r="E673" t="str">
        <f>VLOOKUP(D673,'Ref Guide'!$A$2:$B$13,2,FALSE)</f>
        <v>April</v>
      </c>
      <c r="F673" t="s">
        <v>662</v>
      </c>
      <c r="G673" t="s">
        <v>663</v>
      </c>
      <c r="H673" t="s">
        <v>162</v>
      </c>
      <c r="I673">
        <v>378231.43</v>
      </c>
      <c r="J673">
        <v>31408.5</v>
      </c>
      <c r="K673" t="str">
        <f t="shared" si="10"/>
        <v>Blanket</v>
      </c>
    </row>
    <row r="674" spans="1:11" x14ac:dyDescent="0.2">
      <c r="A674" t="s">
        <v>661</v>
      </c>
      <c r="B674">
        <v>202302</v>
      </c>
      <c r="C674">
        <v>2023</v>
      </c>
      <c r="D674">
        <v>2</v>
      </c>
      <c r="E674" t="str">
        <f>VLOOKUP(D674,'Ref Guide'!$A$2:$B$13,2,FALSE)</f>
        <v>February</v>
      </c>
      <c r="F674" t="s">
        <v>662</v>
      </c>
      <c r="G674" t="s">
        <v>663</v>
      </c>
      <c r="H674" t="s">
        <v>62</v>
      </c>
      <c r="I674">
        <v>29266.190000000002</v>
      </c>
      <c r="J674">
        <v>235.14000000000001</v>
      </c>
      <c r="K674" t="str">
        <f t="shared" si="10"/>
        <v>Blanket</v>
      </c>
    </row>
    <row r="675" spans="1:11" x14ac:dyDescent="0.2">
      <c r="A675" t="s">
        <v>661</v>
      </c>
      <c r="B675">
        <v>202303</v>
      </c>
      <c r="C675">
        <v>2023</v>
      </c>
      <c r="D675">
        <v>3</v>
      </c>
      <c r="E675" t="str">
        <f>VLOOKUP(D675,'Ref Guide'!$A$2:$B$13,2,FALSE)</f>
        <v>March</v>
      </c>
      <c r="F675" t="s">
        <v>662</v>
      </c>
      <c r="G675" t="s">
        <v>663</v>
      </c>
      <c r="H675" t="s">
        <v>62</v>
      </c>
      <c r="I675">
        <v>110402.58</v>
      </c>
      <c r="J675">
        <v>270.19</v>
      </c>
      <c r="K675" t="str">
        <f t="shared" si="10"/>
        <v>Blanket</v>
      </c>
    </row>
    <row r="676" spans="1:11" x14ac:dyDescent="0.2">
      <c r="A676" t="s">
        <v>1336</v>
      </c>
      <c r="B676">
        <v>202301</v>
      </c>
      <c r="C676">
        <v>2023</v>
      </c>
      <c r="D676">
        <v>1</v>
      </c>
      <c r="E676" t="str">
        <f>VLOOKUP(D676,'Ref Guide'!$A$2:$B$13,2,FALSE)</f>
        <v>January</v>
      </c>
      <c r="F676" t="s">
        <v>671</v>
      </c>
      <c r="G676" t="s">
        <v>672</v>
      </c>
      <c r="H676" t="s">
        <v>162</v>
      </c>
      <c r="I676">
        <v>-2093.04</v>
      </c>
      <c r="J676">
        <v>2</v>
      </c>
      <c r="K676" t="str">
        <f t="shared" si="10"/>
        <v>Blanket</v>
      </c>
    </row>
    <row r="677" spans="1:11" x14ac:dyDescent="0.2">
      <c r="A677" t="s">
        <v>1336</v>
      </c>
      <c r="B677">
        <v>202303</v>
      </c>
      <c r="C677">
        <v>2023</v>
      </c>
      <c r="D677">
        <v>3</v>
      </c>
      <c r="E677" t="str">
        <f>VLOOKUP(D677,'Ref Guide'!$A$2:$B$13,2,FALSE)</f>
        <v>March</v>
      </c>
      <c r="F677" t="s">
        <v>671</v>
      </c>
      <c r="G677" t="s">
        <v>672</v>
      </c>
      <c r="H677" t="s">
        <v>162</v>
      </c>
      <c r="I677">
        <v>8032.14</v>
      </c>
      <c r="J677">
        <v>10</v>
      </c>
      <c r="K677" t="str">
        <f t="shared" si="10"/>
        <v>Blanket</v>
      </c>
    </row>
    <row r="678" spans="1:11" x14ac:dyDescent="0.2">
      <c r="A678" t="s">
        <v>1337</v>
      </c>
      <c r="B678">
        <v>202302</v>
      </c>
      <c r="C678">
        <v>2023</v>
      </c>
      <c r="D678">
        <v>2</v>
      </c>
      <c r="E678" t="str">
        <f>VLOOKUP(D678,'Ref Guide'!$A$2:$B$13,2,FALSE)</f>
        <v>February</v>
      </c>
      <c r="F678" t="s">
        <v>675</v>
      </c>
      <c r="G678" t="s">
        <v>676</v>
      </c>
      <c r="H678" t="s">
        <v>160</v>
      </c>
      <c r="I678">
        <v>31678.420000000002</v>
      </c>
      <c r="J678">
        <v>567</v>
      </c>
      <c r="K678" t="str">
        <f t="shared" si="10"/>
        <v>Blanket</v>
      </c>
    </row>
    <row r="679" spans="1:11" x14ac:dyDescent="0.2">
      <c r="A679" t="s">
        <v>1338</v>
      </c>
      <c r="B679">
        <v>202301</v>
      </c>
      <c r="C679">
        <v>2023</v>
      </c>
      <c r="D679">
        <v>1</v>
      </c>
      <c r="E679" t="str">
        <f>VLOOKUP(D679,'Ref Guide'!$A$2:$B$13,2,FALSE)</f>
        <v>January</v>
      </c>
      <c r="F679" t="s">
        <v>675</v>
      </c>
      <c r="G679" t="s">
        <v>676</v>
      </c>
      <c r="H679" t="s">
        <v>199</v>
      </c>
      <c r="I679">
        <v>12311.07</v>
      </c>
      <c r="J679">
        <v>99.990000000000009</v>
      </c>
      <c r="K679" t="str">
        <f t="shared" si="10"/>
        <v>Blanket</v>
      </c>
    </row>
    <row r="680" spans="1:11" x14ac:dyDescent="0.2">
      <c r="A680" t="s">
        <v>1338</v>
      </c>
      <c r="B680">
        <v>202304</v>
      </c>
      <c r="C680">
        <v>2023</v>
      </c>
      <c r="D680">
        <v>4</v>
      </c>
      <c r="E680" t="str">
        <f>VLOOKUP(D680,'Ref Guide'!$A$2:$B$13,2,FALSE)</f>
        <v>April</v>
      </c>
      <c r="F680" t="s">
        <v>675</v>
      </c>
      <c r="G680" t="s">
        <v>676</v>
      </c>
      <c r="H680" t="s">
        <v>199</v>
      </c>
      <c r="I680">
        <v>16095</v>
      </c>
      <c r="J680">
        <v>83.75</v>
      </c>
      <c r="K680" t="str">
        <f t="shared" si="10"/>
        <v>Blanket</v>
      </c>
    </row>
    <row r="681" spans="1:11" x14ac:dyDescent="0.2">
      <c r="A681" t="s">
        <v>1339</v>
      </c>
      <c r="B681">
        <v>202301</v>
      </c>
      <c r="C681">
        <v>2023</v>
      </c>
      <c r="D681">
        <v>1</v>
      </c>
      <c r="E681" t="str">
        <f>VLOOKUP(D681,'Ref Guide'!$A$2:$B$13,2,FALSE)</f>
        <v>January</v>
      </c>
      <c r="F681" t="s">
        <v>675</v>
      </c>
      <c r="G681" t="s">
        <v>676</v>
      </c>
      <c r="H681" t="s">
        <v>64</v>
      </c>
      <c r="I681">
        <v>33780.620000000003</v>
      </c>
      <c r="J681">
        <v>157.39000000000001</v>
      </c>
      <c r="K681" t="str">
        <f t="shared" si="10"/>
        <v>Blanket</v>
      </c>
    </row>
    <row r="682" spans="1:11" x14ac:dyDescent="0.2">
      <c r="A682" t="s">
        <v>1340</v>
      </c>
      <c r="B682">
        <v>202301</v>
      </c>
      <c r="C682">
        <v>2023</v>
      </c>
      <c r="D682">
        <v>1</v>
      </c>
      <c r="E682" t="str">
        <f>VLOOKUP(D682,'Ref Guide'!$A$2:$B$13,2,FALSE)</f>
        <v>January</v>
      </c>
      <c r="F682" t="s">
        <v>675</v>
      </c>
      <c r="G682" t="s">
        <v>676</v>
      </c>
      <c r="H682" t="s">
        <v>1341</v>
      </c>
      <c r="I682">
        <v>24775.23</v>
      </c>
      <c r="J682">
        <v>8</v>
      </c>
      <c r="K682" t="str">
        <f t="shared" si="10"/>
        <v>Blanket</v>
      </c>
    </row>
    <row r="683" spans="1:11" x14ac:dyDescent="0.2">
      <c r="A683" t="s">
        <v>1342</v>
      </c>
      <c r="B683">
        <v>202301</v>
      </c>
      <c r="C683">
        <v>2023</v>
      </c>
      <c r="D683">
        <v>1</v>
      </c>
      <c r="E683" t="str">
        <f>VLOOKUP(D683,'Ref Guide'!$A$2:$B$13,2,FALSE)</f>
        <v>January</v>
      </c>
      <c r="F683" t="s">
        <v>675</v>
      </c>
      <c r="G683" t="s">
        <v>676</v>
      </c>
      <c r="H683" t="s">
        <v>205</v>
      </c>
      <c r="I683">
        <v>17729.73</v>
      </c>
      <c r="J683">
        <v>49.2</v>
      </c>
      <c r="K683" t="str">
        <f t="shared" si="10"/>
        <v>Blanket</v>
      </c>
    </row>
    <row r="684" spans="1:11" x14ac:dyDescent="0.2">
      <c r="A684" t="s">
        <v>1343</v>
      </c>
      <c r="B684">
        <v>202301</v>
      </c>
      <c r="C684">
        <v>2023</v>
      </c>
      <c r="D684">
        <v>1</v>
      </c>
      <c r="E684" t="str">
        <f>VLOOKUP(D684,'Ref Guide'!$A$2:$B$13,2,FALSE)</f>
        <v>January</v>
      </c>
      <c r="F684" t="s">
        <v>675</v>
      </c>
      <c r="G684" t="s">
        <v>676</v>
      </c>
      <c r="H684" t="s">
        <v>164</v>
      </c>
      <c r="I684">
        <v>26586.53</v>
      </c>
      <c r="J684">
        <v>175.62</v>
      </c>
      <c r="K684" t="str">
        <f t="shared" si="10"/>
        <v>Blanket</v>
      </c>
    </row>
    <row r="685" spans="1:11" x14ac:dyDescent="0.2">
      <c r="A685" t="s">
        <v>1344</v>
      </c>
      <c r="B685">
        <v>202302</v>
      </c>
      <c r="C685">
        <v>2023</v>
      </c>
      <c r="D685">
        <v>2</v>
      </c>
      <c r="E685" t="str">
        <f>VLOOKUP(D685,'Ref Guide'!$A$2:$B$13,2,FALSE)</f>
        <v>February</v>
      </c>
      <c r="F685" t="s">
        <v>675</v>
      </c>
      <c r="G685" t="s">
        <v>676</v>
      </c>
      <c r="H685" t="s">
        <v>66</v>
      </c>
      <c r="I685">
        <v>4134.6000000000004</v>
      </c>
      <c r="J685">
        <v>49</v>
      </c>
      <c r="K685" t="str">
        <f t="shared" si="10"/>
        <v>Blanket</v>
      </c>
    </row>
    <row r="686" spans="1:11" x14ac:dyDescent="0.2">
      <c r="A686" t="s">
        <v>1345</v>
      </c>
      <c r="B686">
        <v>202303</v>
      </c>
      <c r="C686">
        <v>2023</v>
      </c>
      <c r="D686">
        <v>3</v>
      </c>
      <c r="E686" t="str">
        <f>VLOOKUP(D686,'Ref Guide'!$A$2:$B$13,2,FALSE)</f>
        <v>March</v>
      </c>
      <c r="F686" t="s">
        <v>675</v>
      </c>
      <c r="G686" t="s">
        <v>676</v>
      </c>
      <c r="H686" t="s">
        <v>666</v>
      </c>
      <c r="I686">
        <v>1869.08</v>
      </c>
      <c r="J686">
        <v>160</v>
      </c>
      <c r="K686" t="str">
        <f t="shared" si="10"/>
        <v>Blanket</v>
      </c>
    </row>
    <row r="687" spans="1:11" x14ac:dyDescent="0.2">
      <c r="A687" t="s">
        <v>1345</v>
      </c>
      <c r="B687">
        <v>202304</v>
      </c>
      <c r="C687">
        <v>2023</v>
      </c>
      <c r="D687">
        <v>4</v>
      </c>
      <c r="E687" t="str">
        <f>VLOOKUP(D687,'Ref Guide'!$A$2:$B$13,2,FALSE)</f>
        <v>April</v>
      </c>
      <c r="F687" t="s">
        <v>675</v>
      </c>
      <c r="G687" t="s">
        <v>676</v>
      </c>
      <c r="H687" t="s">
        <v>666</v>
      </c>
      <c r="I687">
        <v>8250.59</v>
      </c>
      <c r="J687">
        <v>782</v>
      </c>
      <c r="K687" t="str">
        <f t="shared" si="10"/>
        <v>Blanket</v>
      </c>
    </row>
    <row r="688" spans="1:11" x14ac:dyDescent="0.2">
      <c r="A688" t="s">
        <v>1346</v>
      </c>
      <c r="B688">
        <v>202302</v>
      </c>
      <c r="C688">
        <v>2023</v>
      </c>
      <c r="D688">
        <v>2</v>
      </c>
      <c r="E688" t="str">
        <f>VLOOKUP(D688,'Ref Guide'!$A$2:$B$13,2,FALSE)</f>
        <v>February</v>
      </c>
      <c r="F688" t="s">
        <v>682</v>
      </c>
      <c r="G688" t="s">
        <v>683</v>
      </c>
      <c r="H688" t="s">
        <v>1347</v>
      </c>
      <c r="I688">
        <v>1509.5</v>
      </c>
      <c r="J688">
        <v>1</v>
      </c>
      <c r="K688" t="str">
        <f t="shared" si="10"/>
        <v>Blanket</v>
      </c>
    </row>
    <row r="689" spans="1:11" x14ac:dyDescent="0.2">
      <c r="A689" t="s">
        <v>1348</v>
      </c>
      <c r="B689">
        <v>202301</v>
      </c>
      <c r="C689">
        <v>2023</v>
      </c>
      <c r="D689">
        <v>1</v>
      </c>
      <c r="E689" t="str">
        <f>VLOOKUP(D689,'Ref Guide'!$A$2:$B$13,2,FALSE)</f>
        <v>January</v>
      </c>
      <c r="F689" t="s">
        <v>1349</v>
      </c>
      <c r="G689" t="s">
        <v>1350</v>
      </c>
      <c r="H689" t="s">
        <v>1351</v>
      </c>
      <c r="I689">
        <v>1343.78</v>
      </c>
      <c r="J689">
        <v>1</v>
      </c>
      <c r="K689" t="str">
        <f t="shared" si="10"/>
        <v>Specific</v>
      </c>
    </row>
    <row r="690" spans="1:11" x14ac:dyDescent="0.2">
      <c r="A690" t="s">
        <v>1352</v>
      </c>
      <c r="B690">
        <v>202304</v>
      </c>
      <c r="C690">
        <v>2023</v>
      </c>
      <c r="D690">
        <v>4</v>
      </c>
      <c r="E690" t="str">
        <f>VLOOKUP(D690,'Ref Guide'!$A$2:$B$13,2,FALSE)</f>
        <v>April</v>
      </c>
      <c r="F690" t="s">
        <v>1353</v>
      </c>
      <c r="G690" t="s">
        <v>1354</v>
      </c>
      <c r="H690" t="s">
        <v>1355</v>
      </c>
      <c r="I690">
        <v>91445.03</v>
      </c>
      <c r="J690">
        <v>46</v>
      </c>
      <c r="K690" t="str">
        <f t="shared" si="10"/>
        <v>Blanket</v>
      </c>
    </row>
    <row r="691" spans="1:11" x14ac:dyDescent="0.2">
      <c r="A691" t="s">
        <v>1356</v>
      </c>
      <c r="B691">
        <v>202303</v>
      </c>
      <c r="C691">
        <v>2023</v>
      </c>
      <c r="D691">
        <v>3</v>
      </c>
      <c r="E691" t="str">
        <f>VLOOKUP(D691,'Ref Guide'!$A$2:$B$13,2,FALSE)</f>
        <v>March</v>
      </c>
      <c r="F691" t="s">
        <v>1353</v>
      </c>
      <c r="G691" t="s">
        <v>1354</v>
      </c>
      <c r="H691" t="s">
        <v>1357</v>
      </c>
      <c r="I691">
        <v>0</v>
      </c>
      <c r="J691">
        <v>0</v>
      </c>
      <c r="K691" t="str">
        <f t="shared" si="10"/>
        <v>Blanket</v>
      </c>
    </row>
    <row r="692" spans="1:11" x14ac:dyDescent="0.2">
      <c r="A692" t="s">
        <v>1358</v>
      </c>
      <c r="B692">
        <v>202303</v>
      </c>
      <c r="C692">
        <v>2023</v>
      </c>
      <c r="D692">
        <v>3</v>
      </c>
      <c r="E692" t="str">
        <f>VLOOKUP(D692,'Ref Guide'!$A$2:$B$13,2,FALSE)</f>
        <v>March</v>
      </c>
      <c r="F692" t="s">
        <v>1359</v>
      </c>
      <c r="G692" t="s">
        <v>1360</v>
      </c>
      <c r="H692" t="s">
        <v>1361</v>
      </c>
      <c r="I692">
        <v>28714.920000000002</v>
      </c>
      <c r="J692">
        <v>9</v>
      </c>
      <c r="K692" t="str">
        <f t="shared" si="10"/>
        <v>Blanket</v>
      </c>
    </row>
    <row r="693" spans="1:11" x14ac:dyDescent="0.2">
      <c r="A693" t="s">
        <v>1358</v>
      </c>
      <c r="B693">
        <v>202304</v>
      </c>
      <c r="C693">
        <v>2023</v>
      </c>
      <c r="D693">
        <v>4</v>
      </c>
      <c r="E693" t="str">
        <f>VLOOKUP(D693,'Ref Guide'!$A$2:$B$13,2,FALSE)</f>
        <v>April</v>
      </c>
      <c r="F693" t="s">
        <v>1359</v>
      </c>
      <c r="G693" t="s">
        <v>1360</v>
      </c>
      <c r="H693" t="s">
        <v>1361</v>
      </c>
      <c r="I693">
        <v>1832.06</v>
      </c>
      <c r="J693">
        <v>1</v>
      </c>
      <c r="K693" t="str">
        <f t="shared" si="10"/>
        <v>Blanket</v>
      </c>
    </row>
    <row r="694" spans="1:11" x14ac:dyDescent="0.2">
      <c r="A694" t="s">
        <v>1362</v>
      </c>
      <c r="B694">
        <v>202304</v>
      </c>
      <c r="C694">
        <v>2023</v>
      </c>
      <c r="D694">
        <v>4</v>
      </c>
      <c r="E694" t="str">
        <f>VLOOKUP(D694,'Ref Guide'!$A$2:$B$13,2,FALSE)</f>
        <v>April</v>
      </c>
      <c r="F694" t="s">
        <v>1359</v>
      </c>
      <c r="G694" t="s">
        <v>1360</v>
      </c>
      <c r="H694" t="s">
        <v>1363</v>
      </c>
      <c r="I694">
        <v>1108.49</v>
      </c>
      <c r="J694">
        <v>1</v>
      </c>
      <c r="K694" t="str">
        <f t="shared" si="10"/>
        <v>Blanket</v>
      </c>
    </row>
    <row r="695" spans="1:11" x14ac:dyDescent="0.2">
      <c r="A695" t="s">
        <v>1364</v>
      </c>
      <c r="B695">
        <v>202303</v>
      </c>
      <c r="C695">
        <v>2023</v>
      </c>
      <c r="D695">
        <v>3</v>
      </c>
      <c r="E695" t="str">
        <f>VLOOKUP(D695,'Ref Guide'!$A$2:$B$13,2,FALSE)</f>
        <v>March</v>
      </c>
      <c r="F695" t="s">
        <v>698</v>
      </c>
      <c r="G695" t="s">
        <v>699</v>
      </c>
      <c r="H695" t="s">
        <v>1365</v>
      </c>
      <c r="I695">
        <v>2715.57</v>
      </c>
      <c r="J695">
        <v>30</v>
      </c>
      <c r="K695" t="str">
        <f t="shared" si="10"/>
        <v>Blanket</v>
      </c>
    </row>
    <row r="696" spans="1:11" x14ac:dyDescent="0.2">
      <c r="A696" t="s">
        <v>697</v>
      </c>
      <c r="B696">
        <v>202301</v>
      </c>
      <c r="C696">
        <v>2023</v>
      </c>
      <c r="D696">
        <v>1</v>
      </c>
      <c r="E696" t="str">
        <f>VLOOKUP(D696,'Ref Guide'!$A$2:$B$13,2,FALSE)</f>
        <v>January</v>
      </c>
      <c r="F696" t="s">
        <v>698</v>
      </c>
      <c r="G696" t="s">
        <v>699</v>
      </c>
      <c r="H696" t="s">
        <v>700</v>
      </c>
      <c r="I696">
        <v>60725.090000000004</v>
      </c>
      <c r="J696">
        <v>688.5</v>
      </c>
      <c r="K696" t="str">
        <f t="shared" si="10"/>
        <v>Blanket</v>
      </c>
    </row>
    <row r="697" spans="1:11" x14ac:dyDescent="0.2">
      <c r="A697" t="s">
        <v>1366</v>
      </c>
      <c r="B697">
        <v>202304</v>
      </c>
      <c r="C697">
        <v>2023</v>
      </c>
      <c r="D697">
        <v>4</v>
      </c>
      <c r="E697" t="str">
        <f>VLOOKUP(D697,'Ref Guide'!$A$2:$B$13,2,FALSE)</f>
        <v>April</v>
      </c>
      <c r="F697" t="s">
        <v>702</v>
      </c>
      <c r="G697" t="s">
        <v>703</v>
      </c>
      <c r="H697" t="s">
        <v>1367</v>
      </c>
      <c r="I697">
        <v>12386.18</v>
      </c>
      <c r="J697">
        <v>5549</v>
      </c>
      <c r="K697" t="str">
        <f t="shared" si="10"/>
        <v>Blanket</v>
      </c>
    </row>
    <row r="698" spans="1:11" x14ac:dyDescent="0.2">
      <c r="A698" t="s">
        <v>1368</v>
      </c>
      <c r="B698">
        <v>202303</v>
      </c>
      <c r="C698">
        <v>2023</v>
      </c>
      <c r="D698">
        <v>3</v>
      </c>
      <c r="E698" t="str">
        <f>VLOOKUP(D698,'Ref Guide'!$A$2:$B$13,2,FALSE)</f>
        <v>March</v>
      </c>
      <c r="F698" t="s">
        <v>702</v>
      </c>
      <c r="G698" t="s">
        <v>703</v>
      </c>
      <c r="H698" t="s">
        <v>1369</v>
      </c>
      <c r="I698">
        <v>135080.34</v>
      </c>
      <c r="J698">
        <v>60</v>
      </c>
      <c r="K698" t="str">
        <f t="shared" si="10"/>
        <v>Blanket</v>
      </c>
    </row>
    <row r="699" spans="1:11" x14ac:dyDescent="0.2">
      <c r="A699" t="s">
        <v>1370</v>
      </c>
      <c r="B699">
        <v>202301</v>
      </c>
      <c r="C699">
        <v>2023</v>
      </c>
      <c r="D699">
        <v>1</v>
      </c>
      <c r="E699" t="str">
        <f>VLOOKUP(D699,'Ref Guide'!$A$2:$B$13,2,FALSE)</f>
        <v>January</v>
      </c>
      <c r="F699" t="s">
        <v>702</v>
      </c>
      <c r="G699" t="s">
        <v>703</v>
      </c>
      <c r="H699" t="s">
        <v>1371</v>
      </c>
      <c r="I699">
        <v>7892.43</v>
      </c>
      <c r="J699">
        <v>36</v>
      </c>
      <c r="K699" t="str">
        <f t="shared" si="10"/>
        <v>Blanket</v>
      </c>
    </row>
    <row r="700" spans="1:11" x14ac:dyDescent="0.2">
      <c r="A700" t="s">
        <v>1372</v>
      </c>
      <c r="B700">
        <v>202304</v>
      </c>
      <c r="C700">
        <v>2023</v>
      </c>
      <c r="D700">
        <v>4</v>
      </c>
      <c r="E700" t="str">
        <f>VLOOKUP(D700,'Ref Guide'!$A$2:$B$13,2,FALSE)</f>
        <v>April</v>
      </c>
      <c r="F700" t="s">
        <v>706</v>
      </c>
      <c r="G700" t="s">
        <v>707</v>
      </c>
      <c r="H700" t="s">
        <v>1373</v>
      </c>
      <c r="I700">
        <v>3420.9300000000003</v>
      </c>
      <c r="J700">
        <v>2</v>
      </c>
      <c r="K700" t="str">
        <f t="shared" si="10"/>
        <v>Blanket</v>
      </c>
    </row>
    <row r="701" spans="1:11" x14ac:dyDescent="0.2">
      <c r="A701" t="s">
        <v>1374</v>
      </c>
      <c r="B701">
        <v>202301</v>
      </c>
      <c r="C701">
        <v>2023</v>
      </c>
      <c r="D701">
        <v>1</v>
      </c>
      <c r="E701" t="str">
        <f>VLOOKUP(D701,'Ref Guide'!$A$2:$B$13,2,FALSE)</f>
        <v>January</v>
      </c>
      <c r="F701" t="s">
        <v>706</v>
      </c>
      <c r="G701" t="s">
        <v>707</v>
      </c>
      <c r="H701" t="s">
        <v>1375</v>
      </c>
      <c r="I701">
        <v>18813.05</v>
      </c>
      <c r="J701">
        <v>2</v>
      </c>
      <c r="K701" t="str">
        <f t="shared" si="10"/>
        <v>Blanket</v>
      </c>
    </row>
    <row r="702" spans="1:11" x14ac:dyDescent="0.2">
      <c r="A702" t="s">
        <v>1376</v>
      </c>
      <c r="B702">
        <v>202303</v>
      </c>
      <c r="C702">
        <v>2023</v>
      </c>
      <c r="D702">
        <v>3</v>
      </c>
      <c r="E702" t="str">
        <f>VLOOKUP(D702,'Ref Guide'!$A$2:$B$13,2,FALSE)</f>
        <v>March</v>
      </c>
      <c r="F702" t="s">
        <v>710</v>
      </c>
      <c r="G702" t="s">
        <v>711</v>
      </c>
      <c r="H702" t="s">
        <v>1377</v>
      </c>
      <c r="I702">
        <v>13219.7</v>
      </c>
      <c r="J702">
        <v>2168</v>
      </c>
      <c r="K702" t="str">
        <f t="shared" si="10"/>
        <v>Blanket</v>
      </c>
    </row>
    <row r="703" spans="1:11" x14ac:dyDescent="0.2">
      <c r="A703" t="s">
        <v>1378</v>
      </c>
      <c r="B703">
        <v>202301</v>
      </c>
      <c r="C703">
        <v>2023</v>
      </c>
      <c r="D703">
        <v>1</v>
      </c>
      <c r="E703" t="str">
        <f>VLOOKUP(D703,'Ref Guide'!$A$2:$B$13,2,FALSE)</f>
        <v>January</v>
      </c>
      <c r="F703" t="s">
        <v>714</v>
      </c>
      <c r="G703" t="s">
        <v>715</v>
      </c>
      <c r="H703" t="s">
        <v>1379</v>
      </c>
      <c r="I703">
        <v>20339.240000000002</v>
      </c>
      <c r="J703">
        <v>8</v>
      </c>
      <c r="K703" t="str">
        <f t="shared" si="10"/>
        <v>Blanket</v>
      </c>
    </row>
    <row r="704" spans="1:11" x14ac:dyDescent="0.2">
      <c r="A704" t="s">
        <v>713</v>
      </c>
      <c r="B704">
        <v>202303</v>
      </c>
      <c r="C704">
        <v>2023</v>
      </c>
      <c r="D704">
        <v>3</v>
      </c>
      <c r="E704" t="str">
        <f>VLOOKUP(D704,'Ref Guide'!$A$2:$B$13,2,FALSE)</f>
        <v>March</v>
      </c>
      <c r="F704" t="s">
        <v>714</v>
      </c>
      <c r="G704" t="s">
        <v>715</v>
      </c>
      <c r="H704" t="s">
        <v>716</v>
      </c>
      <c r="I704">
        <v>116488.51000000001</v>
      </c>
      <c r="J704">
        <v>4169</v>
      </c>
      <c r="K704" t="str">
        <f t="shared" si="10"/>
        <v>Blanket</v>
      </c>
    </row>
    <row r="705" spans="1:11" x14ac:dyDescent="0.2">
      <c r="A705" t="s">
        <v>1380</v>
      </c>
      <c r="B705">
        <v>202301</v>
      </c>
      <c r="C705">
        <v>2023</v>
      </c>
      <c r="D705">
        <v>1</v>
      </c>
      <c r="E705" t="str">
        <f>VLOOKUP(D705,'Ref Guide'!$A$2:$B$13,2,FALSE)</f>
        <v>January</v>
      </c>
      <c r="F705" t="s">
        <v>714</v>
      </c>
      <c r="G705" t="s">
        <v>715</v>
      </c>
      <c r="H705" t="s">
        <v>1381</v>
      </c>
      <c r="I705">
        <v>653343.55000000005</v>
      </c>
      <c r="J705">
        <v>11853.5</v>
      </c>
      <c r="K705" t="str">
        <f t="shared" si="10"/>
        <v>Blanket</v>
      </c>
    </row>
    <row r="706" spans="1:11" x14ac:dyDescent="0.2">
      <c r="A706" t="s">
        <v>1382</v>
      </c>
      <c r="B706">
        <v>202303</v>
      </c>
      <c r="C706">
        <v>2023</v>
      </c>
      <c r="D706">
        <v>3</v>
      </c>
      <c r="E706" t="str">
        <f>VLOOKUP(D706,'Ref Guide'!$A$2:$B$13,2,FALSE)</f>
        <v>March</v>
      </c>
      <c r="F706" t="s">
        <v>1383</v>
      </c>
      <c r="G706" t="s">
        <v>1384</v>
      </c>
      <c r="H706" t="s">
        <v>1385</v>
      </c>
      <c r="I706">
        <v>16977.240000000002</v>
      </c>
      <c r="J706">
        <v>82</v>
      </c>
      <c r="K706" t="str">
        <f t="shared" si="10"/>
        <v>Specific</v>
      </c>
    </row>
    <row r="707" spans="1:11" x14ac:dyDescent="0.2">
      <c r="A707" t="s">
        <v>1386</v>
      </c>
      <c r="B707">
        <v>202303</v>
      </c>
      <c r="C707">
        <v>2023</v>
      </c>
      <c r="D707">
        <v>3</v>
      </c>
      <c r="E707" t="str">
        <f>VLOOKUP(D707,'Ref Guide'!$A$2:$B$13,2,FALSE)</f>
        <v>March</v>
      </c>
      <c r="F707" t="s">
        <v>1387</v>
      </c>
      <c r="G707" t="s">
        <v>1388</v>
      </c>
      <c r="H707" t="s">
        <v>1389</v>
      </c>
      <c r="I707">
        <v>204526.04</v>
      </c>
      <c r="J707">
        <v>40</v>
      </c>
      <c r="K707" t="str">
        <f t="shared" ref="K707:K770" si="11">IF(ISERR(LEFT(G707,2)*1),"Specific","Blanket")</f>
        <v>Specific</v>
      </c>
    </row>
    <row r="708" spans="1:11" x14ac:dyDescent="0.2">
      <c r="A708" t="s">
        <v>1390</v>
      </c>
      <c r="B708">
        <v>202303</v>
      </c>
      <c r="C708">
        <v>2023</v>
      </c>
      <c r="D708">
        <v>3</v>
      </c>
      <c r="E708" t="str">
        <f>VLOOKUP(D708,'Ref Guide'!$A$2:$B$13,2,FALSE)</f>
        <v>March</v>
      </c>
      <c r="F708" t="s">
        <v>1391</v>
      </c>
      <c r="G708" t="s">
        <v>1392</v>
      </c>
      <c r="H708" t="s">
        <v>1393</v>
      </c>
      <c r="I708">
        <v>-1302.76</v>
      </c>
      <c r="J708">
        <v>0</v>
      </c>
      <c r="K708" t="str">
        <f t="shared" si="11"/>
        <v>Specific</v>
      </c>
    </row>
    <row r="709" spans="1:11" x14ac:dyDescent="0.2">
      <c r="A709" t="s">
        <v>731</v>
      </c>
      <c r="B709">
        <v>202304</v>
      </c>
      <c r="C709">
        <v>2023</v>
      </c>
      <c r="D709">
        <v>4</v>
      </c>
      <c r="E709" t="str">
        <f>VLOOKUP(D709,'Ref Guide'!$A$2:$B$13,2,FALSE)</f>
        <v>April</v>
      </c>
      <c r="F709" t="s">
        <v>732</v>
      </c>
      <c r="G709" t="s">
        <v>733</v>
      </c>
      <c r="H709" t="s">
        <v>734</v>
      </c>
      <c r="I709">
        <v>73521.540000000008</v>
      </c>
      <c r="J709">
        <v>6</v>
      </c>
      <c r="K709" t="str">
        <f t="shared" si="11"/>
        <v>Specific</v>
      </c>
    </row>
    <row r="710" spans="1:11" x14ac:dyDescent="0.2">
      <c r="A710" t="s">
        <v>1394</v>
      </c>
      <c r="B710">
        <v>202304</v>
      </c>
      <c r="C710">
        <v>2023</v>
      </c>
      <c r="D710">
        <v>4</v>
      </c>
      <c r="E710" t="str">
        <f>VLOOKUP(D710,'Ref Guide'!$A$2:$B$13,2,FALSE)</f>
        <v>April</v>
      </c>
      <c r="F710" t="s">
        <v>1395</v>
      </c>
      <c r="G710" t="s">
        <v>1396</v>
      </c>
      <c r="H710" t="s">
        <v>1397</v>
      </c>
      <c r="I710">
        <v>-1690.02</v>
      </c>
      <c r="J710">
        <v>0</v>
      </c>
      <c r="K710" t="str">
        <f t="shared" si="11"/>
        <v>Specific</v>
      </c>
    </row>
    <row r="711" spans="1:11" x14ac:dyDescent="0.2">
      <c r="A711" t="s">
        <v>1398</v>
      </c>
      <c r="B711">
        <v>202302</v>
      </c>
      <c r="C711">
        <v>2023</v>
      </c>
      <c r="D711">
        <v>2</v>
      </c>
      <c r="E711" t="str">
        <f>VLOOKUP(D711,'Ref Guide'!$A$2:$B$13,2,FALSE)</f>
        <v>February</v>
      </c>
      <c r="F711" t="s">
        <v>1399</v>
      </c>
      <c r="G711" t="s">
        <v>1400</v>
      </c>
      <c r="H711" t="s">
        <v>1401</v>
      </c>
      <c r="I711">
        <v>8956047.1199999992</v>
      </c>
      <c r="J711">
        <v>122077.83</v>
      </c>
      <c r="K711" t="str">
        <f t="shared" si="11"/>
        <v>Specific</v>
      </c>
    </row>
    <row r="712" spans="1:11" x14ac:dyDescent="0.2">
      <c r="A712" t="s">
        <v>747</v>
      </c>
      <c r="B712">
        <v>202302</v>
      </c>
      <c r="C712">
        <v>2023</v>
      </c>
      <c r="D712">
        <v>2</v>
      </c>
      <c r="E712" t="str">
        <f>VLOOKUP(D712,'Ref Guide'!$A$2:$B$13,2,FALSE)</f>
        <v>February</v>
      </c>
      <c r="F712" t="s">
        <v>748</v>
      </c>
      <c r="G712" t="s">
        <v>749</v>
      </c>
      <c r="H712" t="s">
        <v>750</v>
      </c>
      <c r="I712">
        <v>-516</v>
      </c>
      <c r="J712">
        <v>0</v>
      </c>
      <c r="K712" t="str">
        <f t="shared" si="11"/>
        <v>Specific</v>
      </c>
    </row>
    <row r="713" spans="1:11" x14ac:dyDescent="0.2">
      <c r="A713" t="s">
        <v>1402</v>
      </c>
      <c r="B713">
        <v>202302</v>
      </c>
      <c r="C713">
        <v>2023</v>
      </c>
      <c r="D713">
        <v>2</v>
      </c>
      <c r="E713" t="str">
        <f>VLOOKUP(D713,'Ref Guide'!$A$2:$B$13,2,FALSE)</f>
        <v>February</v>
      </c>
      <c r="F713" t="s">
        <v>1403</v>
      </c>
      <c r="G713" t="s">
        <v>1404</v>
      </c>
      <c r="H713" t="s">
        <v>1405</v>
      </c>
      <c r="I713">
        <v>882.55000000000007</v>
      </c>
      <c r="J713">
        <v>2</v>
      </c>
      <c r="K713" t="str">
        <f t="shared" si="11"/>
        <v>Specific</v>
      </c>
    </row>
    <row r="714" spans="1:11" x14ac:dyDescent="0.2">
      <c r="A714" t="s">
        <v>759</v>
      </c>
      <c r="B714">
        <v>202303</v>
      </c>
      <c r="C714">
        <v>2023</v>
      </c>
      <c r="D714">
        <v>3</v>
      </c>
      <c r="E714" t="str">
        <f>VLOOKUP(D714,'Ref Guide'!$A$2:$B$13,2,FALSE)</f>
        <v>March</v>
      </c>
      <c r="F714" t="s">
        <v>760</v>
      </c>
      <c r="G714" t="s">
        <v>761</v>
      </c>
      <c r="H714" t="s">
        <v>762</v>
      </c>
      <c r="I714">
        <v>71686.570000000007</v>
      </c>
      <c r="J714">
        <v>35415</v>
      </c>
      <c r="K714" t="str">
        <f t="shared" si="11"/>
        <v>Specific</v>
      </c>
    </row>
    <row r="715" spans="1:11" x14ac:dyDescent="0.2">
      <c r="A715" t="s">
        <v>1406</v>
      </c>
      <c r="B715">
        <v>202304</v>
      </c>
      <c r="C715">
        <v>2023</v>
      </c>
      <c r="D715">
        <v>4</v>
      </c>
      <c r="E715" t="str">
        <f>VLOOKUP(D715,'Ref Guide'!$A$2:$B$13,2,FALSE)</f>
        <v>April</v>
      </c>
      <c r="F715" t="s">
        <v>1407</v>
      </c>
      <c r="G715" t="s">
        <v>1408</v>
      </c>
      <c r="H715" t="s">
        <v>1409</v>
      </c>
      <c r="I715">
        <v>491.15000000000003</v>
      </c>
      <c r="J715">
        <v>1</v>
      </c>
      <c r="K715" t="str">
        <f t="shared" si="11"/>
        <v>Specific</v>
      </c>
    </row>
    <row r="716" spans="1:11" x14ac:dyDescent="0.2">
      <c r="A716" t="s">
        <v>1410</v>
      </c>
      <c r="B716">
        <v>202304</v>
      </c>
      <c r="C716">
        <v>2023</v>
      </c>
      <c r="D716">
        <v>4</v>
      </c>
      <c r="E716" t="str">
        <f>VLOOKUP(D716,'Ref Guide'!$A$2:$B$13,2,FALSE)</f>
        <v>April</v>
      </c>
      <c r="F716" t="s">
        <v>1407</v>
      </c>
      <c r="G716" t="s">
        <v>1408</v>
      </c>
      <c r="H716" t="s">
        <v>1411</v>
      </c>
      <c r="I716">
        <v>35785.75</v>
      </c>
      <c r="J716">
        <v>1532</v>
      </c>
      <c r="K716" t="str">
        <f t="shared" si="11"/>
        <v>Specific</v>
      </c>
    </row>
    <row r="717" spans="1:11" x14ac:dyDescent="0.2">
      <c r="A717" t="s">
        <v>778</v>
      </c>
      <c r="B717">
        <v>202304</v>
      </c>
      <c r="C717">
        <v>2023</v>
      </c>
      <c r="D717">
        <v>4</v>
      </c>
      <c r="E717" t="str">
        <f>VLOOKUP(D717,'Ref Guide'!$A$2:$B$13,2,FALSE)</f>
        <v>April</v>
      </c>
      <c r="F717" t="s">
        <v>779</v>
      </c>
      <c r="G717" t="s">
        <v>780</v>
      </c>
      <c r="H717" t="s">
        <v>781</v>
      </c>
      <c r="I717">
        <v>16450.46</v>
      </c>
      <c r="J717">
        <v>56</v>
      </c>
      <c r="K717" t="str">
        <f t="shared" si="11"/>
        <v>Specific</v>
      </c>
    </row>
    <row r="718" spans="1:11" x14ac:dyDescent="0.2">
      <c r="A718" t="s">
        <v>1412</v>
      </c>
      <c r="B718">
        <v>202301</v>
      </c>
      <c r="C718">
        <v>2023</v>
      </c>
      <c r="D718">
        <v>1</v>
      </c>
      <c r="E718" t="str">
        <f>VLOOKUP(D718,'Ref Guide'!$A$2:$B$13,2,FALSE)</f>
        <v>January</v>
      </c>
      <c r="F718" t="s">
        <v>1413</v>
      </c>
      <c r="G718" t="s">
        <v>1414</v>
      </c>
      <c r="H718" t="s">
        <v>1415</v>
      </c>
      <c r="I718">
        <v>1015.88</v>
      </c>
      <c r="J718">
        <v>12</v>
      </c>
      <c r="K718" t="str">
        <f t="shared" si="11"/>
        <v>Specific</v>
      </c>
    </row>
    <row r="719" spans="1:11" x14ac:dyDescent="0.2">
      <c r="A719" t="s">
        <v>1416</v>
      </c>
      <c r="B719">
        <v>202301</v>
      </c>
      <c r="C719">
        <v>2023</v>
      </c>
      <c r="D719">
        <v>1</v>
      </c>
      <c r="E719" t="str">
        <f>VLOOKUP(D719,'Ref Guide'!$A$2:$B$13,2,FALSE)</f>
        <v>January</v>
      </c>
      <c r="F719" t="s">
        <v>1417</v>
      </c>
      <c r="G719" t="s">
        <v>1418</v>
      </c>
      <c r="H719" t="s">
        <v>1419</v>
      </c>
      <c r="I719">
        <v>14358.09</v>
      </c>
      <c r="J719">
        <v>27</v>
      </c>
      <c r="K719" t="str">
        <f t="shared" si="11"/>
        <v>Specific</v>
      </c>
    </row>
    <row r="720" spans="1:11" x14ac:dyDescent="0.2">
      <c r="A720" t="s">
        <v>1420</v>
      </c>
      <c r="B720">
        <v>202301</v>
      </c>
      <c r="C720">
        <v>2023</v>
      </c>
      <c r="D720">
        <v>1</v>
      </c>
      <c r="E720" t="str">
        <f>VLOOKUP(D720,'Ref Guide'!$A$2:$B$13,2,FALSE)</f>
        <v>January</v>
      </c>
      <c r="F720" t="s">
        <v>1421</v>
      </c>
      <c r="G720" t="s">
        <v>1422</v>
      </c>
      <c r="H720" t="s">
        <v>1423</v>
      </c>
      <c r="I720">
        <v>458604.35000000003</v>
      </c>
      <c r="J720">
        <v>0</v>
      </c>
      <c r="K720" t="str">
        <f t="shared" si="11"/>
        <v>Specific</v>
      </c>
    </row>
    <row r="721" spans="1:11" x14ac:dyDescent="0.2">
      <c r="A721" t="s">
        <v>1420</v>
      </c>
      <c r="B721">
        <v>202302</v>
      </c>
      <c r="C721">
        <v>2023</v>
      </c>
      <c r="D721">
        <v>2</v>
      </c>
      <c r="E721" t="str">
        <f>VLOOKUP(D721,'Ref Guide'!$A$2:$B$13,2,FALSE)</f>
        <v>February</v>
      </c>
      <c r="F721" t="s">
        <v>1421</v>
      </c>
      <c r="G721" t="s">
        <v>1422</v>
      </c>
      <c r="H721" t="s">
        <v>1423</v>
      </c>
      <c r="I721">
        <v>223883.92</v>
      </c>
      <c r="J721">
        <v>0</v>
      </c>
      <c r="K721" t="str">
        <f t="shared" si="11"/>
        <v>Specific</v>
      </c>
    </row>
    <row r="722" spans="1:11" x14ac:dyDescent="0.2">
      <c r="A722" t="s">
        <v>1424</v>
      </c>
      <c r="B722">
        <v>202303</v>
      </c>
      <c r="C722">
        <v>2023</v>
      </c>
      <c r="D722">
        <v>3</v>
      </c>
      <c r="E722" t="str">
        <f>VLOOKUP(D722,'Ref Guide'!$A$2:$B$13,2,FALSE)</f>
        <v>March</v>
      </c>
      <c r="F722" t="s">
        <v>1425</v>
      </c>
      <c r="G722" t="s">
        <v>1426</v>
      </c>
      <c r="H722" t="s">
        <v>1427</v>
      </c>
      <c r="I722">
        <v>861.37</v>
      </c>
      <c r="J722">
        <v>0</v>
      </c>
      <c r="K722" t="str">
        <f t="shared" si="11"/>
        <v>Specific</v>
      </c>
    </row>
    <row r="723" spans="1:11" x14ac:dyDescent="0.2">
      <c r="A723" t="s">
        <v>1428</v>
      </c>
      <c r="B723">
        <v>202301</v>
      </c>
      <c r="C723">
        <v>2023</v>
      </c>
      <c r="D723">
        <v>1</v>
      </c>
      <c r="E723" t="str">
        <f>VLOOKUP(D723,'Ref Guide'!$A$2:$B$13,2,FALSE)</f>
        <v>January</v>
      </c>
      <c r="F723" t="s">
        <v>1429</v>
      </c>
      <c r="G723" t="s">
        <v>1430</v>
      </c>
      <c r="H723" t="s">
        <v>1431</v>
      </c>
      <c r="I723">
        <v>113783.74</v>
      </c>
      <c r="J723">
        <v>3091</v>
      </c>
      <c r="K723" t="str">
        <f t="shared" si="11"/>
        <v>Specific</v>
      </c>
    </row>
    <row r="724" spans="1:11" x14ac:dyDescent="0.2">
      <c r="A724" t="s">
        <v>1428</v>
      </c>
      <c r="B724">
        <v>202304</v>
      </c>
      <c r="C724">
        <v>2023</v>
      </c>
      <c r="D724">
        <v>4</v>
      </c>
      <c r="E724" t="str">
        <f>VLOOKUP(D724,'Ref Guide'!$A$2:$B$13,2,FALSE)</f>
        <v>April</v>
      </c>
      <c r="F724" t="s">
        <v>1429</v>
      </c>
      <c r="G724" t="s">
        <v>1430</v>
      </c>
      <c r="H724" t="s">
        <v>1431</v>
      </c>
      <c r="I724">
        <v>-36043.65</v>
      </c>
      <c r="J724">
        <v>9</v>
      </c>
      <c r="K724" t="str">
        <f t="shared" si="11"/>
        <v>Specific</v>
      </c>
    </row>
    <row r="725" spans="1:11" x14ac:dyDescent="0.2">
      <c r="A725" t="s">
        <v>1432</v>
      </c>
      <c r="B725">
        <v>202302</v>
      </c>
      <c r="C725">
        <v>2023</v>
      </c>
      <c r="D725">
        <v>2</v>
      </c>
      <c r="E725" t="str">
        <f>VLOOKUP(D725,'Ref Guide'!$A$2:$B$13,2,FALSE)</f>
        <v>February</v>
      </c>
      <c r="F725" t="s">
        <v>1433</v>
      </c>
      <c r="G725" t="s">
        <v>1434</v>
      </c>
      <c r="H725" t="s">
        <v>1435</v>
      </c>
      <c r="I725">
        <v>15724.23</v>
      </c>
      <c r="J725">
        <v>1</v>
      </c>
      <c r="K725" t="str">
        <f t="shared" si="11"/>
        <v>Specific</v>
      </c>
    </row>
    <row r="726" spans="1:11" x14ac:dyDescent="0.2">
      <c r="A726" t="s">
        <v>806</v>
      </c>
      <c r="B726">
        <v>202303</v>
      </c>
      <c r="C726">
        <v>2023</v>
      </c>
      <c r="D726">
        <v>3</v>
      </c>
      <c r="E726" t="str">
        <f>VLOOKUP(D726,'Ref Guide'!$A$2:$B$13,2,FALSE)</f>
        <v>March</v>
      </c>
      <c r="F726" t="s">
        <v>807</v>
      </c>
      <c r="G726" t="s">
        <v>808</v>
      </c>
      <c r="H726" t="s">
        <v>809</v>
      </c>
      <c r="I726">
        <v>11298.09</v>
      </c>
      <c r="J726">
        <v>0</v>
      </c>
      <c r="K726" t="str">
        <f t="shared" si="11"/>
        <v>Specific</v>
      </c>
    </row>
    <row r="727" spans="1:11" x14ac:dyDescent="0.2">
      <c r="A727" t="s">
        <v>1436</v>
      </c>
      <c r="B727">
        <v>202303</v>
      </c>
      <c r="C727">
        <v>2023</v>
      </c>
      <c r="D727">
        <v>3</v>
      </c>
      <c r="E727" t="str">
        <f>VLOOKUP(D727,'Ref Guide'!$A$2:$B$13,2,FALSE)</f>
        <v>March</v>
      </c>
      <c r="F727" t="s">
        <v>807</v>
      </c>
      <c r="G727" t="s">
        <v>808</v>
      </c>
      <c r="H727" t="s">
        <v>1437</v>
      </c>
      <c r="I727">
        <v>18427.21</v>
      </c>
      <c r="J727">
        <v>0</v>
      </c>
      <c r="K727" t="str">
        <f t="shared" si="11"/>
        <v>Specific</v>
      </c>
    </row>
    <row r="728" spans="1:11" x14ac:dyDescent="0.2">
      <c r="A728" t="s">
        <v>1438</v>
      </c>
      <c r="B728">
        <v>202303</v>
      </c>
      <c r="C728">
        <v>2023</v>
      </c>
      <c r="D728">
        <v>3</v>
      </c>
      <c r="E728" t="str">
        <f>VLOOKUP(D728,'Ref Guide'!$A$2:$B$13,2,FALSE)</f>
        <v>March</v>
      </c>
      <c r="F728" t="s">
        <v>807</v>
      </c>
      <c r="G728" t="s">
        <v>808</v>
      </c>
      <c r="H728" t="s">
        <v>1439</v>
      </c>
      <c r="I728">
        <v>325.57</v>
      </c>
      <c r="J728">
        <v>0</v>
      </c>
      <c r="K728" t="str">
        <f t="shared" si="11"/>
        <v>Specific</v>
      </c>
    </row>
    <row r="729" spans="1:11" x14ac:dyDescent="0.2">
      <c r="A729" t="s">
        <v>1440</v>
      </c>
      <c r="B729">
        <v>202301</v>
      </c>
      <c r="C729">
        <v>2023</v>
      </c>
      <c r="D729">
        <v>1</v>
      </c>
      <c r="E729" t="str">
        <f>VLOOKUP(D729,'Ref Guide'!$A$2:$B$13,2,FALSE)</f>
        <v>January</v>
      </c>
      <c r="F729" t="s">
        <v>807</v>
      </c>
      <c r="G729" t="s">
        <v>808</v>
      </c>
      <c r="H729" t="s">
        <v>1441</v>
      </c>
      <c r="I729">
        <v>802.86</v>
      </c>
      <c r="J729">
        <v>0</v>
      </c>
      <c r="K729" t="str">
        <f t="shared" si="11"/>
        <v>Specific</v>
      </c>
    </row>
    <row r="730" spans="1:11" x14ac:dyDescent="0.2">
      <c r="A730" t="s">
        <v>1440</v>
      </c>
      <c r="B730">
        <v>202303</v>
      </c>
      <c r="C730">
        <v>2023</v>
      </c>
      <c r="D730">
        <v>3</v>
      </c>
      <c r="E730" t="str">
        <f>VLOOKUP(D730,'Ref Guide'!$A$2:$B$13,2,FALSE)</f>
        <v>March</v>
      </c>
      <c r="F730" t="s">
        <v>807</v>
      </c>
      <c r="G730" t="s">
        <v>808</v>
      </c>
      <c r="H730" t="s">
        <v>1441</v>
      </c>
      <c r="I730">
        <v>204.31</v>
      </c>
      <c r="J730">
        <v>0</v>
      </c>
      <c r="K730" t="str">
        <f t="shared" si="11"/>
        <v>Specific</v>
      </c>
    </row>
    <row r="731" spans="1:11" x14ac:dyDescent="0.2">
      <c r="A731" t="s">
        <v>816</v>
      </c>
      <c r="B731">
        <v>202303</v>
      </c>
      <c r="C731">
        <v>2023</v>
      </c>
      <c r="D731">
        <v>3</v>
      </c>
      <c r="E731" t="str">
        <f>VLOOKUP(D731,'Ref Guide'!$A$2:$B$13,2,FALSE)</f>
        <v>March</v>
      </c>
      <c r="F731" t="s">
        <v>817</v>
      </c>
      <c r="G731" t="s">
        <v>818</v>
      </c>
      <c r="H731" t="s">
        <v>819</v>
      </c>
      <c r="I731">
        <v>2118.3200000000002</v>
      </c>
      <c r="J731">
        <v>0</v>
      </c>
      <c r="K731" t="str">
        <f t="shared" si="11"/>
        <v>Specific</v>
      </c>
    </row>
    <row r="732" spans="1:11" x14ac:dyDescent="0.2">
      <c r="A732" t="s">
        <v>1442</v>
      </c>
      <c r="B732">
        <v>202303</v>
      </c>
      <c r="C732">
        <v>2023</v>
      </c>
      <c r="D732">
        <v>3</v>
      </c>
      <c r="E732" t="str">
        <f>VLOOKUP(D732,'Ref Guide'!$A$2:$B$13,2,FALSE)</f>
        <v>March</v>
      </c>
      <c r="F732" t="s">
        <v>1443</v>
      </c>
      <c r="G732" t="s">
        <v>1444</v>
      </c>
      <c r="H732" t="s">
        <v>1445</v>
      </c>
      <c r="I732">
        <v>70370.12</v>
      </c>
      <c r="J732">
        <v>0</v>
      </c>
      <c r="K732" t="str">
        <f t="shared" si="11"/>
        <v>Specific</v>
      </c>
    </row>
    <row r="733" spans="1:11" x14ac:dyDescent="0.2">
      <c r="A733" t="s">
        <v>820</v>
      </c>
      <c r="B733">
        <v>202302</v>
      </c>
      <c r="C733">
        <v>2023</v>
      </c>
      <c r="D733">
        <v>2</v>
      </c>
      <c r="E733" t="str">
        <f>VLOOKUP(D733,'Ref Guide'!$A$2:$B$13,2,FALSE)</f>
        <v>February</v>
      </c>
      <c r="F733" t="s">
        <v>821</v>
      </c>
      <c r="G733" t="s">
        <v>822</v>
      </c>
      <c r="H733" t="s">
        <v>823</v>
      </c>
      <c r="I733">
        <v>2413.59</v>
      </c>
      <c r="J733">
        <v>0</v>
      </c>
      <c r="K733" t="str">
        <f t="shared" si="11"/>
        <v>Specific</v>
      </c>
    </row>
    <row r="734" spans="1:11" x14ac:dyDescent="0.2">
      <c r="A734" t="s">
        <v>1446</v>
      </c>
      <c r="B734">
        <v>202302</v>
      </c>
      <c r="C734">
        <v>2023</v>
      </c>
      <c r="D734">
        <v>2</v>
      </c>
      <c r="E734" t="str">
        <f>VLOOKUP(D734,'Ref Guide'!$A$2:$B$13,2,FALSE)</f>
        <v>February</v>
      </c>
      <c r="F734" t="s">
        <v>829</v>
      </c>
      <c r="G734" t="s">
        <v>830</v>
      </c>
      <c r="H734" t="s">
        <v>1447</v>
      </c>
      <c r="I734">
        <v>522.93000000000006</v>
      </c>
      <c r="J734">
        <v>0</v>
      </c>
      <c r="K734" t="str">
        <f t="shared" si="11"/>
        <v>Specific</v>
      </c>
    </row>
    <row r="735" spans="1:11" x14ac:dyDescent="0.2">
      <c r="A735" t="s">
        <v>1448</v>
      </c>
      <c r="B735">
        <v>202302</v>
      </c>
      <c r="C735">
        <v>2023</v>
      </c>
      <c r="D735">
        <v>2</v>
      </c>
      <c r="E735" t="str">
        <f>VLOOKUP(D735,'Ref Guide'!$A$2:$B$13,2,FALSE)</f>
        <v>February</v>
      </c>
      <c r="F735" t="s">
        <v>1449</v>
      </c>
      <c r="G735" t="s">
        <v>1450</v>
      </c>
      <c r="H735" t="s">
        <v>1451</v>
      </c>
      <c r="I735">
        <v>3307.7400000000002</v>
      </c>
      <c r="J735">
        <v>0</v>
      </c>
      <c r="K735" t="str">
        <f t="shared" si="11"/>
        <v>Specific</v>
      </c>
    </row>
    <row r="736" spans="1:11" x14ac:dyDescent="0.2">
      <c r="A736" t="s">
        <v>1452</v>
      </c>
      <c r="B736">
        <v>202301</v>
      </c>
      <c r="C736">
        <v>2023</v>
      </c>
      <c r="D736">
        <v>1</v>
      </c>
      <c r="E736" t="str">
        <f>VLOOKUP(D736,'Ref Guide'!$A$2:$B$13,2,FALSE)</f>
        <v>January</v>
      </c>
      <c r="F736" t="s">
        <v>1449</v>
      </c>
      <c r="G736" t="s">
        <v>1450</v>
      </c>
      <c r="H736" t="s">
        <v>1453</v>
      </c>
      <c r="I736">
        <v>4824.47</v>
      </c>
      <c r="J736">
        <v>1</v>
      </c>
      <c r="K736" t="str">
        <f t="shared" si="11"/>
        <v>Specific</v>
      </c>
    </row>
    <row r="737" spans="1:11" x14ac:dyDescent="0.2">
      <c r="A737" t="s">
        <v>1454</v>
      </c>
      <c r="B737">
        <v>202302</v>
      </c>
      <c r="C737">
        <v>2023</v>
      </c>
      <c r="D737">
        <v>2</v>
      </c>
      <c r="E737" t="str">
        <f>VLOOKUP(D737,'Ref Guide'!$A$2:$B$13,2,FALSE)</f>
        <v>February</v>
      </c>
      <c r="F737" t="s">
        <v>1455</v>
      </c>
      <c r="G737" t="s">
        <v>1456</v>
      </c>
      <c r="H737" t="s">
        <v>1457</v>
      </c>
      <c r="I737">
        <v>17275.439999999999</v>
      </c>
      <c r="J737">
        <v>514</v>
      </c>
      <c r="K737" t="str">
        <f t="shared" si="11"/>
        <v>Specific</v>
      </c>
    </row>
    <row r="738" spans="1:11" x14ac:dyDescent="0.2">
      <c r="A738" t="s">
        <v>1458</v>
      </c>
      <c r="B738">
        <v>202302</v>
      </c>
      <c r="C738">
        <v>2023</v>
      </c>
      <c r="D738">
        <v>2</v>
      </c>
      <c r="E738" t="str">
        <f>VLOOKUP(D738,'Ref Guide'!$A$2:$B$13,2,FALSE)</f>
        <v>February</v>
      </c>
      <c r="F738" t="s">
        <v>1459</v>
      </c>
      <c r="G738" t="s">
        <v>1460</v>
      </c>
      <c r="H738" t="s">
        <v>1461</v>
      </c>
      <c r="I738">
        <v>280.78000000000003</v>
      </c>
      <c r="J738">
        <v>3</v>
      </c>
      <c r="K738" t="str">
        <f t="shared" si="11"/>
        <v>Specific</v>
      </c>
    </row>
    <row r="739" spans="1:11" x14ac:dyDescent="0.2">
      <c r="A739" t="s">
        <v>1458</v>
      </c>
      <c r="B739">
        <v>202303</v>
      </c>
      <c r="C739">
        <v>2023</v>
      </c>
      <c r="D739">
        <v>3</v>
      </c>
      <c r="E739" t="str">
        <f>VLOOKUP(D739,'Ref Guide'!$A$2:$B$13,2,FALSE)</f>
        <v>March</v>
      </c>
      <c r="F739" t="s">
        <v>1459</v>
      </c>
      <c r="G739" t="s">
        <v>1460</v>
      </c>
      <c r="H739" t="s">
        <v>1461</v>
      </c>
      <c r="I739">
        <v>141.34</v>
      </c>
      <c r="J739">
        <v>1</v>
      </c>
      <c r="K739" t="str">
        <f t="shared" si="11"/>
        <v>Specific</v>
      </c>
    </row>
    <row r="740" spans="1:11" x14ac:dyDescent="0.2">
      <c r="A740" t="s">
        <v>1462</v>
      </c>
      <c r="B740">
        <v>202304</v>
      </c>
      <c r="C740">
        <v>2023</v>
      </c>
      <c r="D740">
        <v>4</v>
      </c>
      <c r="E740" t="str">
        <f>VLOOKUP(D740,'Ref Guide'!$A$2:$B$13,2,FALSE)</f>
        <v>April</v>
      </c>
      <c r="F740" t="s">
        <v>14</v>
      </c>
      <c r="G740" t="s">
        <v>15</v>
      </c>
      <c r="H740" t="s">
        <v>1463</v>
      </c>
      <c r="I740">
        <v>48.69</v>
      </c>
      <c r="J740">
        <v>15</v>
      </c>
      <c r="K740" t="str">
        <f t="shared" si="11"/>
        <v>Blanket</v>
      </c>
    </row>
    <row r="741" spans="1:11" x14ac:dyDescent="0.2">
      <c r="A741" t="s">
        <v>23</v>
      </c>
      <c r="B741">
        <v>202301</v>
      </c>
      <c r="C741">
        <v>2023</v>
      </c>
      <c r="D741">
        <v>1</v>
      </c>
      <c r="E741" t="str">
        <f>VLOOKUP(D741,'Ref Guide'!$A$2:$B$13,2,FALSE)</f>
        <v>January</v>
      </c>
      <c r="F741" t="s">
        <v>14</v>
      </c>
      <c r="G741" t="s">
        <v>15</v>
      </c>
      <c r="H741" t="s">
        <v>24</v>
      </c>
      <c r="I741">
        <v>795.25</v>
      </c>
      <c r="J741">
        <v>0</v>
      </c>
      <c r="K741" t="str">
        <f t="shared" si="11"/>
        <v>Blanket</v>
      </c>
    </row>
    <row r="742" spans="1:11" x14ac:dyDescent="0.2">
      <c r="A742" t="s">
        <v>29</v>
      </c>
      <c r="B742">
        <v>202303</v>
      </c>
      <c r="C742">
        <v>2023</v>
      </c>
      <c r="D742">
        <v>3</v>
      </c>
      <c r="E742" t="str">
        <f>VLOOKUP(D742,'Ref Guide'!$A$2:$B$13,2,FALSE)</f>
        <v>March</v>
      </c>
      <c r="F742" t="s">
        <v>14</v>
      </c>
      <c r="G742" t="s">
        <v>15</v>
      </c>
      <c r="H742" t="s">
        <v>30</v>
      </c>
      <c r="I742">
        <v>3088.38</v>
      </c>
      <c r="J742">
        <v>2</v>
      </c>
      <c r="K742" t="str">
        <f t="shared" si="11"/>
        <v>Blanket</v>
      </c>
    </row>
    <row r="743" spans="1:11" x14ac:dyDescent="0.2">
      <c r="A743" t="s">
        <v>29</v>
      </c>
      <c r="B743">
        <v>202304</v>
      </c>
      <c r="C743">
        <v>2023</v>
      </c>
      <c r="D743">
        <v>4</v>
      </c>
      <c r="E743" t="str">
        <f>VLOOKUP(D743,'Ref Guide'!$A$2:$B$13,2,FALSE)</f>
        <v>April</v>
      </c>
      <c r="F743" t="s">
        <v>14</v>
      </c>
      <c r="G743" t="s">
        <v>15</v>
      </c>
      <c r="H743" t="s">
        <v>30</v>
      </c>
      <c r="I743">
        <v>57814.75</v>
      </c>
      <c r="J743">
        <v>4</v>
      </c>
      <c r="K743" t="str">
        <f t="shared" si="11"/>
        <v>Blanket</v>
      </c>
    </row>
    <row r="744" spans="1:11" x14ac:dyDescent="0.2">
      <c r="A744" t="s">
        <v>1464</v>
      </c>
      <c r="B744">
        <v>202303</v>
      </c>
      <c r="C744">
        <v>2023</v>
      </c>
      <c r="D744">
        <v>3</v>
      </c>
      <c r="E744" t="str">
        <f>VLOOKUP(D744,'Ref Guide'!$A$2:$B$13,2,FALSE)</f>
        <v>March</v>
      </c>
      <c r="F744" t="s">
        <v>14</v>
      </c>
      <c r="G744" t="s">
        <v>15</v>
      </c>
      <c r="H744" t="s">
        <v>1465</v>
      </c>
      <c r="I744">
        <v>232.9</v>
      </c>
      <c r="J744">
        <v>1</v>
      </c>
      <c r="K744" t="str">
        <f t="shared" si="11"/>
        <v>Blanket</v>
      </c>
    </row>
    <row r="745" spans="1:11" x14ac:dyDescent="0.2">
      <c r="A745" t="s">
        <v>1466</v>
      </c>
      <c r="B745">
        <v>202302</v>
      </c>
      <c r="C745">
        <v>2023</v>
      </c>
      <c r="D745">
        <v>2</v>
      </c>
      <c r="E745" t="str">
        <f>VLOOKUP(D745,'Ref Guide'!$A$2:$B$13,2,FALSE)</f>
        <v>February</v>
      </c>
      <c r="F745" t="s">
        <v>14</v>
      </c>
      <c r="G745" t="s">
        <v>15</v>
      </c>
      <c r="H745" t="s">
        <v>1467</v>
      </c>
      <c r="I745">
        <v>378</v>
      </c>
      <c r="J745">
        <v>235</v>
      </c>
      <c r="K745" t="str">
        <f t="shared" si="11"/>
        <v>Blanket</v>
      </c>
    </row>
    <row r="746" spans="1:11" x14ac:dyDescent="0.2">
      <c r="A746" t="s">
        <v>1468</v>
      </c>
      <c r="B746">
        <v>202303</v>
      </c>
      <c r="C746">
        <v>2023</v>
      </c>
      <c r="D746">
        <v>3</v>
      </c>
      <c r="E746" t="str">
        <f>VLOOKUP(D746,'Ref Guide'!$A$2:$B$13,2,FALSE)</f>
        <v>March</v>
      </c>
      <c r="F746" t="s">
        <v>14</v>
      </c>
      <c r="G746" t="s">
        <v>15</v>
      </c>
      <c r="H746" t="s">
        <v>1469</v>
      </c>
      <c r="I746">
        <v>17629.080000000002</v>
      </c>
      <c r="J746">
        <v>8</v>
      </c>
      <c r="K746" t="str">
        <f t="shared" si="11"/>
        <v>Blanket</v>
      </c>
    </row>
    <row r="747" spans="1:11" x14ac:dyDescent="0.2">
      <c r="A747" t="s">
        <v>1470</v>
      </c>
      <c r="B747">
        <v>202303</v>
      </c>
      <c r="C747">
        <v>2023</v>
      </c>
      <c r="D747">
        <v>3</v>
      </c>
      <c r="E747" t="str">
        <f>VLOOKUP(D747,'Ref Guide'!$A$2:$B$13,2,FALSE)</f>
        <v>March</v>
      </c>
      <c r="F747" t="s">
        <v>14</v>
      </c>
      <c r="G747" t="s">
        <v>15</v>
      </c>
      <c r="H747" t="s">
        <v>1471</v>
      </c>
      <c r="I747">
        <v>820.7</v>
      </c>
      <c r="J747">
        <v>1</v>
      </c>
      <c r="K747" t="str">
        <f t="shared" si="11"/>
        <v>Blanket</v>
      </c>
    </row>
    <row r="748" spans="1:11" x14ac:dyDescent="0.2">
      <c r="A748" t="s">
        <v>1472</v>
      </c>
      <c r="B748">
        <v>202302</v>
      </c>
      <c r="C748">
        <v>2023</v>
      </c>
      <c r="D748">
        <v>2</v>
      </c>
      <c r="E748" t="str">
        <f>VLOOKUP(D748,'Ref Guide'!$A$2:$B$13,2,FALSE)</f>
        <v>February</v>
      </c>
      <c r="F748" t="s">
        <v>14</v>
      </c>
      <c r="G748" t="s">
        <v>15</v>
      </c>
      <c r="H748" t="s">
        <v>1473</v>
      </c>
      <c r="I748">
        <v>643.41</v>
      </c>
      <c r="J748">
        <v>400</v>
      </c>
      <c r="K748" t="str">
        <f t="shared" si="11"/>
        <v>Blanket</v>
      </c>
    </row>
    <row r="749" spans="1:11" x14ac:dyDescent="0.2">
      <c r="A749" t="s">
        <v>858</v>
      </c>
      <c r="B749">
        <v>202301</v>
      </c>
      <c r="C749">
        <v>2023</v>
      </c>
      <c r="D749">
        <v>1</v>
      </c>
      <c r="E749" t="str">
        <f>VLOOKUP(D749,'Ref Guide'!$A$2:$B$13,2,FALSE)</f>
        <v>January</v>
      </c>
      <c r="F749" t="s">
        <v>14</v>
      </c>
      <c r="G749" t="s">
        <v>15</v>
      </c>
      <c r="H749" t="s">
        <v>859</v>
      </c>
      <c r="I749">
        <v>265.08</v>
      </c>
      <c r="J749">
        <v>0</v>
      </c>
      <c r="K749" t="str">
        <f t="shared" si="11"/>
        <v>Blanket</v>
      </c>
    </row>
    <row r="750" spans="1:11" x14ac:dyDescent="0.2">
      <c r="A750" t="s">
        <v>1474</v>
      </c>
      <c r="B750">
        <v>202301</v>
      </c>
      <c r="C750">
        <v>2023</v>
      </c>
      <c r="D750">
        <v>1</v>
      </c>
      <c r="E750" t="str">
        <f>VLOOKUP(D750,'Ref Guide'!$A$2:$B$13,2,FALSE)</f>
        <v>January</v>
      </c>
      <c r="F750" t="s">
        <v>14</v>
      </c>
      <c r="G750" t="s">
        <v>15</v>
      </c>
      <c r="H750" t="s">
        <v>1475</v>
      </c>
      <c r="I750">
        <v>35187.14</v>
      </c>
      <c r="J750">
        <v>4</v>
      </c>
      <c r="K750" t="str">
        <f t="shared" si="11"/>
        <v>Blanket</v>
      </c>
    </row>
    <row r="751" spans="1:11" x14ac:dyDescent="0.2">
      <c r="A751" t="s">
        <v>1476</v>
      </c>
      <c r="B751">
        <v>202304</v>
      </c>
      <c r="C751">
        <v>2023</v>
      </c>
      <c r="D751">
        <v>4</v>
      </c>
      <c r="E751" t="str">
        <f>VLOOKUP(D751,'Ref Guide'!$A$2:$B$13,2,FALSE)</f>
        <v>April</v>
      </c>
      <c r="F751" t="s">
        <v>14</v>
      </c>
      <c r="G751" t="s">
        <v>15</v>
      </c>
      <c r="H751" t="s">
        <v>1477</v>
      </c>
      <c r="I751">
        <v>-10474.130000000001</v>
      </c>
      <c r="J751">
        <v>-623</v>
      </c>
      <c r="K751" t="str">
        <f t="shared" si="11"/>
        <v>Blanket</v>
      </c>
    </row>
    <row r="752" spans="1:11" x14ac:dyDescent="0.2">
      <c r="A752" t="s">
        <v>1478</v>
      </c>
      <c r="B752">
        <v>202303</v>
      </c>
      <c r="C752">
        <v>2023</v>
      </c>
      <c r="D752">
        <v>3</v>
      </c>
      <c r="E752" t="str">
        <f>VLOOKUP(D752,'Ref Guide'!$A$2:$B$13,2,FALSE)</f>
        <v>March</v>
      </c>
      <c r="F752" t="s">
        <v>14</v>
      </c>
      <c r="G752" t="s">
        <v>15</v>
      </c>
      <c r="H752" t="s">
        <v>1479</v>
      </c>
      <c r="I752">
        <v>27621.53</v>
      </c>
      <c r="J752">
        <v>3606</v>
      </c>
      <c r="K752" t="str">
        <f t="shared" si="11"/>
        <v>Blanket</v>
      </c>
    </row>
    <row r="753" spans="1:11" x14ac:dyDescent="0.2">
      <c r="A753" t="s">
        <v>1480</v>
      </c>
      <c r="B753">
        <v>202302</v>
      </c>
      <c r="C753">
        <v>2023</v>
      </c>
      <c r="D753">
        <v>2</v>
      </c>
      <c r="E753" t="str">
        <f>VLOOKUP(D753,'Ref Guide'!$A$2:$B$13,2,FALSE)</f>
        <v>February</v>
      </c>
      <c r="F753" t="s">
        <v>14</v>
      </c>
      <c r="G753" t="s">
        <v>15</v>
      </c>
      <c r="H753" t="s">
        <v>1481</v>
      </c>
      <c r="I753">
        <v>54424.19</v>
      </c>
      <c r="J753">
        <v>9180</v>
      </c>
      <c r="K753" t="str">
        <f t="shared" si="11"/>
        <v>Blanket</v>
      </c>
    </row>
    <row r="754" spans="1:11" x14ac:dyDescent="0.2">
      <c r="A754" t="s">
        <v>874</v>
      </c>
      <c r="B754">
        <v>202302</v>
      </c>
      <c r="C754">
        <v>2023</v>
      </c>
      <c r="D754">
        <v>2</v>
      </c>
      <c r="E754" t="str">
        <f>VLOOKUP(D754,'Ref Guide'!$A$2:$B$13,2,FALSE)</f>
        <v>February</v>
      </c>
      <c r="F754" t="s">
        <v>14</v>
      </c>
      <c r="G754" t="s">
        <v>15</v>
      </c>
      <c r="H754" t="s">
        <v>875</v>
      </c>
      <c r="I754">
        <v>160.85</v>
      </c>
      <c r="J754">
        <v>100</v>
      </c>
      <c r="K754" t="str">
        <f t="shared" si="11"/>
        <v>Blanket</v>
      </c>
    </row>
    <row r="755" spans="1:11" x14ac:dyDescent="0.2">
      <c r="A755" t="s">
        <v>1482</v>
      </c>
      <c r="B755">
        <v>202302</v>
      </c>
      <c r="C755">
        <v>2023</v>
      </c>
      <c r="D755">
        <v>2</v>
      </c>
      <c r="E755" t="str">
        <f>VLOOKUP(D755,'Ref Guide'!$A$2:$B$13,2,FALSE)</f>
        <v>February</v>
      </c>
      <c r="F755" t="s">
        <v>14</v>
      </c>
      <c r="G755" t="s">
        <v>15</v>
      </c>
      <c r="H755" t="s">
        <v>1483</v>
      </c>
      <c r="I755">
        <v>671.65</v>
      </c>
      <c r="J755">
        <v>402</v>
      </c>
      <c r="K755" t="str">
        <f t="shared" si="11"/>
        <v>Blanket</v>
      </c>
    </row>
    <row r="756" spans="1:11" x14ac:dyDescent="0.2">
      <c r="A756" t="s">
        <v>53</v>
      </c>
      <c r="B756">
        <v>202304</v>
      </c>
      <c r="C756">
        <v>2023</v>
      </c>
      <c r="D756">
        <v>4</v>
      </c>
      <c r="E756" t="str">
        <f>VLOOKUP(D756,'Ref Guide'!$A$2:$B$13,2,FALSE)</f>
        <v>April</v>
      </c>
      <c r="F756" t="s">
        <v>14</v>
      </c>
      <c r="G756" t="s">
        <v>15</v>
      </c>
      <c r="H756" t="s">
        <v>54</v>
      </c>
      <c r="I756">
        <v>-12660.06</v>
      </c>
      <c r="J756">
        <v>0</v>
      </c>
      <c r="K756" t="str">
        <f t="shared" si="11"/>
        <v>Blanket</v>
      </c>
    </row>
    <row r="757" spans="1:11" x14ac:dyDescent="0.2">
      <c r="A757" t="s">
        <v>1484</v>
      </c>
      <c r="B757">
        <v>202302</v>
      </c>
      <c r="C757">
        <v>2023</v>
      </c>
      <c r="D757">
        <v>2</v>
      </c>
      <c r="E757" t="str">
        <f>VLOOKUP(D757,'Ref Guide'!$A$2:$B$13,2,FALSE)</f>
        <v>February</v>
      </c>
      <c r="F757" t="s">
        <v>14</v>
      </c>
      <c r="G757" t="s">
        <v>15</v>
      </c>
      <c r="H757" t="s">
        <v>1485</v>
      </c>
      <c r="I757">
        <v>653.43000000000006</v>
      </c>
      <c r="J757">
        <v>410</v>
      </c>
      <c r="K757" t="str">
        <f t="shared" si="11"/>
        <v>Blanket</v>
      </c>
    </row>
    <row r="758" spans="1:11" x14ac:dyDescent="0.2">
      <c r="A758" t="s">
        <v>1484</v>
      </c>
      <c r="B758">
        <v>202303</v>
      </c>
      <c r="C758">
        <v>2023</v>
      </c>
      <c r="D758">
        <v>3</v>
      </c>
      <c r="E758" t="str">
        <f>VLOOKUP(D758,'Ref Guide'!$A$2:$B$13,2,FALSE)</f>
        <v>March</v>
      </c>
      <c r="F758" t="s">
        <v>14</v>
      </c>
      <c r="G758" t="s">
        <v>15</v>
      </c>
      <c r="H758" t="s">
        <v>1485</v>
      </c>
      <c r="I758">
        <v>946.31000000000006</v>
      </c>
      <c r="J758">
        <v>0</v>
      </c>
      <c r="K758" t="str">
        <f t="shared" si="11"/>
        <v>Blanket</v>
      </c>
    </row>
    <row r="759" spans="1:11" x14ac:dyDescent="0.2">
      <c r="A759" t="s">
        <v>1486</v>
      </c>
      <c r="B759">
        <v>202303</v>
      </c>
      <c r="C759">
        <v>2023</v>
      </c>
      <c r="D759">
        <v>3</v>
      </c>
      <c r="E759" t="str">
        <f>VLOOKUP(D759,'Ref Guide'!$A$2:$B$13,2,FALSE)</f>
        <v>March</v>
      </c>
      <c r="F759" t="s">
        <v>14</v>
      </c>
      <c r="G759" t="s">
        <v>15</v>
      </c>
      <c r="H759" t="s">
        <v>1487</v>
      </c>
      <c r="I759">
        <v>210.29</v>
      </c>
      <c r="J759">
        <v>0</v>
      </c>
      <c r="K759" t="str">
        <f t="shared" si="11"/>
        <v>Blanket</v>
      </c>
    </row>
    <row r="760" spans="1:11" x14ac:dyDescent="0.2">
      <c r="A760" t="s">
        <v>884</v>
      </c>
      <c r="B760">
        <v>202304</v>
      </c>
      <c r="C760">
        <v>2023</v>
      </c>
      <c r="D760">
        <v>4</v>
      </c>
      <c r="E760" t="str">
        <f>VLOOKUP(D760,'Ref Guide'!$A$2:$B$13,2,FALSE)</f>
        <v>April</v>
      </c>
      <c r="F760" t="s">
        <v>14</v>
      </c>
      <c r="G760" t="s">
        <v>15</v>
      </c>
      <c r="H760" t="s">
        <v>885</v>
      </c>
      <c r="I760">
        <v>14762.26</v>
      </c>
      <c r="J760">
        <v>2</v>
      </c>
      <c r="K760" t="str">
        <f t="shared" si="11"/>
        <v>Blanket</v>
      </c>
    </row>
    <row r="761" spans="1:11" x14ac:dyDescent="0.2">
      <c r="A761" t="s">
        <v>1488</v>
      </c>
      <c r="B761">
        <v>202302</v>
      </c>
      <c r="C761">
        <v>2023</v>
      </c>
      <c r="D761">
        <v>2</v>
      </c>
      <c r="E761" t="str">
        <f>VLOOKUP(D761,'Ref Guide'!$A$2:$B$13,2,FALSE)</f>
        <v>February</v>
      </c>
      <c r="F761" t="s">
        <v>14</v>
      </c>
      <c r="G761" t="s">
        <v>15</v>
      </c>
      <c r="H761" t="s">
        <v>1489</v>
      </c>
      <c r="I761">
        <v>482.56</v>
      </c>
      <c r="J761">
        <v>300</v>
      </c>
      <c r="K761" t="str">
        <f t="shared" si="11"/>
        <v>Blanket</v>
      </c>
    </row>
    <row r="762" spans="1:11" x14ac:dyDescent="0.2">
      <c r="A762" t="s">
        <v>1490</v>
      </c>
      <c r="B762">
        <v>202303</v>
      </c>
      <c r="C762">
        <v>2023</v>
      </c>
      <c r="D762">
        <v>3</v>
      </c>
      <c r="E762" t="str">
        <f>VLOOKUP(D762,'Ref Guide'!$A$2:$B$13,2,FALSE)</f>
        <v>March</v>
      </c>
      <c r="F762" t="s">
        <v>14</v>
      </c>
      <c r="G762" t="s">
        <v>15</v>
      </c>
      <c r="H762" t="s">
        <v>1491</v>
      </c>
      <c r="I762">
        <v>525.73</v>
      </c>
      <c r="J762">
        <v>0</v>
      </c>
      <c r="K762" t="str">
        <f t="shared" si="11"/>
        <v>Blanket</v>
      </c>
    </row>
    <row r="763" spans="1:11" x14ac:dyDescent="0.2">
      <c r="A763" t="s">
        <v>1492</v>
      </c>
      <c r="B763">
        <v>202303</v>
      </c>
      <c r="C763">
        <v>2023</v>
      </c>
      <c r="D763">
        <v>3</v>
      </c>
      <c r="E763" t="str">
        <f>VLOOKUP(D763,'Ref Guide'!$A$2:$B$13,2,FALSE)</f>
        <v>March</v>
      </c>
      <c r="F763" t="s">
        <v>14</v>
      </c>
      <c r="G763" t="s">
        <v>15</v>
      </c>
      <c r="H763" t="s">
        <v>1493</v>
      </c>
      <c r="I763">
        <v>16370.02</v>
      </c>
      <c r="J763">
        <v>0</v>
      </c>
      <c r="K763" t="str">
        <f t="shared" si="11"/>
        <v>Blanket</v>
      </c>
    </row>
    <row r="764" spans="1:11" x14ac:dyDescent="0.2">
      <c r="A764" t="s">
        <v>1494</v>
      </c>
      <c r="B764">
        <v>202302</v>
      </c>
      <c r="C764">
        <v>2023</v>
      </c>
      <c r="D764">
        <v>2</v>
      </c>
      <c r="E764" t="str">
        <f>VLOOKUP(D764,'Ref Guide'!$A$2:$B$13,2,FALSE)</f>
        <v>February</v>
      </c>
      <c r="F764" t="s">
        <v>14</v>
      </c>
      <c r="G764" t="s">
        <v>15</v>
      </c>
      <c r="H764" t="s">
        <v>1495</v>
      </c>
      <c r="I764">
        <v>162.71</v>
      </c>
      <c r="J764">
        <v>0</v>
      </c>
      <c r="K764" t="str">
        <f t="shared" si="11"/>
        <v>Blanket</v>
      </c>
    </row>
    <row r="765" spans="1:11" x14ac:dyDescent="0.2">
      <c r="A765" t="s">
        <v>57</v>
      </c>
      <c r="B765">
        <v>202302</v>
      </c>
      <c r="C765">
        <v>2023</v>
      </c>
      <c r="D765">
        <v>2</v>
      </c>
      <c r="E765" t="str">
        <f>VLOOKUP(D765,'Ref Guide'!$A$2:$B$13,2,FALSE)</f>
        <v>February</v>
      </c>
      <c r="F765" t="s">
        <v>14</v>
      </c>
      <c r="G765" t="s">
        <v>15</v>
      </c>
      <c r="H765" t="s">
        <v>58</v>
      </c>
      <c r="I765">
        <v>31013.100000000002</v>
      </c>
      <c r="J765">
        <v>252</v>
      </c>
      <c r="K765" t="str">
        <f t="shared" si="11"/>
        <v>Blanket</v>
      </c>
    </row>
    <row r="766" spans="1:11" x14ac:dyDescent="0.2">
      <c r="A766" t="s">
        <v>1496</v>
      </c>
      <c r="B766">
        <v>202301</v>
      </c>
      <c r="C766">
        <v>2023</v>
      </c>
      <c r="D766">
        <v>1</v>
      </c>
      <c r="E766" t="str">
        <f>VLOOKUP(D766,'Ref Guide'!$A$2:$B$13,2,FALSE)</f>
        <v>January</v>
      </c>
      <c r="F766" t="s">
        <v>14</v>
      </c>
      <c r="G766" t="s">
        <v>15</v>
      </c>
      <c r="H766" t="s">
        <v>1497</v>
      </c>
      <c r="I766">
        <v>768.74</v>
      </c>
      <c r="J766">
        <v>0</v>
      </c>
      <c r="K766" t="str">
        <f t="shared" si="11"/>
        <v>Blanket</v>
      </c>
    </row>
    <row r="767" spans="1:11" x14ac:dyDescent="0.2">
      <c r="A767" t="s">
        <v>892</v>
      </c>
      <c r="B767">
        <v>202303</v>
      </c>
      <c r="C767">
        <v>2023</v>
      </c>
      <c r="D767">
        <v>3</v>
      </c>
      <c r="E767" t="str">
        <f>VLOOKUP(D767,'Ref Guide'!$A$2:$B$13,2,FALSE)</f>
        <v>March</v>
      </c>
      <c r="F767" t="s">
        <v>14</v>
      </c>
      <c r="G767" t="s">
        <v>15</v>
      </c>
      <c r="H767" t="s">
        <v>893</v>
      </c>
      <c r="I767">
        <v>683.44</v>
      </c>
      <c r="J767">
        <v>0</v>
      </c>
      <c r="K767" t="str">
        <f t="shared" si="11"/>
        <v>Blanket</v>
      </c>
    </row>
    <row r="768" spans="1:11" x14ac:dyDescent="0.2">
      <c r="A768" t="s">
        <v>1498</v>
      </c>
      <c r="B768">
        <v>202301</v>
      </c>
      <c r="C768">
        <v>2023</v>
      </c>
      <c r="D768">
        <v>1</v>
      </c>
      <c r="E768" t="str">
        <f>VLOOKUP(D768,'Ref Guide'!$A$2:$B$13,2,FALSE)</f>
        <v>January</v>
      </c>
      <c r="F768" t="s">
        <v>60</v>
      </c>
      <c r="G768" t="s">
        <v>61</v>
      </c>
      <c r="H768" t="s">
        <v>164</v>
      </c>
      <c r="I768">
        <v>43425.8</v>
      </c>
      <c r="J768">
        <v>127.48</v>
      </c>
      <c r="K768" t="str">
        <f t="shared" si="11"/>
        <v>Blanket</v>
      </c>
    </row>
    <row r="769" spans="1:11" x14ac:dyDescent="0.2">
      <c r="A769" t="s">
        <v>71</v>
      </c>
      <c r="B769">
        <v>202304</v>
      </c>
      <c r="C769">
        <v>2023</v>
      </c>
      <c r="D769">
        <v>4</v>
      </c>
      <c r="E769" t="str">
        <f>VLOOKUP(D769,'Ref Guide'!$A$2:$B$13,2,FALSE)</f>
        <v>April</v>
      </c>
      <c r="F769" t="s">
        <v>68</v>
      </c>
      <c r="G769" t="s">
        <v>69</v>
      </c>
      <c r="H769" t="s">
        <v>72</v>
      </c>
      <c r="I769">
        <v>-5210</v>
      </c>
      <c r="J769">
        <v>0</v>
      </c>
      <c r="K769" t="str">
        <f t="shared" si="11"/>
        <v>Blanket</v>
      </c>
    </row>
    <row r="770" spans="1:11" x14ac:dyDescent="0.2">
      <c r="A770" t="s">
        <v>1499</v>
      </c>
      <c r="B770">
        <v>202301</v>
      </c>
      <c r="C770">
        <v>2023</v>
      </c>
      <c r="D770">
        <v>1</v>
      </c>
      <c r="E770" t="str">
        <f>VLOOKUP(D770,'Ref Guide'!$A$2:$B$13,2,FALSE)</f>
        <v>January</v>
      </c>
      <c r="F770" t="s">
        <v>68</v>
      </c>
      <c r="G770" t="s">
        <v>69</v>
      </c>
      <c r="H770" t="s">
        <v>1500</v>
      </c>
      <c r="I770">
        <v>2492.7600000000002</v>
      </c>
      <c r="J770">
        <v>2</v>
      </c>
      <c r="K770" t="str">
        <f t="shared" si="11"/>
        <v>Blanket</v>
      </c>
    </row>
    <row r="771" spans="1:11" x14ac:dyDescent="0.2">
      <c r="A771" t="s">
        <v>1501</v>
      </c>
      <c r="B771">
        <v>202301</v>
      </c>
      <c r="C771">
        <v>2023</v>
      </c>
      <c r="D771">
        <v>1</v>
      </c>
      <c r="E771" t="str">
        <f>VLOOKUP(D771,'Ref Guide'!$A$2:$B$13,2,FALSE)</f>
        <v>January</v>
      </c>
      <c r="F771" t="s">
        <v>80</v>
      </c>
      <c r="G771" t="s">
        <v>81</v>
      </c>
      <c r="H771" t="s">
        <v>1502</v>
      </c>
      <c r="I771">
        <v>13497.08</v>
      </c>
      <c r="J771">
        <v>10</v>
      </c>
      <c r="K771" t="str">
        <f t="shared" ref="K771:K834" si="12">IF(ISERR(LEFT(G771,2)*1),"Specific","Blanket")</f>
        <v>Blanket</v>
      </c>
    </row>
    <row r="772" spans="1:11" x14ac:dyDescent="0.2">
      <c r="A772" t="s">
        <v>904</v>
      </c>
      <c r="B772">
        <v>202302</v>
      </c>
      <c r="C772">
        <v>2023</v>
      </c>
      <c r="D772">
        <v>2</v>
      </c>
      <c r="E772" t="str">
        <f>VLOOKUP(D772,'Ref Guide'!$A$2:$B$13,2,FALSE)</f>
        <v>February</v>
      </c>
      <c r="F772" t="s">
        <v>905</v>
      </c>
      <c r="G772" t="s">
        <v>906</v>
      </c>
      <c r="H772" t="s">
        <v>907</v>
      </c>
      <c r="I772">
        <v>4566.88</v>
      </c>
      <c r="J772">
        <v>64.5</v>
      </c>
      <c r="K772" t="str">
        <f t="shared" si="12"/>
        <v>Blanket</v>
      </c>
    </row>
    <row r="773" spans="1:11" x14ac:dyDescent="0.2">
      <c r="A773" t="s">
        <v>1503</v>
      </c>
      <c r="B773">
        <v>202304</v>
      </c>
      <c r="C773">
        <v>2023</v>
      </c>
      <c r="D773">
        <v>4</v>
      </c>
      <c r="E773" t="str">
        <f>VLOOKUP(D773,'Ref Guide'!$A$2:$B$13,2,FALSE)</f>
        <v>April</v>
      </c>
      <c r="F773" t="s">
        <v>905</v>
      </c>
      <c r="G773" t="s">
        <v>906</v>
      </c>
      <c r="H773" t="s">
        <v>1504</v>
      </c>
      <c r="I773">
        <v>0</v>
      </c>
      <c r="J773">
        <v>0</v>
      </c>
      <c r="K773" t="str">
        <f t="shared" si="12"/>
        <v>Blanket</v>
      </c>
    </row>
    <row r="774" spans="1:11" x14ac:dyDescent="0.2">
      <c r="A774" t="s">
        <v>911</v>
      </c>
      <c r="B774">
        <v>202303</v>
      </c>
      <c r="C774">
        <v>2023</v>
      </c>
      <c r="D774">
        <v>3</v>
      </c>
      <c r="E774" t="str">
        <f>VLOOKUP(D774,'Ref Guide'!$A$2:$B$13,2,FALSE)</f>
        <v>March</v>
      </c>
      <c r="F774" t="s">
        <v>909</v>
      </c>
      <c r="G774" t="s">
        <v>910</v>
      </c>
      <c r="H774" t="s">
        <v>184</v>
      </c>
      <c r="I774">
        <v>357975.87</v>
      </c>
      <c r="J774">
        <v>3986.5</v>
      </c>
      <c r="K774" t="str">
        <f t="shared" si="12"/>
        <v>Blanket</v>
      </c>
    </row>
    <row r="775" spans="1:11" x14ac:dyDescent="0.2">
      <c r="A775" t="s">
        <v>1505</v>
      </c>
      <c r="B775">
        <v>202303</v>
      </c>
      <c r="C775">
        <v>2023</v>
      </c>
      <c r="D775">
        <v>3</v>
      </c>
      <c r="E775" t="str">
        <f>VLOOKUP(D775,'Ref Guide'!$A$2:$B$13,2,FALSE)</f>
        <v>March</v>
      </c>
      <c r="F775" t="s">
        <v>84</v>
      </c>
      <c r="G775" t="s">
        <v>85</v>
      </c>
      <c r="H775" t="s">
        <v>1506</v>
      </c>
      <c r="I775">
        <v>35975.18</v>
      </c>
      <c r="J775">
        <v>1</v>
      </c>
      <c r="K775" t="str">
        <f t="shared" si="12"/>
        <v>Blanket</v>
      </c>
    </row>
    <row r="776" spans="1:11" x14ac:dyDescent="0.2">
      <c r="A776" t="s">
        <v>1507</v>
      </c>
      <c r="B776">
        <v>202303</v>
      </c>
      <c r="C776">
        <v>2023</v>
      </c>
      <c r="D776">
        <v>3</v>
      </c>
      <c r="E776" t="str">
        <f>VLOOKUP(D776,'Ref Guide'!$A$2:$B$13,2,FALSE)</f>
        <v>March</v>
      </c>
      <c r="F776" t="s">
        <v>84</v>
      </c>
      <c r="G776" t="s">
        <v>85</v>
      </c>
      <c r="H776" t="s">
        <v>1508</v>
      </c>
      <c r="I776">
        <v>27101.15</v>
      </c>
      <c r="J776">
        <v>6</v>
      </c>
      <c r="K776" t="str">
        <f t="shared" si="12"/>
        <v>Blanket</v>
      </c>
    </row>
    <row r="777" spans="1:11" x14ac:dyDescent="0.2">
      <c r="A777" t="s">
        <v>1509</v>
      </c>
      <c r="B777">
        <v>202303</v>
      </c>
      <c r="C777">
        <v>2023</v>
      </c>
      <c r="D777">
        <v>3</v>
      </c>
      <c r="E777" t="str">
        <f>VLOOKUP(D777,'Ref Guide'!$A$2:$B$13,2,FALSE)</f>
        <v>March</v>
      </c>
      <c r="F777" t="s">
        <v>92</v>
      </c>
      <c r="G777" t="s">
        <v>93</v>
      </c>
      <c r="H777" t="s">
        <v>1510</v>
      </c>
      <c r="I777">
        <v>36716.800000000003</v>
      </c>
      <c r="J777">
        <v>24000</v>
      </c>
      <c r="K777" t="str">
        <f t="shared" si="12"/>
        <v>Blanket</v>
      </c>
    </row>
    <row r="778" spans="1:11" x14ac:dyDescent="0.2">
      <c r="A778" t="s">
        <v>1511</v>
      </c>
      <c r="B778">
        <v>202303</v>
      </c>
      <c r="C778">
        <v>2023</v>
      </c>
      <c r="D778">
        <v>3</v>
      </c>
      <c r="E778" t="str">
        <f>VLOOKUP(D778,'Ref Guide'!$A$2:$B$13,2,FALSE)</f>
        <v>March</v>
      </c>
      <c r="F778" t="s">
        <v>92</v>
      </c>
      <c r="G778" t="s">
        <v>93</v>
      </c>
      <c r="H778" t="s">
        <v>1512</v>
      </c>
      <c r="I778">
        <v>73895.69</v>
      </c>
      <c r="J778">
        <v>79</v>
      </c>
      <c r="K778" t="str">
        <f t="shared" si="12"/>
        <v>Blanket</v>
      </c>
    </row>
    <row r="779" spans="1:11" x14ac:dyDescent="0.2">
      <c r="A779" t="s">
        <v>1513</v>
      </c>
      <c r="B779">
        <v>202304</v>
      </c>
      <c r="C779">
        <v>2023</v>
      </c>
      <c r="D779">
        <v>4</v>
      </c>
      <c r="E779" t="str">
        <f>VLOOKUP(D779,'Ref Guide'!$A$2:$B$13,2,FALSE)</f>
        <v>April</v>
      </c>
      <c r="F779" t="s">
        <v>92</v>
      </c>
      <c r="G779" t="s">
        <v>93</v>
      </c>
      <c r="H779" t="s">
        <v>1514</v>
      </c>
      <c r="I779">
        <v>18543.54</v>
      </c>
      <c r="J779">
        <v>2</v>
      </c>
      <c r="K779" t="str">
        <f t="shared" si="12"/>
        <v>Blanket</v>
      </c>
    </row>
    <row r="780" spans="1:11" x14ac:dyDescent="0.2">
      <c r="A780" t="s">
        <v>1515</v>
      </c>
      <c r="B780">
        <v>202301</v>
      </c>
      <c r="C780">
        <v>2023</v>
      </c>
      <c r="D780">
        <v>1</v>
      </c>
      <c r="E780" t="str">
        <f>VLOOKUP(D780,'Ref Guide'!$A$2:$B$13,2,FALSE)</f>
        <v>January</v>
      </c>
      <c r="F780" t="s">
        <v>92</v>
      </c>
      <c r="G780" t="s">
        <v>93</v>
      </c>
      <c r="H780" t="s">
        <v>1516</v>
      </c>
      <c r="I780">
        <v>16481.14</v>
      </c>
      <c r="J780">
        <v>4</v>
      </c>
      <c r="K780" t="str">
        <f t="shared" si="12"/>
        <v>Blanket</v>
      </c>
    </row>
    <row r="781" spans="1:11" x14ac:dyDescent="0.2">
      <c r="A781" t="s">
        <v>1515</v>
      </c>
      <c r="B781">
        <v>202304</v>
      </c>
      <c r="C781">
        <v>2023</v>
      </c>
      <c r="D781">
        <v>4</v>
      </c>
      <c r="E781" t="str">
        <f>VLOOKUP(D781,'Ref Guide'!$A$2:$B$13,2,FALSE)</f>
        <v>April</v>
      </c>
      <c r="F781" t="s">
        <v>92</v>
      </c>
      <c r="G781" t="s">
        <v>93</v>
      </c>
      <c r="H781" t="s">
        <v>1516</v>
      </c>
      <c r="I781">
        <v>16417.39</v>
      </c>
      <c r="J781">
        <v>2</v>
      </c>
      <c r="K781" t="str">
        <f t="shared" si="12"/>
        <v>Blanket</v>
      </c>
    </row>
    <row r="782" spans="1:11" x14ac:dyDescent="0.2">
      <c r="A782" t="s">
        <v>1517</v>
      </c>
      <c r="B782">
        <v>202302</v>
      </c>
      <c r="C782">
        <v>2023</v>
      </c>
      <c r="D782">
        <v>2</v>
      </c>
      <c r="E782" t="str">
        <f>VLOOKUP(D782,'Ref Guide'!$A$2:$B$13,2,FALSE)</f>
        <v>February</v>
      </c>
      <c r="F782" t="s">
        <v>92</v>
      </c>
      <c r="G782" t="s">
        <v>93</v>
      </c>
      <c r="H782" t="s">
        <v>1518</v>
      </c>
      <c r="I782">
        <v>8866.58</v>
      </c>
      <c r="J782">
        <v>1</v>
      </c>
      <c r="K782" t="str">
        <f t="shared" si="12"/>
        <v>Blanket</v>
      </c>
    </row>
    <row r="783" spans="1:11" x14ac:dyDescent="0.2">
      <c r="A783" t="s">
        <v>1519</v>
      </c>
      <c r="B783">
        <v>202301</v>
      </c>
      <c r="C783">
        <v>2023</v>
      </c>
      <c r="D783">
        <v>1</v>
      </c>
      <c r="E783" t="str">
        <f>VLOOKUP(D783,'Ref Guide'!$A$2:$B$13,2,FALSE)</f>
        <v>January</v>
      </c>
      <c r="F783" t="s">
        <v>106</v>
      </c>
      <c r="G783" t="s">
        <v>107</v>
      </c>
      <c r="H783" t="s">
        <v>1520</v>
      </c>
      <c r="I783">
        <v>13253.57</v>
      </c>
      <c r="J783">
        <v>2047</v>
      </c>
      <c r="K783" t="str">
        <f t="shared" si="12"/>
        <v>Blanket</v>
      </c>
    </row>
    <row r="784" spans="1:11" x14ac:dyDescent="0.2">
      <c r="A784" t="s">
        <v>1519</v>
      </c>
      <c r="B784">
        <v>202302</v>
      </c>
      <c r="C784">
        <v>2023</v>
      </c>
      <c r="D784">
        <v>2</v>
      </c>
      <c r="E784" t="str">
        <f>VLOOKUP(D784,'Ref Guide'!$A$2:$B$13,2,FALSE)</f>
        <v>February</v>
      </c>
      <c r="F784" t="s">
        <v>106</v>
      </c>
      <c r="G784" t="s">
        <v>107</v>
      </c>
      <c r="H784" t="s">
        <v>1520</v>
      </c>
      <c r="I784">
        <v>60719.94</v>
      </c>
      <c r="J784">
        <v>1846</v>
      </c>
      <c r="K784" t="str">
        <f t="shared" si="12"/>
        <v>Blanket</v>
      </c>
    </row>
    <row r="785" spans="1:11" x14ac:dyDescent="0.2">
      <c r="A785" t="s">
        <v>929</v>
      </c>
      <c r="B785">
        <v>202301</v>
      </c>
      <c r="C785">
        <v>2023</v>
      </c>
      <c r="D785">
        <v>1</v>
      </c>
      <c r="E785" t="str">
        <f>VLOOKUP(D785,'Ref Guide'!$A$2:$B$13,2,FALSE)</f>
        <v>January</v>
      </c>
      <c r="F785" t="s">
        <v>106</v>
      </c>
      <c r="G785" t="s">
        <v>107</v>
      </c>
      <c r="H785" t="s">
        <v>930</v>
      </c>
      <c r="I785">
        <v>421.14</v>
      </c>
      <c r="J785">
        <v>1</v>
      </c>
      <c r="K785" t="str">
        <f t="shared" si="12"/>
        <v>Blanket</v>
      </c>
    </row>
    <row r="786" spans="1:11" x14ac:dyDescent="0.2">
      <c r="A786" t="s">
        <v>117</v>
      </c>
      <c r="B786">
        <v>202302</v>
      </c>
      <c r="C786">
        <v>2023</v>
      </c>
      <c r="D786">
        <v>2</v>
      </c>
      <c r="E786" t="str">
        <f>VLOOKUP(D786,'Ref Guide'!$A$2:$B$13,2,FALSE)</f>
        <v>February</v>
      </c>
      <c r="F786" t="s">
        <v>106</v>
      </c>
      <c r="G786" t="s">
        <v>107</v>
      </c>
      <c r="H786" t="s">
        <v>118</v>
      </c>
      <c r="I786">
        <v>3402.44</v>
      </c>
      <c r="J786">
        <v>1</v>
      </c>
      <c r="K786" t="str">
        <f t="shared" si="12"/>
        <v>Blanket</v>
      </c>
    </row>
    <row r="787" spans="1:11" x14ac:dyDescent="0.2">
      <c r="A787" t="s">
        <v>1521</v>
      </c>
      <c r="B787">
        <v>202301</v>
      </c>
      <c r="C787">
        <v>2023</v>
      </c>
      <c r="D787">
        <v>1</v>
      </c>
      <c r="E787" t="str">
        <f>VLOOKUP(D787,'Ref Guide'!$A$2:$B$13,2,FALSE)</f>
        <v>January</v>
      </c>
      <c r="F787" t="s">
        <v>106</v>
      </c>
      <c r="G787" t="s">
        <v>107</v>
      </c>
      <c r="H787" t="s">
        <v>1522</v>
      </c>
      <c r="I787">
        <v>46342.200000000004</v>
      </c>
      <c r="J787">
        <v>2</v>
      </c>
      <c r="K787" t="str">
        <f t="shared" si="12"/>
        <v>Blanket</v>
      </c>
    </row>
    <row r="788" spans="1:11" x14ac:dyDescent="0.2">
      <c r="A788" t="s">
        <v>1521</v>
      </c>
      <c r="B788">
        <v>202302</v>
      </c>
      <c r="C788">
        <v>2023</v>
      </c>
      <c r="D788">
        <v>2</v>
      </c>
      <c r="E788" t="str">
        <f>VLOOKUP(D788,'Ref Guide'!$A$2:$B$13,2,FALSE)</f>
        <v>February</v>
      </c>
      <c r="F788" t="s">
        <v>106</v>
      </c>
      <c r="G788" t="s">
        <v>107</v>
      </c>
      <c r="H788" t="s">
        <v>1522</v>
      </c>
      <c r="I788">
        <v>6280.82</v>
      </c>
      <c r="J788">
        <v>5</v>
      </c>
      <c r="K788" t="str">
        <f t="shared" si="12"/>
        <v>Blanket</v>
      </c>
    </row>
    <row r="789" spans="1:11" x14ac:dyDescent="0.2">
      <c r="A789" t="s">
        <v>119</v>
      </c>
      <c r="B789">
        <v>202303</v>
      </c>
      <c r="C789">
        <v>2023</v>
      </c>
      <c r="D789">
        <v>3</v>
      </c>
      <c r="E789" t="str">
        <f>VLOOKUP(D789,'Ref Guide'!$A$2:$B$13,2,FALSE)</f>
        <v>March</v>
      </c>
      <c r="F789" t="s">
        <v>106</v>
      </c>
      <c r="G789" t="s">
        <v>107</v>
      </c>
      <c r="H789" t="s">
        <v>120</v>
      </c>
      <c r="I789">
        <v>71036.990000000005</v>
      </c>
      <c r="J789">
        <v>7</v>
      </c>
      <c r="K789" t="str">
        <f t="shared" si="12"/>
        <v>Blanket</v>
      </c>
    </row>
    <row r="790" spans="1:11" x14ac:dyDescent="0.2">
      <c r="A790" t="s">
        <v>1523</v>
      </c>
      <c r="B790">
        <v>202301</v>
      </c>
      <c r="C790">
        <v>2023</v>
      </c>
      <c r="D790">
        <v>1</v>
      </c>
      <c r="E790" t="str">
        <f>VLOOKUP(D790,'Ref Guide'!$A$2:$B$13,2,FALSE)</f>
        <v>January</v>
      </c>
      <c r="F790" t="s">
        <v>106</v>
      </c>
      <c r="G790" t="s">
        <v>107</v>
      </c>
      <c r="H790" t="s">
        <v>1524</v>
      </c>
      <c r="I790">
        <v>33915.590000000004</v>
      </c>
      <c r="J790">
        <v>2501</v>
      </c>
      <c r="K790" t="str">
        <f t="shared" si="12"/>
        <v>Blanket</v>
      </c>
    </row>
    <row r="791" spans="1:11" x14ac:dyDescent="0.2">
      <c r="A791" t="s">
        <v>1523</v>
      </c>
      <c r="B791">
        <v>202304</v>
      </c>
      <c r="C791">
        <v>2023</v>
      </c>
      <c r="D791">
        <v>4</v>
      </c>
      <c r="E791" t="str">
        <f>VLOOKUP(D791,'Ref Guide'!$A$2:$B$13,2,FALSE)</f>
        <v>April</v>
      </c>
      <c r="F791" t="s">
        <v>106</v>
      </c>
      <c r="G791" t="s">
        <v>107</v>
      </c>
      <c r="H791" t="s">
        <v>1524</v>
      </c>
      <c r="I791">
        <v>-1392.8</v>
      </c>
      <c r="J791">
        <v>-1</v>
      </c>
      <c r="K791" t="str">
        <f t="shared" si="12"/>
        <v>Blanket</v>
      </c>
    </row>
    <row r="792" spans="1:11" x14ac:dyDescent="0.2">
      <c r="A792" t="s">
        <v>933</v>
      </c>
      <c r="B792">
        <v>202302</v>
      </c>
      <c r="C792">
        <v>2023</v>
      </c>
      <c r="D792">
        <v>2</v>
      </c>
      <c r="E792" t="str">
        <f>VLOOKUP(D792,'Ref Guide'!$A$2:$B$13,2,FALSE)</f>
        <v>February</v>
      </c>
      <c r="F792" t="s">
        <v>106</v>
      </c>
      <c r="G792" t="s">
        <v>107</v>
      </c>
      <c r="H792" t="s">
        <v>934</v>
      </c>
      <c r="I792">
        <v>56326.239999999998</v>
      </c>
      <c r="J792">
        <v>4</v>
      </c>
      <c r="K792" t="str">
        <f t="shared" si="12"/>
        <v>Blanket</v>
      </c>
    </row>
    <row r="793" spans="1:11" x14ac:dyDescent="0.2">
      <c r="A793" t="s">
        <v>933</v>
      </c>
      <c r="B793">
        <v>202304</v>
      </c>
      <c r="C793">
        <v>2023</v>
      </c>
      <c r="D793">
        <v>4</v>
      </c>
      <c r="E793" t="str">
        <f>VLOOKUP(D793,'Ref Guide'!$A$2:$B$13,2,FALSE)</f>
        <v>April</v>
      </c>
      <c r="F793" t="s">
        <v>106</v>
      </c>
      <c r="G793" t="s">
        <v>107</v>
      </c>
      <c r="H793" t="s">
        <v>934</v>
      </c>
      <c r="I793">
        <v>26507.21</v>
      </c>
      <c r="J793">
        <v>2</v>
      </c>
      <c r="K793" t="str">
        <f t="shared" si="12"/>
        <v>Blanket</v>
      </c>
    </row>
    <row r="794" spans="1:11" x14ac:dyDescent="0.2">
      <c r="A794" t="s">
        <v>1525</v>
      </c>
      <c r="B794">
        <v>202301</v>
      </c>
      <c r="C794">
        <v>2023</v>
      </c>
      <c r="D794">
        <v>1</v>
      </c>
      <c r="E794" t="str">
        <f>VLOOKUP(D794,'Ref Guide'!$A$2:$B$13,2,FALSE)</f>
        <v>January</v>
      </c>
      <c r="F794" t="s">
        <v>106</v>
      </c>
      <c r="G794" t="s">
        <v>107</v>
      </c>
      <c r="H794" t="s">
        <v>1526</v>
      </c>
      <c r="I794">
        <v>1218.82</v>
      </c>
      <c r="J794">
        <v>1</v>
      </c>
      <c r="K794" t="str">
        <f t="shared" si="12"/>
        <v>Blanket</v>
      </c>
    </row>
    <row r="795" spans="1:11" x14ac:dyDescent="0.2">
      <c r="A795" t="s">
        <v>1525</v>
      </c>
      <c r="B795">
        <v>202302</v>
      </c>
      <c r="C795">
        <v>2023</v>
      </c>
      <c r="D795">
        <v>2</v>
      </c>
      <c r="E795" t="str">
        <f>VLOOKUP(D795,'Ref Guide'!$A$2:$B$13,2,FALSE)</f>
        <v>February</v>
      </c>
      <c r="F795" t="s">
        <v>106</v>
      </c>
      <c r="G795" t="s">
        <v>107</v>
      </c>
      <c r="H795" t="s">
        <v>1526</v>
      </c>
      <c r="I795">
        <v>3813.54</v>
      </c>
      <c r="J795">
        <v>2</v>
      </c>
      <c r="K795" t="str">
        <f t="shared" si="12"/>
        <v>Blanket</v>
      </c>
    </row>
    <row r="796" spans="1:11" x14ac:dyDescent="0.2">
      <c r="A796" t="s">
        <v>935</v>
      </c>
      <c r="B796">
        <v>202302</v>
      </c>
      <c r="C796">
        <v>2023</v>
      </c>
      <c r="D796">
        <v>2</v>
      </c>
      <c r="E796" t="str">
        <f>VLOOKUP(D796,'Ref Guide'!$A$2:$B$13,2,FALSE)</f>
        <v>February</v>
      </c>
      <c r="F796" t="s">
        <v>106</v>
      </c>
      <c r="G796" t="s">
        <v>107</v>
      </c>
      <c r="H796" t="s">
        <v>936</v>
      </c>
      <c r="I796">
        <v>28505.79</v>
      </c>
      <c r="J796">
        <v>189</v>
      </c>
      <c r="K796" t="str">
        <f t="shared" si="12"/>
        <v>Blanket</v>
      </c>
    </row>
    <row r="797" spans="1:11" x14ac:dyDescent="0.2">
      <c r="A797" t="s">
        <v>129</v>
      </c>
      <c r="B797">
        <v>202304</v>
      </c>
      <c r="C797">
        <v>2023</v>
      </c>
      <c r="D797">
        <v>4</v>
      </c>
      <c r="E797" t="str">
        <f>VLOOKUP(D797,'Ref Guide'!$A$2:$B$13,2,FALSE)</f>
        <v>April</v>
      </c>
      <c r="F797" t="s">
        <v>106</v>
      </c>
      <c r="G797" t="s">
        <v>107</v>
      </c>
      <c r="H797" t="s">
        <v>130</v>
      </c>
      <c r="I797">
        <v>99657.81</v>
      </c>
      <c r="J797">
        <v>2</v>
      </c>
      <c r="K797" t="str">
        <f t="shared" si="12"/>
        <v>Blanket</v>
      </c>
    </row>
    <row r="798" spans="1:11" x14ac:dyDescent="0.2">
      <c r="A798" t="s">
        <v>1527</v>
      </c>
      <c r="B798">
        <v>202304</v>
      </c>
      <c r="C798">
        <v>2023</v>
      </c>
      <c r="D798">
        <v>4</v>
      </c>
      <c r="E798" t="str">
        <f>VLOOKUP(D798,'Ref Guide'!$A$2:$B$13,2,FALSE)</f>
        <v>April</v>
      </c>
      <c r="F798" t="s">
        <v>106</v>
      </c>
      <c r="G798" t="s">
        <v>107</v>
      </c>
      <c r="H798" t="s">
        <v>1528</v>
      </c>
      <c r="I798">
        <v>3145.39</v>
      </c>
      <c r="J798">
        <v>0</v>
      </c>
      <c r="K798" t="str">
        <f t="shared" si="12"/>
        <v>Blanket</v>
      </c>
    </row>
    <row r="799" spans="1:11" x14ac:dyDescent="0.2">
      <c r="A799" t="s">
        <v>1529</v>
      </c>
      <c r="B799">
        <v>202304</v>
      </c>
      <c r="C799">
        <v>2023</v>
      </c>
      <c r="D799">
        <v>4</v>
      </c>
      <c r="E799" t="str">
        <f>VLOOKUP(D799,'Ref Guide'!$A$2:$B$13,2,FALSE)</f>
        <v>April</v>
      </c>
      <c r="F799" t="s">
        <v>106</v>
      </c>
      <c r="G799" t="s">
        <v>107</v>
      </c>
      <c r="H799" t="s">
        <v>1530</v>
      </c>
      <c r="I799">
        <v>7740.9800000000005</v>
      </c>
      <c r="J799">
        <v>4</v>
      </c>
      <c r="K799" t="str">
        <f t="shared" si="12"/>
        <v>Blanket</v>
      </c>
    </row>
    <row r="800" spans="1:11" x14ac:dyDescent="0.2">
      <c r="A800" t="s">
        <v>943</v>
      </c>
      <c r="B800">
        <v>202302</v>
      </c>
      <c r="C800">
        <v>2023</v>
      </c>
      <c r="D800">
        <v>2</v>
      </c>
      <c r="E800" t="str">
        <f>VLOOKUP(D800,'Ref Guide'!$A$2:$B$13,2,FALSE)</f>
        <v>February</v>
      </c>
      <c r="F800" t="s">
        <v>106</v>
      </c>
      <c r="G800" t="s">
        <v>107</v>
      </c>
      <c r="H800" t="s">
        <v>944</v>
      </c>
      <c r="I800">
        <v>19108.48</v>
      </c>
      <c r="J800">
        <v>1501</v>
      </c>
      <c r="K800" t="str">
        <f t="shared" si="12"/>
        <v>Blanket</v>
      </c>
    </row>
    <row r="801" spans="1:11" x14ac:dyDescent="0.2">
      <c r="A801" t="s">
        <v>945</v>
      </c>
      <c r="B801">
        <v>202304</v>
      </c>
      <c r="C801">
        <v>2023</v>
      </c>
      <c r="D801">
        <v>4</v>
      </c>
      <c r="E801" t="str">
        <f>VLOOKUP(D801,'Ref Guide'!$A$2:$B$13,2,FALSE)</f>
        <v>April</v>
      </c>
      <c r="F801" t="s">
        <v>106</v>
      </c>
      <c r="G801" t="s">
        <v>107</v>
      </c>
      <c r="H801" t="s">
        <v>946</v>
      </c>
      <c r="I801">
        <v>-1916.24</v>
      </c>
      <c r="J801">
        <v>-1</v>
      </c>
      <c r="K801" t="str">
        <f t="shared" si="12"/>
        <v>Blanket</v>
      </c>
    </row>
    <row r="802" spans="1:11" x14ac:dyDescent="0.2">
      <c r="A802" t="s">
        <v>1531</v>
      </c>
      <c r="B802">
        <v>202304</v>
      </c>
      <c r="C802">
        <v>2023</v>
      </c>
      <c r="D802">
        <v>4</v>
      </c>
      <c r="E802" t="str">
        <f>VLOOKUP(D802,'Ref Guide'!$A$2:$B$13,2,FALSE)</f>
        <v>April</v>
      </c>
      <c r="F802" t="s">
        <v>106</v>
      </c>
      <c r="G802" t="s">
        <v>107</v>
      </c>
      <c r="H802" t="s">
        <v>1532</v>
      </c>
      <c r="I802">
        <v>15117.48</v>
      </c>
      <c r="J802">
        <v>8518</v>
      </c>
      <c r="K802" t="str">
        <f t="shared" si="12"/>
        <v>Blanket</v>
      </c>
    </row>
    <row r="803" spans="1:11" x14ac:dyDescent="0.2">
      <c r="A803" t="s">
        <v>1533</v>
      </c>
      <c r="B803">
        <v>202304</v>
      </c>
      <c r="C803">
        <v>2023</v>
      </c>
      <c r="D803">
        <v>4</v>
      </c>
      <c r="E803" t="str">
        <f>VLOOKUP(D803,'Ref Guide'!$A$2:$B$13,2,FALSE)</f>
        <v>April</v>
      </c>
      <c r="F803" t="s">
        <v>106</v>
      </c>
      <c r="G803" t="s">
        <v>107</v>
      </c>
      <c r="H803" t="s">
        <v>1534</v>
      </c>
      <c r="I803">
        <v>3431.91</v>
      </c>
      <c r="J803">
        <v>501</v>
      </c>
      <c r="K803" t="str">
        <f t="shared" si="12"/>
        <v>Blanket</v>
      </c>
    </row>
    <row r="804" spans="1:11" x14ac:dyDescent="0.2">
      <c r="A804" t="s">
        <v>1535</v>
      </c>
      <c r="B804">
        <v>202303</v>
      </c>
      <c r="C804">
        <v>2023</v>
      </c>
      <c r="D804">
        <v>3</v>
      </c>
      <c r="E804" t="str">
        <f>VLOOKUP(D804,'Ref Guide'!$A$2:$B$13,2,FALSE)</f>
        <v>March</v>
      </c>
      <c r="F804" t="s">
        <v>106</v>
      </c>
      <c r="G804" t="s">
        <v>107</v>
      </c>
      <c r="H804" t="s">
        <v>1536</v>
      </c>
      <c r="I804">
        <v>76643.02</v>
      </c>
      <c r="J804">
        <v>1</v>
      </c>
      <c r="K804" t="str">
        <f t="shared" si="12"/>
        <v>Blanket</v>
      </c>
    </row>
    <row r="805" spans="1:11" x14ac:dyDescent="0.2">
      <c r="A805" t="s">
        <v>1535</v>
      </c>
      <c r="B805">
        <v>202304</v>
      </c>
      <c r="C805">
        <v>2023</v>
      </c>
      <c r="D805">
        <v>4</v>
      </c>
      <c r="E805" t="str">
        <f>VLOOKUP(D805,'Ref Guide'!$A$2:$B$13,2,FALSE)</f>
        <v>April</v>
      </c>
      <c r="F805" t="s">
        <v>106</v>
      </c>
      <c r="G805" t="s">
        <v>107</v>
      </c>
      <c r="H805" t="s">
        <v>1536</v>
      </c>
      <c r="I805">
        <v>-3590.69</v>
      </c>
      <c r="J805">
        <v>511</v>
      </c>
      <c r="K805" t="str">
        <f t="shared" si="12"/>
        <v>Blanket</v>
      </c>
    </row>
    <row r="806" spans="1:11" x14ac:dyDescent="0.2">
      <c r="A806" t="s">
        <v>1537</v>
      </c>
      <c r="B806">
        <v>202304</v>
      </c>
      <c r="C806">
        <v>2023</v>
      </c>
      <c r="D806">
        <v>4</v>
      </c>
      <c r="E806" t="str">
        <f>VLOOKUP(D806,'Ref Guide'!$A$2:$B$13,2,FALSE)</f>
        <v>April</v>
      </c>
      <c r="F806" t="s">
        <v>106</v>
      </c>
      <c r="G806" t="s">
        <v>107</v>
      </c>
      <c r="H806" t="s">
        <v>1538</v>
      </c>
      <c r="I806">
        <v>27354.37</v>
      </c>
      <c r="J806">
        <v>1502</v>
      </c>
      <c r="K806" t="str">
        <f t="shared" si="12"/>
        <v>Blanket</v>
      </c>
    </row>
    <row r="807" spans="1:11" x14ac:dyDescent="0.2">
      <c r="A807" t="s">
        <v>147</v>
      </c>
      <c r="B807">
        <v>202302</v>
      </c>
      <c r="C807">
        <v>2023</v>
      </c>
      <c r="D807">
        <v>2</v>
      </c>
      <c r="E807" t="str">
        <f>VLOOKUP(D807,'Ref Guide'!$A$2:$B$13,2,FALSE)</f>
        <v>February</v>
      </c>
      <c r="F807" t="s">
        <v>106</v>
      </c>
      <c r="G807" t="s">
        <v>107</v>
      </c>
      <c r="H807" t="s">
        <v>148</v>
      </c>
      <c r="I807">
        <v>40822.870000000003</v>
      </c>
      <c r="J807">
        <v>20</v>
      </c>
      <c r="K807" t="str">
        <f t="shared" si="12"/>
        <v>Blanket</v>
      </c>
    </row>
    <row r="808" spans="1:11" x14ac:dyDescent="0.2">
      <c r="A808" t="s">
        <v>147</v>
      </c>
      <c r="B808">
        <v>202303</v>
      </c>
      <c r="C808">
        <v>2023</v>
      </c>
      <c r="D808">
        <v>3</v>
      </c>
      <c r="E808" t="str">
        <f>VLOOKUP(D808,'Ref Guide'!$A$2:$B$13,2,FALSE)</f>
        <v>March</v>
      </c>
      <c r="F808" t="s">
        <v>106</v>
      </c>
      <c r="G808" t="s">
        <v>107</v>
      </c>
      <c r="H808" t="s">
        <v>148</v>
      </c>
      <c r="I808">
        <v>7562.1500000000005</v>
      </c>
      <c r="J808">
        <v>596</v>
      </c>
      <c r="K808" t="str">
        <f t="shared" si="12"/>
        <v>Blanket</v>
      </c>
    </row>
    <row r="809" spans="1:11" x14ac:dyDescent="0.2">
      <c r="A809" t="s">
        <v>1539</v>
      </c>
      <c r="B809">
        <v>202304</v>
      </c>
      <c r="C809">
        <v>2023</v>
      </c>
      <c r="D809">
        <v>4</v>
      </c>
      <c r="E809" t="str">
        <f>VLOOKUP(D809,'Ref Guide'!$A$2:$B$13,2,FALSE)</f>
        <v>April</v>
      </c>
      <c r="F809" t="s">
        <v>106</v>
      </c>
      <c r="G809" t="s">
        <v>107</v>
      </c>
      <c r="H809" t="s">
        <v>1540</v>
      </c>
      <c r="I809">
        <v>31088.920000000002</v>
      </c>
      <c r="J809">
        <v>17555</v>
      </c>
      <c r="K809" t="str">
        <f t="shared" si="12"/>
        <v>Blanket</v>
      </c>
    </row>
    <row r="810" spans="1:11" x14ac:dyDescent="0.2">
      <c r="A810" t="s">
        <v>1541</v>
      </c>
      <c r="B810">
        <v>202302</v>
      </c>
      <c r="C810">
        <v>2023</v>
      </c>
      <c r="D810">
        <v>2</v>
      </c>
      <c r="E810" t="str">
        <f>VLOOKUP(D810,'Ref Guide'!$A$2:$B$13,2,FALSE)</f>
        <v>February</v>
      </c>
      <c r="F810" t="s">
        <v>156</v>
      </c>
      <c r="G810" t="s">
        <v>157</v>
      </c>
      <c r="H810" t="s">
        <v>199</v>
      </c>
      <c r="I810">
        <v>2540.8000000000002</v>
      </c>
      <c r="J810">
        <v>60</v>
      </c>
      <c r="K810" t="str">
        <f t="shared" si="12"/>
        <v>Blanket</v>
      </c>
    </row>
    <row r="811" spans="1:11" x14ac:dyDescent="0.2">
      <c r="A811" t="s">
        <v>1541</v>
      </c>
      <c r="B811">
        <v>202303</v>
      </c>
      <c r="C811">
        <v>2023</v>
      </c>
      <c r="D811">
        <v>3</v>
      </c>
      <c r="E811" t="str">
        <f>VLOOKUP(D811,'Ref Guide'!$A$2:$B$13,2,FALSE)</f>
        <v>March</v>
      </c>
      <c r="F811" t="s">
        <v>156</v>
      </c>
      <c r="G811" t="s">
        <v>157</v>
      </c>
      <c r="H811" t="s">
        <v>199</v>
      </c>
      <c r="I811">
        <v>4344.2700000000004</v>
      </c>
      <c r="J811">
        <v>37</v>
      </c>
      <c r="K811" t="str">
        <f t="shared" si="12"/>
        <v>Blanket</v>
      </c>
    </row>
    <row r="812" spans="1:11" x14ac:dyDescent="0.2">
      <c r="A812" t="s">
        <v>159</v>
      </c>
      <c r="B812">
        <v>202303</v>
      </c>
      <c r="C812">
        <v>2023</v>
      </c>
      <c r="D812">
        <v>3</v>
      </c>
      <c r="E812" t="str">
        <f>VLOOKUP(D812,'Ref Guide'!$A$2:$B$13,2,FALSE)</f>
        <v>March</v>
      </c>
      <c r="F812" t="s">
        <v>156</v>
      </c>
      <c r="G812" t="s">
        <v>157</v>
      </c>
      <c r="H812" t="s">
        <v>160</v>
      </c>
      <c r="I812">
        <v>19324.600000000002</v>
      </c>
      <c r="J812">
        <v>19</v>
      </c>
      <c r="K812" t="str">
        <f t="shared" si="12"/>
        <v>Blanket</v>
      </c>
    </row>
    <row r="813" spans="1:11" x14ac:dyDescent="0.2">
      <c r="A813" t="s">
        <v>159</v>
      </c>
      <c r="B813">
        <v>202304</v>
      </c>
      <c r="C813">
        <v>2023</v>
      </c>
      <c r="D813">
        <v>4</v>
      </c>
      <c r="E813" t="str">
        <f>VLOOKUP(D813,'Ref Guide'!$A$2:$B$13,2,FALSE)</f>
        <v>April</v>
      </c>
      <c r="F813" t="s">
        <v>156</v>
      </c>
      <c r="G813" t="s">
        <v>157</v>
      </c>
      <c r="H813" t="s">
        <v>160</v>
      </c>
      <c r="I813">
        <v>370.21</v>
      </c>
      <c r="J813">
        <v>8</v>
      </c>
      <c r="K813" t="str">
        <f t="shared" si="12"/>
        <v>Blanket</v>
      </c>
    </row>
    <row r="814" spans="1:11" x14ac:dyDescent="0.2">
      <c r="A814" t="s">
        <v>1542</v>
      </c>
      <c r="B814">
        <v>202304</v>
      </c>
      <c r="C814">
        <v>2023</v>
      </c>
      <c r="D814">
        <v>4</v>
      </c>
      <c r="E814" t="str">
        <f>VLOOKUP(D814,'Ref Guide'!$A$2:$B$13,2,FALSE)</f>
        <v>April</v>
      </c>
      <c r="F814" t="s">
        <v>1543</v>
      </c>
      <c r="G814" t="s">
        <v>1544</v>
      </c>
      <c r="H814" t="s">
        <v>1545</v>
      </c>
      <c r="I814">
        <v>-7150</v>
      </c>
      <c r="J814">
        <v>0</v>
      </c>
      <c r="K814" t="str">
        <f t="shared" si="12"/>
        <v>Blanket</v>
      </c>
    </row>
    <row r="815" spans="1:11" x14ac:dyDescent="0.2">
      <c r="A815" t="s">
        <v>1546</v>
      </c>
      <c r="B815">
        <v>202304</v>
      </c>
      <c r="C815">
        <v>2023</v>
      </c>
      <c r="D815">
        <v>4</v>
      </c>
      <c r="E815" t="str">
        <f>VLOOKUP(D815,'Ref Guide'!$A$2:$B$13,2,FALSE)</f>
        <v>April</v>
      </c>
      <c r="F815" t="s">
        <v>1543</v>
      </c>
      <c r="G815" t="s">
        <v>1544</v>
      </c>
      <c r="H815" t="s">
        <v>1547</v>
      </c>
      <c r="I815">
        <v>-5937.5</v>
      </c>
      <c r="J815">
        <v>0</v>
      </c>
      <c r="K815" t="str">
        <f t="shared" si="12"/>
        <v>Blanket</v>
      </c>
    </row>
    <row r="816" spans="1:11" x14ac:dyDescent="0.2">
      <c r="A816" t="s">
        <v>1548</v>
      </c>
      <c r="B816">
        <v>202301</v>
      </c>
      <c r="C816">
        <v>2023</v>
      </c>
      <c r="D816">
        <v>1</v>
      </c>
      <c r="E816" t="str">
        <f>VLOOKUP(D816,'Ref Guide'!$A$2:$B$13,2,FALSE)</f>
        <v>January</v>
      </c>
      <c r="F816" t="s">
        <v>1549</v>
      </c>
      <c r="G816" t="s">
        <v>1550</v>
      </c>
      <c r="H816" t="s">
        <v>172</v>
      </c>
      <c r="I816">
        <v>37587.03</v>
      </c>
      <c r="J816">
        <v>381.25</v>
      </c>
      <c r="K816" t="str">
        <f t="shared" si="12"/>
        <v>Blanket</v>
      </c>
    </row>
    <row r="817" spans="1:11" x14ac:dyDescent="0.2">
      <c r="A817" t="s">
        <v>1548</v>
      </c>
      <c r="B817">
        <v>202303</v>
      </c>
      <c r="C817">
        <v>2023</v>
      </c>
      <c r="D817">
        <v>3</v>
      </c>
      <c r="E817" t="str">
        <f>VLOOKUP(D817,'Ref Guide'!$A$2:$B$13,2,FALSE)</f>
        <v>March</v>
      </c>
      <c r="F817" t="s">
        <v>1549</v>
      </c>
      <c r="G817" t="s">
        <v>1550</v>
      </c>
      <c r="H817" t="s">
        <v>172</v>
      </c>
      <c r="I817">
        <v>17764.5</v>
      </c>
      <c r="J817">
        <v>268.75</v>
      </c>
      <c r="K817" t="str">
        <f t="shared" si="12"/>
        <v>Blanket</v>
      </c>
    </row>
    <row r="818" spans="1:11" x14ac:dyDescent="0.2">
      <c r="A818" t="s">
        <v>1551</v>
      </c>
      <c r="B818">
        <v>202301</v>
      </c>
      <c r="C818">
        <v>2023</v>
      </c>
      <c r="D818">
        <v>1</v>
      </c>
      <c r="E818" t="str">
        <f>VLOOKUP(D818,'Ref Guide'!$A$2:$B$13,2,FALSE)</f>
        <v>January</v>
      </c>
      <c r="F818" t="s">
        <v>1549</v>
      </c>
      <c r="G818" t="s">
        <v>1550</v>
      </c>
      <c r="H818" t="s">
        <v>437</v>
      </c>
      <c r="I818">
        <v>2803.08</v>
      </c>
      <c r="J818">
        <v>26</v>
      </c>
      <c r="K818" t="str">
        <f t="shared" si="12"/>
        <v>Blanket</v>
      </c>
    </row>
    <row r="819" spans="1:11" x14ac:dyDescent="0.2">
      <c r="A819" t="s">
        <v>1551</v>
      </c>
      <c r="B819">
        <v>202302</v>
      </c>
      <c r="C819">
        <v>2023</v>
      </c>
      <c r="D819">
        <v>2</v>
      </c>
      <c r="E819" t="str">
        <f>VLOOKUP(D819,'Ref Guide'!$A$2:$B$13,2,FALSE)</f>
        <v>February</v>
      </c>
      <c r="F819" t="s">
        <v>1549</v>
      </c>
      <c r="G819" t="s">
        <v>1550</v>
      </c>
      <c r="H819" t="s">
        <v>437</v>
      </c>
      <c r="I819">
        <v>182.74</v>
      </c>
      <c r="J819">
        <v>1.5</v>
      </c>
      <c r="K819" t="str">
        <f t="shared" si="12"/>
        <v>Blanket</v>
      </c>
    </row>
    <row r="820" spans="1:11" x14ac:dyDescent="0.2">
      <c r="A820" t="s">
        <v>1552</v>
      </c>
      <c r="B820">
        <v>202302</v>
      </c>
      <c r="C820">
        <v>2023</v>
      </c>
      <c r="D820">
        <v>2</v>
      </c>
      <c r="E820" t="str">
        <f>VLOOKUP(D820,'Ref Guide'!$A$2:$B$13,2,FALSE)</f>
        <v>February</v>
      </c>
      <c r="F820" t="s">
        <v>975</v>
      </c>
      <c r="G820" t="s">
        <v>976</v>
      </c>
      <c r="H820" t="s">
        <v>437</v>
      </c>
      <c r="I820">
        <v>48.44</v>
      </c>
      <c r="J820">
        <v>0.75</v>
      </c>
      <c r="K820" t="str">
        <f t="shared" si="12"/>
        <v>Blanket</v>
      </c>
    </row>
    <row r="821" spans="1:11" x14ac:dyDescent="0.2">
      <c r="A821" t="s">
        <v>1553</v>
      </c>
      <c r="B821">
        <v>202302</v>
      </c>
      <c r="C821">
        <v>2023</v>
      </c>
      <c r="D821">
        <v>2</v>
      </c>
      <c r="E821" t="str">
        <f>VLOOKUP(D821,'Ref Guide'!$A$2:$B$13,2,FALSE)</f>
        <v>February</v>
      </c>
      <c r="F821" t="s">
        <v>1554</v>
      </c>
      <c r="G821" t="s">
        <v>1555</v>
      </c>
      <c r="H821" t="s">
        <v>437</v>
      </c>
      <c r="I821">
        <v>52.4</v>
      </c>
      <c r="J821">
        <v>1</v>
      </c>
      <c r="K821" t="str">
        <f t="shared" si="12"/>
        <v>Blanket</v>
      </c>
    </row>
    <row r="822" spans="1:11" x14ac:dyDescent="0.2">
      <c r="A822" t="s">
        <v>1556</v>
      </c>
      <c r="B822">
        <v>202301</v>
      </c>
      <c r="C822">
        <v>2023</v>
      </c>
      <c r="D822">
        <v>1</v>
      </c>
      <c r="E822" t="str">
        <f>VLOOKUP(D822,'Ref Guide'!$A$2:$B$13,2,FALSE)</f>
        <v>January</v>
      </c>
      <c r="F822" t="s">
        <v>1554</v>
      </c>
      <c r="G822" t="s">
        <v>1555</v>
      </c>
      <c r="H822" t="s">
        <v>172</v>
      </c>
      <c r="I822">
        <v>3425.27</v>
      </c>
      <c r="J822">
        <v>30</v>
      </c>
      <c r="K822" t="str">
        <f t="shared" si="12"/>
        <v>Blanket</v>
      </c>
    </row>
    <row r="823" spans="1:11" x14ac:dyDescent="0.2">
      <c r="A823" t="s">
        <v>977</v>
      </c>
      <c r="B823">
        <v>202304</v>
      </c>
      <c r="C823">
        <v>2023</v>
      </c>
      <c r="D823">
        <v>4</v>
      </c>
      <c r="E823" t="str">
        <f>VLOOKUP(D823,'Ref Guide'!$A$2:$B$13,2,FALSE)</f>
        <v>April</v>
      </c>
      <c r="F823" t="s">
        <v>978</v>
      </c>
      <c r="G823" t="s">
        <v>979</v>
      </c>
      <c r="H823" t="s">
        <v>346</v>
      </c>
      <c r="I823">
        <v>2353.19</v>
      </c>
      <c r="J823">
        <v>17</v>
      </c>
      <c r="K823" t="str">
        <f t="shared" si="12"/>
        <v>Blanket</v>
      </c>
    </row>
    <row r="824" spans="1:11" x14ac:dyDescent="0.2">
      <c r="A824" t="s">
        <v>1557</v>
      </c>
      <c r="B824">
        <v>202302</v>
      </c>
      <c r="C824">
        <v>2023</v>
      </c>
      <c r="D824">
        <v>2</v>
      </c>
      <c r="E824" t="str">
        <f>VLOOKUP(D824,'Ref Guide'!$A$2:$B$13,2,FALSE)</f>
        <v>February</v>
      </c>
      <c r="F824" t="s">
        <v>1558</v>
      </c>
      <c r="G824" t="s">
        <v>1559</v>
      </c>
      <c r="H824" t="s">
        <v>475</v>
      </c>
      <c r="I824">
        <v>4472.16</v>
      </c>
      <c r="J824">
        <v>1</v>
      </c>
      <c r="K824" t="str">
        <f t="shared" si="12"/>
        <v>Blanket</v>
      </c>
    </row>
    <row r="825" spans="1:11" x14ac:dyDescent="0.2">
      <c r="A825" t="s">
        <v>1560</v>
      </c>
      <c r="B825">
        <v>202301</v>
      </c>
      <c r="C825">
        <v>2023</v>
      </c>
      <c r="D825">
        <v>1</v>
      </c>
      <c r="E825" t="str">
        <f>VLOOKUP(D825,'Ref Guide'!$A$2:$B$13,2,FALSE)</f>
        <v>January</v>
      </c>
      <c r="F825" t="s">
        <v>1561</v>
      </c>
      <c r="G825" t="s">
        <v>1562</v>
      </c>
      <c r="H825" t="s">
        <v>1563</v>
      </c>
      <c r="I825">
        <v>1223.6200000000001</v>
      </c>
      <c r="J825">
        <v>0</v>
      </c>
      <c r="K825" t="str">
        <f t="shared" si="12"/>
        <v>Blanket</v>
      </c>
    </row>
    <row r="826" spans="1:11" x14ac:dyDescent="0.2">
      <c r="A826" t="s">
        <v>1564</v>
      </c>
      <c r="B826">
        <v>202303</v>
      </c>
      <c r="C826">
        <v>2023</v>
      </c>
      <c r="D826">
        <v>3</v>
      </c>
      <c r="E826" t="str">
        <f>VLOOKUP(D826,'Ref Guide'!$A$2:$B$13,2,FALSE)</f>
        <v>March</v>
      </c>
      <c r="F826" t="s">
        <v>983</v>
      </c>
      <c r="G826" t="s">
        <v>984</v>
      </c>
      <c r="H826" t="s">
        <v>346</v>
      </c>
      <c r="I826">
        <v>2125.2200000000003</v>
      </c>
      <c r="J826">
        <v>22</v>
      </c>
      <c r="K826" t="str">
        <f t="shared" si="12"/>
        <v>Blanket</v>
      </c>
    </row>
    <row r="827" spans="1:11" x14ac:dyDescent="0.2">
      <c r="A827" t="s">
        <v>982</v>
      </c>
      <c r="B827">
        <v>202301</v>
      </c>
      <c r="C827">
        <v>2023</v>
      </c>
      <c r="D827">
        <v>1</v>
      </c>
      <c r="E827" t="str">
        <f>VLOOKUP(D827,'Ref Guide'!$A$2:$B$13,2,FALSE)</f>
        <v>January</v>
      </c>
      <c r="F827" t="s">
        <v>983</v>
      </c>
      <c r="G827" t="s">
        <v>984</v>
      </c>
      <c r="H827" t="s">
        <v>188</v>
      </c>
      <c r="I827">
        <v>-2468.14</v>
      </c>
      <c r="J827">
        <v>150.5</v>
      </c>
      <c r="K827" t="str">
        <f t="shared" si="12"/>
        <v>Blanket</v>
      </c>
    </row>
    <row r="828" spans="1:11" x14ac:dyDescent="0.2">
      <c r="A828" t="s">
        <v>1565</v>
      </c>
      <c r="B828">
        <v>202303</v>
      </c>
      <c r="C828">
        <v>2023</v>
      </c>
      <c r="D828">
        <v>3</v>
      </c>
      <c r="E828" t="str">
        <f>VLOOKUP(D828,'Ref Guide'!$A$2:$B$13,2,FALSE)</f>
        <v>March</v>
      </c>
      <c r="F828" t="s">
        <v>194</v>
      </c>
      <c r="G828" t="s">
        <v>195</v>
      </c>
      <c r="H828" t="s">
        <v>162</v>
      </c>
      <c r="I828">
        <v>60568.25</v>
      </c>
      <c r="J828">
        <v>114.25</v>
      </c>
      <c r="K828" t="str">
        <f t="shared" si="12"/>
        <v>Blanket</v>
      </c>
    </row>
    <row r="829" spans="1:11" x14ac:dyDescent="0.2">
      <c r="A829" t="s">
        <v>1566</v>
      </c>
      <c r="B829">
        <v>202304</v>
      </c>
      <c r="C829">
        <v>2023</v>
      </c>
      <c r="D829">
        <v>4</v>
      </c>
      <c r="E829" t="str">
        <f>VLOOKUP(D829,'Ref Guide'!$A$2:$B$13,2,FALSE)</f>
        <v>April</v>
      </c>
      <c r="F829" t="s">
        <v>194</v>
      </c>
      <c r="G829" t="s">
        <v>195</v>
      </c>
      <c r="H829" t="s">
        <v>164</v>
      </c>
      <c r="I829">
        <v>14264.74</v>
      </c>
      <c r="J829">
        <v>28.75</v>
      </c>
      <c r="K829" t="str">
        <f t="shared" si="12"/>
        <v>Blanket</v>
      </c>
    </row>
    <row r="830" spans="1:11" x14ac:dyDescent="0.2">
      <c r="A830" t="s">
        <v>198</v>
      </c>
      <c r="B830">
        <v>202303</v>
      </c>
      <c r="C830">
        <v>2023</v>
      </c>
      <c r="D830">
        <v>3</v>
      </c>
      <c r="E830" t="str">
        <f>VLOOKUP(D830,'Ref Guide'!$A$2:$B$13,2,FALSE)</f>
        <v>March</v>
      </c>
      <c r="F830" t="s">
        <v>194</v>
      </c>
      <c r="G830" t="s">
        <v>195</v>
      </c>
      <c r="H830" t="s">
        <v>199</v>
      </c>
      <c r="I830">
        <v>4181.8999999999996</v>
      </c>
      <c r="J830">
        <v>32.5</v>
      </c>
      <c r="K830" t="str">
        <f t="shared" si="12"/>
        <v>Blanket</v>
      </c>
    </row>
    <row r="831" spans="1:11" x14ac:dyDescent="0.2">
      <c r="A831" t="s">
        <v>1567</v>
      </c>
      <c r="B831">
        <v>202301</v>
      </c>
      <c r="C831">
        <v>2023</v>
      </c>
      <c r="D831">
        <v>1</v>
      </c>
      <c r="E831" t="str">
        <f>VLOOKUP(D831,'Ref Guide'!$A$2:$B$13,2,FALSE)</f>
        <v>January</v>
      </c>
      <c r="F831" t="s">
        <v>194</v>
      </c>
      <c r="G831" t="s">
        <v>195</v>
      </c>
      <c r="H831" t="s">
        <v>66</v>
      </c>
      <c r="I831">
        <v>14453.36</v>
      </c>
      <c r="J831">
        <v>-734</v>
      </c>
      <c r="K831" t="str">
        <f t="shared" si="12"/>
        <v>Blanket</v>
      </c>
    </row>
    <row r="832" spans="1:11" x14ac:dyDescent="0.2">
      <c r="A832" t="s">
        <v>200</v>
      </c>
      <c r="B832">
        <v>202303</v>
      </c>
      <c r="C832">
        <v>2023</v>
      </c>
      <c r="D832">
        <v>3</v>
      </c>
      <c r="E832" t="str">
        <f>VLOOKUP(D832,'Ref Guide'!$A$2:$B$13,2,FALSE)</f>
        <v>March</v>
      </c>
      <c r="F832" t="s">
        <v>201</v>
      </c>
      <c r="G832" t="s">
        <v>202</v>
      </c>
      <c r="H832" t="s">
        <v>199</v>
      </c>
      <c r="I832">
        <v>27100.22</v>
      </c>
      <c r="J832">
        <v>133</v>
      </c>
      <c r="K832" t="str">
        <f t="shared" si="12"/>
        <v>Blanket</v>
      </c>
    </row>
    <row r="833" spans="1:11" x14ac:dyDescent="0.2">
      <c r="A833" t="s">
        <v>1568</v>
      </c>
      <c r="B833">
        <v>202301</v>
      </c>
      <c r="C833">
        <v>2023</v>
      </c>
      <c r="D833">
        <v>1</v>
      </c>
      <c r="E833" t="str">
        <f>VLOOKUP(D833,'Ref Guide'!$A$2:$B$13,2,FALSE)</f>
        <v>January</v>
      </c>
      <c r="F833" t="s">
        <v>201</v>
      </c>
      <c r="G833" t="s">
        <v>202</v>
      </c>
      <c r="H833" t="s">
        <v>162</v>
      </c>
      <c r="I833">
        <v>540883.05000000005</v>
      </c>
      <c r="J833">
        <v>239</v>
      </c>
      <c r="K833" t="str">
        <f t="shared" si="12"/>
        <v>Blanket</v>
      </c>
    </row>
    <row r="834" spans="1:11" x14ac:dyDescent="0.2">
      <c r="A834" t="s">
        <v>1569</v>
      </c>
      <c r="B834">
        <v>202302</v>
      </c>
      <c r="C834">
        <v>2023</v>
      </c>
      <c r="D834">
        <v>2</v>
      </c>
      <c r="E834" t="str">
        <f>VLOOKUP(D834,'Ref Guide'!$A$2:$B$13,2,FALSE)</f>
        <v>February</v>
      </c>
      <c r="F834" t="s">
        <v>201</v>
      </c>
      <c r="G834" t="s">
        <v>202</v>
      </c>
      <c r="H834" t="s">
        <v>1341</v>
      </c>
      <c r="I834">
        <v>13818.42</v>
      </c>
      <c r="J834">
        <v>3</v>
      </c>
      <c r="K834" t="str">
        <f t="shared" si="12"/>
        <v>Blanket</v>
      </c>
    </row>
    <row r="835" spans="1:11" x14ac:dyDescent="0.2">
      <c r="A835" t="s">
        <v>1570</v>
      </c>
      <c r="B835">
        <v>202301</v>
      </c>
      <c r="C835">
        <v>2023</v>
      </c>
      <c r="D835">
        <v>1</v>
      </c>
      <c r="E835" t="str">
        <f>VLOOKUP(D835,'Ref Guide'!$A$2:$B$13,2,FALSE)</f>
        <v>January</v>
      </c>
      <c r="F835" t="s">
        <v>201</v>
      </c>
      <c r="G835" t="s">
        <v>202</v>
      </c>
      <c r="H835" t="s">
        <v>62</v>
      </c>
      <c r="I835">
        <v>52735.040000000001</v>
      </c>
      <c r="J835">
        <v>17</v>
      </c>
      <c r="K835" t="str">
        <f t="shared" ref="K835:K898" si="13">IF(ISERR(LEFT(G835,2)*1),"Specific","Blanket")</f>
        <v>Blanket</v>
      </c>
    </row>
    <row r="836" spans="1:11" x14ac:dyDescent="0.2">
      <c r="A836" t="s">
        <v>1570</v>
      </c>
      <c r="B836">
        <v>202304</v>
      </c>
      <c r="C836">
        <v>2023</v>
      </c>
      <c r="D836">
        <v>4</v>
      </c>
      <c r="E836" t="str">
        <f>VLOOKUP(D836,'Ref Guide'!$A$2:$B$13,2,FALSE)</f>
        <v>April</v>
      </c>
      <c r="F836" t="s">
        <v>201</v>
      </c>
      <c r="G836" t="s">
        <v>202</v>
      </c>
      <c r="H836" t="s">
        <v>62</v>
      </c>
      <c r="I836">
        <v>22448.400000000001</v>
      </c>
      <c r="J836">
        <v>507</v>
      </c>
      <c r="K836" t="str">
        <f t="shared" si="13"/>
        <v>Blanket</v>
      </c>
    </row>
    <row r="837" spans="1:11" x14ac:dyDescent="0.2">
      <c r="A837" t="s">
        <v>1571</v>
      </c>
      <c r="B837">
        <v>202301</v>
      </c>
      <c r="C837">
        <v>2023</v>
      </c>
      <c r="D837">
        <v>1</v>
      </c>
      <c r="E837" t="str">
        <f>VLOOKUP(D837,'Ref Guide'!$A$2:$B$13,2,FALSE)</f>
        <v>January</v>
      </c>
      <c r="F837" t="s">
        <v>201</v>
      </c>
      <c r="G837" t="s">
        <v>202</v>
      </c>
      <c r="H837" t="s">
        <v>66</v>
      </c>
      <c r="I837">
        <v>207619.29</v>
      </c>
      <c r="J837">
        <v>87579</v>
      </c>
      <c r="K837" t="str">
        <f t="shared" si="13"/>
        <v>Blanket</v>
      </c>
    </row>
    <row r="838" spans="1:11" x14ac:dyDescent="0.2">
      <c r="A838" t="s">
        <v>1572</v>
      </c>
      <c r="B838">
        <v>202304</v>
      </c>
      <c r="C838">
        <v>2023</v>
      </c>
      <c r="D838">
        <v>4</v>
      </c>
      <c r="E838" t="str">
        <f>VLOOKUP(D838,'Ref Guide'!$A$2:$B$13,2,FALSE)</f>
        <v>April</v>
      </c>
      <c r="F838" t="s">
        <v>209</v>
      </c>
      <c r="G838" t="s">
        <v>210</v>
      </c>
      <c r="H838" t="s">
        <v>1573</v>
      </c>
      <c r="I838">
        <v>434082.42</v>
      </c>
      <c r="J838">
        <v>215.32</v>
      </c>
      <c r="K838" t="str">
        <f t="shared" si="13"/>
        <v>Blanket</v>
      </c>
    </row>
    <row r="839" spans="1:11" x14ac:dyDescent="0.2">
      <c r="A839" t="s">
        <v>1574</v>
      </c>
      <c r="B839">
        <v>202302</v>
      </c>
      <c r="C839">
        <v>2023</v>
      </c>
      <c r="D839">
        <v>2</v>
      </c>
      <c r="E839" t="str">
        <f>VLOOKUP(D839,'Ref Guide'!$A$2:$B$13,2,FALSE)</f>
        <v>February</v>
      </c>
      <c r="F839" t="s">
        <v>209</v>
      </c>
      <c r="G839" t="s">
        <v>210</v>
      </c>
      <c r="H839" t="s">
        <v>199</v>
      </c>
      <c r="I839">
        <v>171827.62</v>
      </c>
      <c r="J839">
        <v>153.75</v>
      </c>
      <c r="K839" t="str">
        <f t="shared" si="13"/>
        <v>Blanket</v>
      </c>
    </row>
    <row r="840" spans="1:11" x14ac:dyDescent="0.2">
      <c r="A840" t="s">
        <v>1002</v>
      </c>
      <c r="B840">
        <v>202301</v>
      </c>
      <c r="C840">
        <v>2023</v>
      </c>
      <c r="D840">
        <v>1</v>
      </c>
      <c r="E840" t="str">
        <f>VLOOKUP(D840,'Ref Guide'!$A$2:$B$13,2,FALSE)</f>
        <v>January</v>
      </c>
      <c r="F840" t="s">
        <v>209</v>
      </c>
      <c r="G840" t="s">
        <v>210</v>
      </c>
      <c r="H840" t="s">
        <v>66</v>
      </c>
      <c r="I840">
        <v>57693.15</v>
      </c>
      <c r="J840">
        <v>9588</v>
      </c>
      <c r="K840" t="str">
        <f t="shared" si="13"/>
        <v>Blanket</v>
      </c>
    </row>
    <row r="841" spans="1:11" x14ac:dyDescent="0.2">
      <c r="A841" t="s">
        <v>1002</v>
      </c>
      <c r="B841">
        <v>202302</v>
      </c>
      <c r="C841">
        <v>2023</v>
      </c>
      <c r="D841">
        <v>2</v>
      </c>
      <c r="E841" t="str">
        <f>VLOOKUP(D841,'Ref Guide'!$A$2:$B$13,2,FALSE)</f>
        <v>February</v>
      </c>
      <c r="F841" t="s">
        <v>209</v>
      </c>
      <c r="G841" t="s">
        <v>210</v>
      </c>
      <c r="H841" t="s">
        <v>66</v>
      </c>
      <c r="I841">
        <v>84145.88</v>
      </c>
      <c r="J841">
        <v>15684</v>
      </c>
      <c r="K841" t="str">
        <f t="shared" si="13"/>
        <v>Blanket</v>
      </c>
    </row>
    <row r="842" spans="1:11" x14ac:dyDescent="0.2">
      <c r="A842" t="s">
        <v>1003</v>
      </c>
      <c r="B842">
        <v>202303</v>
      </c>
      <c r="C842">
        <v>2023</v>
      </c>
      <c r="D842">
        <v>3</v>
      </c>
      <c r="E842" t="str">
        <f>VLOOKUP(D842,'Ref Guide'!$A$2:$B$13,2,FALSE)</f>
        <v>March</v>
      </c>
      <c r="F842" t="s">
        <v>209</v>
      </c>
      <c r="G842" t="s">
        <v>210</v>
      </c>
      <c r="H842" t="s">
        <v>207</v>
      </c>
      <c r="I842">
        <v>-92931.94</v>
      </c>
      <c r="J842">
        <v>0</v>
      </c>
      <c r="K842" t="str">
        <f t="shared" si="13"/>
        <v>Blanket</v>
      </c>
    </row>
    <row r="843" spans="1:11" x14ac:dyDescent="0.2">
      <c r="A843" t="s">
        <v>214</v>
      </c>
      <c r="B843">
        <v>202301</v>
      </c>
      <c r="C843">
        <v>2023</v>
      </c>
      <c r="D843">
        <v>1</v>
      </c>
      <c r="E843" t="str">
        <f>VLOOKUP(D843,'Ref Guide'!$A$2:$B$13,2,FALSE)</f>
        <v>January</v>
      </c>
      <c r="F843" t="s">
        <v>215</v>
      </c>
      <c r="G843" t="s">
        <v>216</v>
      </c>
      <c r="H843" t="s">
        <v>217</v>
      </c>
      <c r="I843">
        <v>8971.85</v>
      </c>
      <c r="J843">
        <v>66.5</v>
      </c>
      <c r="K843" t="str">
        <f t="shared" si="13"/>
        <v>Blanket</v>
      </c>
    </row>
    <row r="844" spans="1:11" x14ac:dyDescent="0.2">
      <c r="A844" t="s">
        <v>1575</v>
      </c>
      <c r="B844">
        <v>202301</v>
      </c>
      <c r="C844">
        <v>2023</v>
      </c>
      <c r="D844">
        <v>1</v>
      </c>
      <c r="E844" t="str">
        <f>VLOOKUP(D844,'Ref Guide'!$A$2:$B$13,2,FALSE)</f>
        <v>January</v>
      </c>
      <c r="F844" t="s">
        <v>215</v>
      </c>
      <c r="G844" t="s">
        <v>216</v>
      </c>
      <c r="H844" t="s">
        <v>1576</v>
      </c>
      <c r="I844">
        <v>1640.5</v>
      </c>
      <c r="J844">
        <v>13</v>
      </c>
      <c r="K844" t="str">
        <f t="shared" si="13"/>
        <v>Blanket</v>
      </c>
    </row>
    <row r="845" spans="1:11" x14ac:dyDescent="0.2">
      <c r="A845" t="s">
        <v>1004</v>
      </c>
      <c r="B845">
        <v>202302</v>
      </c>
      <c r="C845">
        <v>2023</v>
      </c>
      <c r="D845">
        <v>2</v>
      </c>
      <c r="E845" t="str">
        <f>VLOOKUP(D845,'Ref Guide'!$A$2:$B$13,2,FALSE)</f>
        <v>February</v>
      </c>
      <c r="F845" t="s">
        <v>219</v>
      </c>
      <c r="G845" t="s">
        <v>220</v>
      </c>
      <c r="H845" t="s">
        <v>1005</v>
      </c>
      <c r="I845">
        <v>8987.25</v>
      </c>
      <c r="J845">
        <v>2</v>
      </c>
      <c r="K845" t="str">
        <f t="shared" si="13"/>
        <v>Blanket</v>
      </c>
    </row>
    <row r="846" spans="1:11" x14ac:dyDescent="0.2">
      <c r="A846" t="s">
        <v>1577</v>
      </c>
      <c r="B846">
        <v>202304</v>
      </c>
      <c r="C846">
        <v>2023</v>
      </c>
      <c r="D846">
        <v>4</v>
      </c>
      <c r="E846" t="str">
        <f>VLOOKUP(D846,'Ref Guide'!$A$2:$B$13,2,FALSE)</f>
        <v>April</v>
      </c>
      <c r="F846" t="s">
        <v>219</v>
      </c>
      <c r="G846" t="s">
        <v>220</v>
      </c>
      <c r="H846" t="s">
        <v>1578</v>
      </c>
      <c r="I846">
        <v>276.77</v>
      </c>
      <c r="J846">
        <v>1</v>
      </c>
      <c r="K846" t="str">
        <f t="shared" si="13"/>
        <v>Blanket</v>
      </c>
    </row>
    <row r="847" spans="1:11" x14ac:dyDescent="0.2">
      <c r="A847" t="s">
        <v>1579</v>
      </c>
      <c r="B847">
        <v>202301</v>
      </c>
      <c r="C847">
        <v>2023</v>
      </c>
      <c r="D847">
        <v>1</v>
      </c>
      <c r="E847" t="str">
        <f>VLOOKUP(D847,'Ref Guide'!$A$2:$B$13,2,FALSE)</f>
        <v>January</v>
      </c>
      <c r="F847" t="s">
        <v>219</v>
      </c>
      <c r="G847" t="s">
        <v>220</v>
      </c>
      <c r="H847" t="s">
        <v>1580</v>
      </c>
      <c r="I847">
        <v>28.900000000000002</v>
      </c>
      <c r="J847">
        <v>10</v>
      </c>
      <c r="K847" t="str">
        <f t="shared" si="13"/>
        <v>Blanket</v>
      </c>
    </row>
    <row r="848" spans="1:11" x14ac:dyDescent="0.2">
      <c r="A848" t="s">
        <v>1581</v>
      </c>
      <c r="B848">
        <v>202304</v>
      </c>
      <c r="C848">
        <v>2023</v>
      </c>
      <c r="D848">
        <v>4</v>
      </c>
      <c r="E848" t="str">
        <f>VLOOKUP(D848,'Ref Guide'!$A$2:$B$13,2,FALSE)</f>
        <v>April</v>
      </c>
      <c r="F848" t="s">
        <v>219</v>
      </c>
      <c r="G848" t="s">
        <v>220</v>
      </c>
      <c r="H848" t="s">
        <v>1582</v>
      </c>
      <c r="I848">
        <v>16055.11</v>
      </c>
      <c r="J848">
        <v>2</v>
      </c>
      <c r="K848" t="str">
        <f t="shared" si="13"/>
        <v>Blanket</v>
      </c>
    </row>
    <row r="849" spans="1:11" x14ac:dyDescent="0.2">
      <c r="A849" t="s">
        <v>224</v>
      </c>
      <c r="B849">
        <v>202303</v>
      </c>
      <c r="C849">
        <v>2023</v>
      </c>
      <c r="D849">
        <v>3</v>
      </c>
      <c r="E849" t="str">
        <f>VLOOKUP(D849,'Ref Guide'!$A$2:$B$13,2,FALSE)</f>
        <v>March</v>
      </c>
      <c r="F849" t="s">
        <v>219</v>
      </c>
      <c r="G849" t="s">
        <v>220</v>
      </c>
      <c r="H849" t="s">
        <v>225</v>
      </c>
      <c r="I849">
        <v>5406.8</v>
      </c>
      <c r="J849">
        <v>1</v>
      </c>
      <c r="K849" t="str">
        <f t="shared" si="13"/>
        <v>Blanket</v>
      </c>
    </row>
    <row r="850" spans="1:11" x14ac:dyDescent="0.2">
      <c r="A850" t="s">
        <v>226</v>
      </c>
      <c r="B850">
        <v>202304</v>
      </c>
      <c r="C850">
        <v>2023</v>
      </c>
      <c r="D850">
        <v>4</v>
      </c>
      <c r="E850" t="str">
        <f>VLOOKUP(D850,'Ref Guide'!$A$2:$B$13,2,FALSE)</f>
        <v>April</v>
      </c>
      <c r="F850" t="s">
        <v>219</v>
      </c>
      <c r="G850" t="s">
        <v>220</v>
      </c>
      <c r="H850" t="s">
        <v>227</v>
      </c>
      <c r="I850">
        <v>26189.010000000002</v>
      </c>
      <c r="J850">
        <v>2</v>
      </c>
      <c r="K850" t="str">
        <f t="shared" si="13"/>
        <v>Blanket</v>
      </c>
    </row>
    <row r="851" spans="1:11" x14ac:dyDescent="0.2">
      <c r="A851" t="s">
        <v>1583</v>
      </c>
      <c r="B851">
        <v>202302</v>
      </c>
      <c r="C851">
        <v>2023</v>
      </c>
      <c r="D851">
        <v>2</v>
      </c>
      <c r="E851" t="str">
        <f>VLOOKUP(D851,'Ref Guide'!$A$2:$B$13,2,FALSE)</f>
        <v>February</v>
      </c>
      <c r="F851" t="s">
        <v>219</v>
      </c>
      <c r="G851" t="s">
        <v>220</v>
      </c>
      <c r="H851" t="s">
        <v>1584</v>
      </c>
      <c r="I851">
        <v>1227.68</v>
      </c>
      <c r="J851">
        <v>0</v>
      </c>
      <c r="K851" t="str">
        <f t="shared" si="13"/>
        <v>Blanket</v>
      </c>
    </row>
    <row r="852" spans="1:11" x14ac:dyDescent="0.2">
      <c r="A852" t="s">
        <v>1012</v>
      </c>
      <c r="B852">
        <v>202301</v>
      </c>
      <c r="C852">
        <v>2023</v>
      </c>
      <c r="D852">
        <v>1</v>
      </c>
      <c r="E852" t="str">
        <f>VLOOKUP(D852,'Ref Guide'!$A$2:$B$13,2,FALSE)</f>
        <v>January</v>
      </c>
      <c r="F852" t="s">
        <v>219</v>
      </c>
      <c r="G852" t="s">
        <v>220</v>
      </c>
      <c r="H852" t="s">
        <v>1013</v>
      </c>
      <c r="I852">
        <v>8402.6200000000008</v>
      </c>
      <c r="J852">
        <v>31</v>
      </c>
      <c r="K852" t="str">
        <f t="shared" si="13"/>
        <v>Blanket</v>
      </c>
    </row>
    <row r="853" spans="1:11" x14ac:dyDescent="0.2">
      <c r="A853" t="s">
        <v>1585</v>
      </c>
      <c r="B853">
        <v>202301</v>
      </c>
      <c r="C853">
        <v>2023</v>
      </c>
      <c r="D853">
        <v>1</v>
      </c>
      <c r="E853" t="str">
        <f>VLOOKUP(D853,'Ref Guide'!$A$2:$B$13,2,FALSE)</f>
        <v>January</v>
      </c>
      <c r="F853" t="s">
        <v>219</v>
      </c>
      <c r="G853" t="s">
        <v>220</v>
      </c>
      <c r="H853" t="s">
        <v>1586</v>
      </c>
      <c r="I853">
        <v>8305.7800000000007</v>
      </c>
      <c r="J853">
        <v>3</v>
      </c>
      <c r="K853" t="str">
        <f t="shared" si="13"/>
        <v>Blanket</v>
      </c>
    </row>
    <row r="854" spans="1:11" x14ac:dyDescent="0.2">
      <c r="A854" t="s">
        <v>1587</v>
      </c>
      <c r="B854">
        <v>202301</v>
      </c>
      <c r="C854">
        <v>2023</v>
      </c>
      <c r="D854">
        <v>1</v>
      </c>
      <c r="E854" t="str">
        <f>VLOOKUP(D854,'Ref Guide'!$A$2:$B$13,2,FALSE)</f>
        <v>January</v>
      </c>
      <c r="F854" t="s">
        <v>219</v>
      </c>
      <c r="G854" t="s">
        <v>220</v>
      </c>
      <c r="H854" t="s">
        <v>1588</v>
      </c>
      <c r="I854">
        <v>2073.5100000000002</v>
      </c>
      <c r="J854">
        <v>1</v>
      </c>
      <c r="K854" t="str">
        <f t="shared" si="13"/>
        <v>Blanket</v>
      </c>
    </row>
    <row r="855" spans="1:11" x14ac:dyDescent="0.2">
      <c r="A855" t="s">
        <v>1014</v>
      </c>
      <c r="B855">
        <v>202301</v>
      </c>
      <c r="C855">
        <v>2023</v>
      </c>
      <c r="D855">
        <v>1</v>
      </c>
      <c r="E855" t="str">
        <f>VLOOKUP(D855,'Ref Guide'!$A$2:$B$13,2,FALSE)</f>
        <v>January</v>
      </c>
      <c r="F855" t="s">
        <v>219</v>
      </c>
      <c r="G855" t="s">
        <v>220</v>
      </c>
      <c r="H855" t="s">
        <v>1015</v>
      </c>
      <c r="I855">
        <v>4910.37</v>
      </c>
      <c r="J855">
        <v>13</v>
      </c>
      <c r="K855" t="str">
        <f t="shared" si="13"/>
        <v>Blanket</v>
      </c>
    </row>
    <row r="856" spans="1:11" x14ac:dyDescent="0.2">
      <c r="A856" t="s">
        <v>1589</v>
      </c>
      <c r="B856">
        <v>202301</v>
      </c>
      <c r="C856">
        <v>2023</v>
      </c>
      <c r="D856">
        <v>1</v>
      </c>
      <c r="E856" t="str">
        <f>VLOOKUP(D856,'Ref Guide'!$A$2:$B$13,2,FALSE)</f>
        <v>January</v>
      </c>
      <c r="F856" t="s">
        <v>219</v>
      </c>
      <c r="G856" t="s">
        <v>220</v>
      </c>
      <c r="H856" t="s">
        <v>1590</v>
      </c>
      <c r="I856">
        <v>9961.41</v>
      </c>
      <c r="J856">
        <v>4</v>
      </c>
      <c r="K856" t="str">
        <f t="shared" si="13"/>
        <v>Blanket</v>
      </c>
    </row>
    <row r="857" spans="1:11" x14ac:dyDescent="0.2">
      <c r="A857" t="s">
        <v>228</v>
      </c>
      <c r="B857">
        <v>202302</v>
      </c>
      <c r="C857">
        <v>2023</v>
      </c>
      <c r="D857">
        <v>2</v>
      </c>
      <c r="E857" t="str">
        <f>VLOOKUP(D857,'Ref Guide'!$A$2:$B$13,2,FALSE)</f>
        <v>February</v>
      </c>
      <c r="F857" t="s">
        <v>219</v>
      </c>
      <c r="G857" t="s">
        <v>220</v>
      </c>
      <c r="H857" t="s">
        <v>229</v>
      </c>
      <c r="I857">
        <v>411.22</v>
      </c>
      <c r="J857">
        <v>31</v>
      </c>
      <c r="K857" t="str">
        <f t="shared" si="13"/>
        <v>Blanket</v>
      </c>
    </row>
    <row r="858" spans="1:11" x14ac:dyDescent="0.2">
      <c r="A858" t="s">
        <v>232</v>
      </c>
      <c r="B858">
        <v>202304</v>
      </c>
      <c r="C858">
        <v>2023</v>
      </c>
      <c r="D858">
        <v>4</v>
      </c>
      <c r="E858" t="str">
        <f>VLOOKUP(D858,'Ref Guide'!$A$2:$B$13,2,FALSE)</f>
        <v>April</v>
      </c>
      <c r="F858" t="s">
        <v>219</v>
      </c>
      <c r="G858" t="s">
        <v>220</v>
      </c>
      <c r="H858" t="s">
        <v>233</v>
      </c>
      <c r="I858">
        <v>7684.71</v>
      </c>
      <c r="J858">
        <v>2</v>
      </c>
      <c r="K858" t="str">
        <f t="shared" si="13"/>
        <v>Blanket</v>
      </c>
    </row>
    <row r="859" spans="1:11" x14ac:dyDescent="0.2">
      <c r="A859" t="s">
        <v>1591</v>
      </c>
      <c r="B859">
        <v>202303</v>
      </c>
      <c r="C859">
        <v>2023</v>
      </c>
      <c r="D859">
        <v>3</v>
      </c>
      <c r="E859" t="str">
        <f>VLOOKUP(D859,'Ref Guide'!$A$2:$B$13,2,FALSE)</f>
        <v>March</v>
      </c>
      <c r="F859" t="s">
        <v>219</v>
      </c>
      <c r="G859" t="s">
        <v>220</v>
      </c>
      <c r="H859" t="s">
        <v>1592</v>
      </c>
      <c r="I859">
        <v>1829.24</v>
      </c>
      <c r="J859">
        <v>16</v>
      </c>
      <c r="K859" t="str">
        <f t="shared" si="13"/>
        <v>Blanket</v>
      </c>
    </row>
    <row r="860" spans="1:11" x14ac:dyDescent="0.2">
      <c r="A860" t="s">
        <v>1593</v>
      </c>
      <c r="B860">
        <v>202303</v>
      </c>
      <c r="C860">
        <v>2023</v>
      </c>
      <c r="D860">
        <v>3</v>
      </c>
      <c r="E860" t="str">
        <f>VLOOKUP(D860,'Ref Guide'!$A$2:$B$13,2,FALSE)</f>
        <v>March</v>
      </c>
      <c r="F860" t="s">
        <v>219</v>
      </c>
      <c r="G860" t="s">
        <v>220</v>
      </c>
      <c r="H860" t="s">
        <v>1594</v>
      </c>
      <c r="I860">
        <v>144.70000000000002</v>
      </c>
      <c r="J860">
        <v>1</v>
      </c>
      <c r="K860" t="str">
        <f t="shared" si="13"/>
        <v>Blanket</v>
      </c>
    </row>
    <row r="861" spans="1:11" x14ac:dyDescent="0.2">
      <c r="A861" t="s">
        <v>1595</v>
      </c>
      <c r="B861">
        <v>202302</v>
      </c>
      <c r="C861">
        <v>2023</v>
      </c>
      <c r="D861">
        <v>2</v>
      </c>
      <c r="E861" t="str">
        <f>VLOOKUP(D861,'Ref Guide'!$A$2:$B$13,2,FALSE)</f>
        <v>February</v>
      </c>
      <c r="F861" t="s">
        <v>1027</v>
      </c>
      <c r="G861" t="s">
        <v>1028</v>
      </c>
      <c r="H861" t="s">
        <v>1596</v>
      </c>
      <c r="I861">
        <v>32.54</v>
      </c>
      <c r="J861">
        <v>0</v>
      </c>
      <c r="K861" t="str">
        <f t="shared" si="13"/>
        <v>Blanket</v>
      </c>
    </row>
    <row r="862" spans="1:11" x14ac:dyDescent="0.2">
      <c r="A862" t="s">
        <v>1029</v>
      </c>
      <c r="B862">
        <v>202304</v>
      </c>
      <c r="C862">
        <v>2023</v>
      </c>
      <c r="D862">
        <v>4</v>
      </c>
      <c r="E862" t="str">
        <f>VLOOKUP(D862,'Ref Guide'!$A$2:$B$13,2,FALSE)</f>
        <v>April</v>
      </c>
      <c r="F862" t="s">
        <v>243</v>
      </c>
      <c r="G862" t="s">
        <v>244</v>
      </c>
      <c r="H862" t="s">
        <v>1030</v>
      </c>
      <c r="I862">
        <v>5504.4400000000005</v>
      </c>
      <c r="J862">
        <v>0</v>
      </c>
      <c r="K862" t="str">
        <f t="shared" si="13"/>
        <v>Blanket</v>
      </c>
    </row>
    <row r="863" spans="1:11" x14ac:dyDescent="0.2">
      <c r="A863" t="s">
        <v>1597</v>
      </c>
      <c r="B863">
        <v>202302</v>
      </c>
      <c r="C863">
        <v>2023</v>
      </c>
      <c r="D863">
        <v>2</v>
      </c>
      <c r="E863" t="str">
        <f>VLOOKUP(D863,'Ref Guide'!$A$2:$B$13,2,FALSE)</f>
        <v>February</v>
      </c>
      <c r="F863" t="s">
        <v>243</v>
      </c>
      <c r="G863" t="s">
        <v>244</v>
      </c>
      <c r="H863" t="s">
        <v>1598</v>
      </c>
      <c r="I863">
        <v>21340.21</v>
      </c>
      <c r="J863">
        <v>211.75</v>
      </c>
      <c r="K863" t="str">
        <f t="shared" si="13"/>
        <v>Blanket</v>
      </c>
    </row>
    <row r="864" spans="1:11" x14ac:dyDescent="0.2">
      <c r="A864" t="s">
        <v>1599</v>
      </c>
      <c r="B864">
        <v>202303</v>
      </c>
      <c r="C864">
        <v>2023</v>
      </c>
      <c r="D864">
        <v>3</v>
      </c>
      <c r="E864" t="str">
        <f>VLOOKUP(D864,'Ref Guide'!$A$2:$B$13,2,FALSE)</f>
        <v>March</v>
      </c>
      <c r="F864" t="s">
        <v>243</v>
      </c>
      <c r="G864" t="s">
        <v>244</v>
      </c>
      <c r="H864" t="s">
        <v>1600</v>
      </c>
      <c r="I864">
        <v>2220.48</v>
      </c>
      <c r="J864">
        <v>16</v>
      </c>
      <c r="K864" t="str">
        <f t="shared" si="13"/>
        <v>Blanket</v>
      </c>
    </row>
    <row r="865" spans="1:11" x14ac:dyDescent="0.2">
      <c r="A865" t="s">
        <v>250</v>
      </c>
      <c r="B865">
        <v>202303</v>
      </c>
      <c r="C865">
        <v>2023</v>
      </c>
      <c r="D865">
        <v>3</v>
      </c>
      <c r="E865" t="str">
        <f>VLOOKUP(D865,'Ref Guide'!$A$2:$B$13,2,FALSE)</f>
        <v>March</v>
      </c>
      <c r="F865" t="s">
        <v>251</v>
      </c>
      <c r="G865" t="s">
        <v>252</v>
      </c>
      <c r="H865" t="s">
        <v>253</v>
      </c>
      <c r="I865">
        <v>11795.44</v>
      </c>
      <c r="J865">
        <v>2</v>
      </c>
      <c r="K865" t="str">
        <f t="shared" si="13"/>
        <v>Blanket</v>
      </c>
    </row>
    <row r="866" spans="1:11" x14ac:dyDescent="0.2">
      <c r="A866" t="s">
        <v>1601</v>
      </c>
      <c r="B866">
        <v>202301</v>
      </c>
      <c r="C866">
        <v>2023</v>
      </c>
      <c r="D866">
        <v>1</v>
      </c>
      <c r="E866" t="str">
        <f>VLOOKUP(D866,'Ref Guide'!$A$2:$B$13,2,FALSE)</f>
        <v>January</v>
      </c>
      <c r="F866" t="s">
        <v>251</v>
      </c>
      <c r="G866" t="s">
        <v>252</v>
      </c>
      <c r="H866" t="s">
        <v>1602</v>
      </c>
      <c r="I866">
        <v>94555.36</v>
      </c>
      <c r="J866">
        <v>1</v>
      </c>
      <c r="K866" t="str">
        <f t="shared" si="13"/>
        <v>Blanket</v>
      </c>
    </row>
    <row r="867" spans="1:11" x14ac:dyDescent="0.2">
      <c r="A867" t="s">
        <v>1603</v>
      </c>
      <c r="B867">
        <v>202302</v>
      </c>
      <c r="C867">
        <v>2023</v>
      </c>
      <c r="D867">
        <v>2</v>
      </c>
      <c r="E867" t="str">
        <f>VLOOKUP(D867,'Ref Guide'!$A$2:$B$13,2,FALSE)</f>
        <v>February</v>
      </c>
      <c r="F867" t="s">
        <v>251</v>
      </c>
      <c r="G867" t="s">
        <v>252</v>
      </c>
      <c r="H867" t="s">
        <v>1604</v>
      </c>
      <c r="I867">
        <v>-243514.35</v>
      </c>
      <c r="J867">
        <v>51.5</v>
      </c>
      <c r="K867" t="str">
        <f t="shared" si="13"/>
        <v>Blanket</v>
      </c>
    </row>
    <row r="868" spans="1:11" x14ac:dyDescent="0.2">
      <c r="A868" t="s">
        <v>1605</v>
      </c>
      <c r="B868">
        <v>202301</v>
      </c>
      <c r="C868">
        <v>2023</v>
      </c>
      <c r="D868">
        <v>1</v>
      </c>
      <c r="E868" t="str">
        <f>VLOOKUP(D868,'Ref Guide'!$A$2:$B$13,2,FALSE)</f>
        <v>January</v>
      </c>
      <c r="F868" t="s">
        <v>251</v>
      </c>
      <c r="G868" t="s">
        <v>252</v>
      </c>
      <c r="H868" t="s">
        <v>1606</v>
      </c>
      <c r="I868">
        <v>-25750</v>
      </c>
      <c r="J868">
        <v>0</v>
      </c>
      <c r="K868" t="str">
        <f t="shared" si="13"/>
        <v>Blanket</v>
      </c>
    </row>
    <row r="869" spans="1:11" x14ac:dyDescent="0.2">
      <c r="A869" t="s">
        <v>1605</v>
      </c>
      <c r="B869">
        <v>202304</v>
      </c>
      <c r="C869">
        <v>2023</v>
      </c>
      <c r="D869">
        <v>4</v>
      </c>
      <c r="E869" t="str">
        <f>VLOOKUP(D869,'Ref Guide'!$A$2:$B$13,2,FALSE)</f>
        <v>April</v>
      </c>
      <c r="F869" t="s">
        <v>251</v>
      </c>
      <c r="G869" t="s">
        <v>252</v>
      </c>
      <c r="H869" t="s">
        <v>1606</v>
      </c>
      <c r="I869">
        <v>1791.69</v>
      </c>
      <c r="J869">
        <v>32</v>
      </c>
      <c r="K869" t="str">
        <f t="shared" si="13"/>
        <v>Blanket</v>
      </c>
    </row>
    <row r="870" spans="1:11" x14ac:dyDescent="0.2">
      <c r="A870" t="s">
        <v>1042</v>
      </c>
      <c r="B870">
        <v>202301</v>
      </c>
      <c r="C870">
        <v>2023</v>
      </c>
      <c r="D870">
        <v>1</v>
      </c>
      <c r="E870" t="str">
        <f>VLOOKUP(D870,'Ref Guide'!$A$2:$B$13,2,FALSE)</f>
        <v>January</v>
      </c>
      <c r="F870" t="s">
        <v>261</v>
      </c>
      <c r="G870" t="s">
        <v>262</v>
      </c>
      <c r="H870" t="s">
        <v>1043</v>
      </c>
      <c r="I870">
        <v>68.070000000000007</v>
      </c>
      <c r="J870">
        <v>0</v>
      </c>
      <c r="K870" t="str">
        <f t="shared" si="13"/>
        <v>Blanket</v>
      </c>
    </row>
    <row r="871" spans="1:11" x14ac:dyDescent="0.2">
      <c r="A871" t="s">
        <v>1042</v>
      </c>
      <c r="B871">
        <v>202303</v>
      </c>
      <c r="C871">
        <v>2023</v>
      </c>
      <c r="D871">
        <v>3</v>
      </c>
      <c r="E871" t="str">
        <f>VLOOKUP(D871,'Ref Guide'!$A$2:$B$13,2,FALSE)</f>
        <v>March</v>
      </c>
      <c r="F871" t="s">
        <v>261</v>
      </c>
      <c r="G871" t="s">
        <v>262</v>
      </c>
      <c r="H871" t="s">
        <v>1043</v>
      </c>
      <c r="I871">
        <v>2.84</v>
      </c>
      <c r="J871">
        <v>0</v>
      </c>
      <c r="K871" t="str">
        <f t="shared" si="13"/>
        <v>Blanket</v>
      </c>
    </row>
    <row r="872" spans="1:11" x14ac:dyDescent="0.2">
      <c r="A872" t="s">
        <v>1042</v>
      </c>
      <c r="B872">
        <v>202304</v>
      </c>
      <c r="C872">
        <v>2023</v>
      </c>
      <c r="D872">
        <v>4</v>
      </c>
      <c r="E872" t="str">
        <f>VLOOKUP(D872,'Ref Guide'!$A$2:$B$13,2,FALSE)</f>
        <v>April</v>
      </c>
      <c r="F872" t="s">
        <v>261</v>
      </c>
      <c r="G872" t="s">
        <v>262</v>
      </c>
      <c r="H872" t="s">
        <v>1043</v>
      </c>
      <c r="I872">
        <v>1.42</v>
      </c>
      <c r="J872">
        <v>0</v>
      </c>
      <c r="K872" t="str">
        <f t="shared" si="13"/>
        <v>Blanket</v>
      </c>
    </row>
    <row r="873" spans="1:11" x14ac:dyDescent="0.2">
      <c r="A873" t="s">
        <v>264</v>
      </c>
      <c r="B873">
        <v>202304</v>
      </c>
      <c r="C873">
        <v>2023</v>
      </c>
      <c r="D873">
        <v>4</v>
      </c>
      <c r="E873" t="str">
        <f>VLOOKUP(D873,'Ref Guide'!$A$2:$B$13,2,FALSE)</f>
        <v>April</v>
      </c>
      <c r="F873" t="s">
        <v>261</v>
      </c>
      <c r="G873" t="s">
        <v>262</v>
      </c>
      <c r="H873" t="s">
        <v>265</v>
      </c>
      <c r="I873">
        <v>-5412.32</v>
      </c>
      <c r="J873">
        <v>1</v>
      </c>
      <c r="K873" t="str">
        <f t="shared" si="13"/>
        <v>Blanket</v>
      </c>
    </row>
    <row r="874" spans="1:11" x14ac:dyDescent="0.2">
      <c r="A874" t="s">
        <v>266</v>
      </c>
      <c r="B874">
        <v>202302</v>
      </c>
      <c r="C874">
        <v>2023</v>
      </c>
      <c r="D874">
        <v>2</v>
      </c>
      <c r="E874" t="str">
        <f>VLOOKUP(D874,'Ref Guide'!$A$2:$B$13,2,FALSE)</f>
        <v>February</v>
      </c>
      <c r="F874" t="s">
        <v>261</v>
      </c>
      <c r="G874" t="s">
        <v>262</v>
      </c>
      <c r="H874" t="s">
        <v>267</v>
      </c>
      <c r="I874">
        <v>13195.6</v>
      </c>
      <c r="J874">
        <v>17</v>
      </c>
      <c r="K874" t="str">
        <f t="shared" si="13"/>
        <v>Blanket</v>
      </c>
    </row>
    <row r="875" spans="1:11" x14ac:dyDescent="0.2">
      <c r="A875" t="s">
        <v>1607</v>
      </c>
      <c r="B875">
        <v>202302</v>
      </c>
      <c r="C875">
        <v>2023</v>
      </c>
      <c r="D875">
        <v>2</v>
      </c>
      <c r="E875" t="str">
        <f>VLOOKUP(D875,'Ref Guide'!$A$2:$B$13,2,FALSE)</f>
        <v>February</v>
      </c>
      <c r="F875" t="s">
        <v>261</v>
      </c>
      <c r="G875" t="s">
        <v>262</v>
      </c>
      <c r="H875" t="s">
        <v>1608</v>
      </c>
      <c r="I875">
        <v>6367.3600000000006</v>
      </c>
      <c r="J875">
        <v>0</v>
      </c>
      <c r="K875" t="str">
        <f t="shared" si="13"/>
        <v>Blanket</v>
      </c>
    </row>
    <row r="876" spans="1:11" x14ac:dyDescent="0.2">
      <c r="A876" t="s">
        <v>1609</v>
      </c>
      <c r="B876">
        <v>202301</v>
      </c>
      <c r="C876">
        <v>2023</v>
      </c>
      <c r="D876">
        <v>1</v>
      </c>
      <c r="E876" t="str">
        <f>VLOOKUP(D876,'Ref Guide'!$A$2:$B$13,2,FALSE)</f>
        <v>January</v>
      </c>
      <c r="F876" t="s">
        <v>261</v>
      </c>
      <c r="G876" t="s">
        <v>262</v>
      </c>
      <c r="H876" t="s">
        <v>1610</v>
      </c>
      <c r="I876">
        <v>677.16</v>
      </c>
      <c r="J876">
        <v>1</v>
      </c>
      <c r="K876" t="str">
        <f t="shared" si="13"/>
        <v>Blanket</v>
      </c>
    </row>
    <row r="877" spans="1:11" x14ac:dyDescent="0.2">
      <c r="A877" t="s">
        <v>270</v>
      </c>
      <c r="B877">
        <v>202304</v>
      </c>
      <c r="C877">
        <v>2023</v>
      </c>
      <c r="D877">
        <v>4</v>
      </c>
      <c r="E877" t="str">
        <f>VLOOKUP(D877,'Ref Guide'!$A$2:$B$13,2,FALSE)</f>
        <v>April</v>
      </c>
      <c r="F877" t="s">
        <v>261</v>
      </c>
      <c r="G877" t="s">
        <v>262</v>
      </c>
      <c r="H877" t="s">
        <v>271</v>
      </c>
      <c r="I877">
        <v>46078.31</v>
      </c>
      <c r="J877">
        <v>4</v>
      </c>
      <c r="K877" t="str">
        <f t="shared" si="13"/>
        <v>Blanket</v>
      </c>
    </row>
    <row r="878" spans="1:11" x14ac:dyDescent="0.2">
      <c r="A878" t="s">
        <v>274</v>
      </c>
      <c r="B878">
        <v>202304</v>
      </c>
      <c r="C878">
        <v>2023</v>
      </c>
      <c r="D878">
        <v>4</v>
      </c>
      <c r="E878" t="str">
        <f>VLOOKUP(D878,'Ref Guide'!$A$2:$B$13,2,FALSE)</f>
        <v>April</v>
      </c>
      <c r="F878" t="s">
        <v>261</v>
      </c>
      <c r="G878" t="s">
        <v>262</v>
      </c>
      <c r="H878" t="s">
        <v>275</v>
      </c>
      <c r="I878">
        <v>471.2</v>
      </c>
      <c r="J878">
        <v>1</v>
      </c>
      <c r="K878" t="str">
        <f t="shared" si="13"/>
        <v>Blanket</v>
      </c>
    </row>
    <row r="879" spans="1:11" x14ac:dyDescent="0.2">
      <c r="A879" t="s">
        <v>276</v>
      </c>
      <c r="B879">
        <v>202301</v>
      </c>
      <c r="C879">
        <v>2023</v>
      </c>
      <c r="D879">
        <v>1</v>
      </c>
      <c r="E879" t="str">
        <f>VLOOKUP(D879,'Ref Guide'!$A$2:$B$13,2,FALSE)</f>
        <v>January</v>
      </c>
      <c r="F879" t="s">
        <v>261</v>
      </c>
      <c r="G879" t="s">
        <v>262</v>
      </c>
      <c r="H879" t="s">
        <v>277</v>
      </c>
      <c r="I879">
        <v>28439.25</v>
      </c>
      <c r="J879">
        <v>0</v>
      </c>
      <c r="K879" t="str">
        <f t="shared" si="13"/>
        <v>Blanket</v>
      </c>
    </row>
    <row r="880" spans="1:11" x14ac:dyDescent="0.2">
      <c r="A880" t="s">
        <v>276</v>
      </c>
      <c r="B880">
        <v>202302</v>
      </c>
      <c r="C880">
        <v>2023</v>
      </c>
      <c r="D880">
        <v>2</v>
      </c>
      <c r="E880" t="str">
        <f>VLOOKUP(D880,'Ref Guide'!$A$2:$B$13,2,FALSE)</f>
        <v>February</v>
      </c>
      <c r="F880" t="s">
        <v>261</v>
      </c>
      <c r="G880" t="s">
        <v>262</v>
      </c>
      <c r="H880" t="s">
        <v>277</v>
      </c>
      <c r="I880">
        <v>0</v>
      </c>
      <c r="J880">
        <v>0</v>
      </c>
      <c r="K880" t="str">
        <f t="shared" si="13"/>
        <v>Blanket</v>
      </c>
    </row>
    <row r="881" spans="1:11" x14ac:dyDescent="0.2">
      <c r="A881" t="s">
        <v>1611</v>
      </c>
      <c r="B881">
        <v>202303</v>
      </c>
      <c r="C881">
        <v>2023</v>
      </c>
      <c r="D881">
        <v>3</v>
      </c>
      <c r="E881" t="str">
        <f>VLOOKUP(D881,'Ref Guide'!$A$2:$B$13,2,FALSE)</f>
        <v>March</v>
      </c>
      <c r="F881" t="s">
        <v>261</v>
      </c>
      <c r="G881" t="s">
        <v>262</v>
      </c>
      <c r="H881" t="s">
        <v>1612</v>
      </c>
      <c r="I881">
        <v>8986.73</v>
      </c>
      <c r="J881">
        <v>2</v>
      </c>
      <c r="K881" t="str">
        <f t="shared" si="13"/>
        <v>Blanket</v>
      </c>
    </row>
    <row r="882" spans="1:11" x14ac:dyDescent="0.2">
      <c r="A882" t="s">
        <v>1613</v>
      </c>
      <c r="B882">
        <v>202302</v>
      </c>
      <c r="C882">
        <v>2023</v>
      </c>
      <c r="D882">
        <v>2</v>
      </c>
      <c r="E882" t="str">
        <f>VLOOKUP(D882,'Ref Guide'!$A$2:$B$13,2,FALSE)</f>
        <v>February</v>
      </c>
      <c r="F882" t="s">
        <v>261</v>
      </c>
      <c r="G882" t="s">
        <v>262</v>
      </c>
      <c r="H882" t="s">
        <v>1614</v>
      </c>
      <c r="I882">
        <v>824.57</v>
      </c>
      <c r="J882">
        <v>1</v>
      </c>
      <c r="K882" t="str">
        <f t="shared" si="13"/>
        <v>Blanket</v>
      </c>
    </row>
    <row r="883" spans="1:11" x14ac:dyDescent="0.2">
      <c r="A883" t="s">
        <v>1615</v>
      </c>
      <c r="B883">
        <v>202301</v>
      </c>
      <c r="C883">
        <v>2023</v>
      </c>
      <c r="D883">
        <v>1</v>
      </c>
      <c r="E883" t="str">
        <f>VLOOKUP(D883,'Ref Guide'!$A$2:$B$13,2,FALSE)</f>
        <v>January</v>
      </c>
      <c r="F883" t="s">
        <v>1616</v>
      </c>
      <c r="G883" t="s">
        <v>1617</v>
      </c>
      <c r="H883" t="s">
        <v>184</v>
      </c>
      <c r="I883">
        <v>174.17000000000002</v>
      </c>
      <c r="J883">
        <v>1</v>
      </c>
      <c r="K883" t="str">
        <f t="shared" si="13"/>
        <v>Blanket</v>
      </c>
    </row>
    <row r="884" spans="1:11" x14ac:dyDescent="0.2">
      <c r="A884" t="s">
        <v>290</v>
      </c>
      <c r="B884">
        <v>202302</v>
      </c>
      <c r="C884">
        <v>2023</v>
      </c>
      <c r="D884">
        <v>2</v>
      </c>
      <c r="E884" t="str">
        <f>VLOOKUP(D884,'Ref Guide'!$A$2:$B$13,2,FALSE)</f>
        <v>February</v>
      </c>
      <c r="F884" t="s">
        <v>291</v>
      </c>
      <c r="G884" t="s">
        <v>292</v>
      </c>
      <c r="H884" t="s">
        <v>188</v>
      </c>
      <c r="I884">
        <v>12715.220000000001</v>
      </c>
      <c r="J884">
        <v>5</v>
      </c>
      <c r="K884" t="str">
        <f t="shared" si="13"/>
        <v>Blanket</v>
      </c>
    </row>
    <row r="885" spans="1:11" x14ac:dyDescent="0.2">
      <c r="A885" t="s">
        <v>290</v>
      </c>
      <c r="B885">
        <v>202304</v>
      </c>
      <c r="C885">
        <v>2023</v>
      </c>
      <c r="D885">
        <v>4</v>
      </c>
      <c r="E885" t="str">
        <f>VLOOKUP(D885,'Ref Guide'!$A$2:$B$13,2,FALSE)</f>
        <v>April</v>
      </c>
      <c r="F885" t="s">
        <v>291</v>
      </c>
      <c r="G885" t="s">
        <v>292</v>
      </c>
      <c r="H885" t="s">
        <v>188</v>
      </c>
      <c r="I885">
        <v>19450.88</v>
      </c>
      <c r="J885">
        <v>508</v>
      </c>
      <c r="K885" t="str">
        <f t="shared" si="13"/>
        <v>Blanket</v>
      </c>
    </row>
    <row r="886" spans="1:11" x14ac:dyDescent="0.2">
      <c r="A886" t="s">
        <v>1618</v>
      </c>
      <c r="B886">
        <v>202301</v>
      </c>
      <c r="C886">
        <v>2023</v>
      </c>
      <c r="D886">
        <v>1</v>
      </c>
      <c r="E886" t="str">
        <f>VLOOKUP(D886,'Ref Guide'!$A$2:$B$13,2,FALSE)</f>
        <v>January</v>
      </c>
      <c r="F886" t="s">
        <v>1619</v>
      </c>
      <c r="G886" t="s">
        <v>1620</v>
      </c>
      <c r="H886" t="s">
        <v>188</v>
      </c>
      <c r="I886">
        <v>87102.78</v>
      </c>
      <c r="J886">
        <v>1759</v>
      </c>
      <c r="K886" t="str">
        <f t="shared" si="13"/>
        <v>Blanket</v>
      </c>
    </row>
    <row r="887" spans="1:11" x14ac:dyDescent="0.2">
      <c r="A887" t="s">
        <v>1059</v>
      </c>
      <c r="B887">
        <v>202302</v>
      </c>
      <c r="C887">
        <v>2023</v>
      </c>
      <c r="D887">
        <v>2</v>
      </c>
      <c r="E887" t="str">
        <f>VLOOKUP(D887,'Ref Guide'!$A$2:$B$13,2,FALSE)</f>
        <v>February</v>
      </c>
      <c r="F887" t="s">
        <v>294</v>
      </c>
      <c r="G887" t="s">
        <v>295</v>
      </c>
      <c r="H887" t="s">
        <v>1060</v>
      </c>
      <c r="I887">
        <v>4950.46</v>
      </c>
      <c r="J887">
        <v>127</v>
      </c>
      <c r="K887" t="str">
        <f t="shared" si="13"/>
        <v>Blanket</v>
      </c>
    </row>
    <row r="888" spans="1:11" x14ac:dyDescent="0.2">
      <c r="A888" t="s">
        <v>1621</v>
      </c>
      <c r="B888">
        <v>202304</v>
      </c>
      <c r="C888">
        <v>2023</v>
      </c>
      <c r="D888">
        <v>4</v>
      </c>
      <c r="E888" t="str">
        <f>VLOOKUP(D888,'Ref Guide'!$A$2:$B$13,2,FALSE)</f>
        <v>April</v>
      </c>
      <c r="F888" t="s">
        <v>302</v>
      </c>
      <c r="G888" t="s">
        <v>303</v>
      </c>
      <c r="H888" t="s">
        <v>1271</v>
      </c>
      <c r="I888">
        <v>10942.59</v>
      </c>
      <c r="J888">
        <v>20</v>
      </c>
      <c r="K888" t="str">
        <f t="shared" si="13"/>
        <v>Blanket</v>
      </c>
    </row>
    <row r="889" spans="1:11" x14ac:dyDescent="0.2">
      <c r="A889" t="s">
        <v>1622</v>
      </c>
      <c r="B889">
        <v>202301</v>
      </c>
      <c r="C889">
        <v>2023</v>
      </c>
      <c r="D889">
        <v>1</v>
      </c>
      <c r="E889" t="str">
        <f>VLOOKUP(D889,'Ref Guide'!$A$2:$B$13,2,FALSE)</f>
        <v>January</v>
      </c>
      <c r="F889" t="s">
        <v>302</v>
      </c>
      <c r="G889" t="s">
        <v>303</v>
      </c>
      <c r="H889" t="s">
        <v>1623</v>
      </c>
      <c r="I889">
        <v>11979.19</v>
      </c>
      <c r="J889">
        <v>515</v>
      </c>
      <c r="K889" t="str">
        <f t="shared" si="13"/>
        <v>Blanket</v>
      </c>
    </row>
    <row r="890" spans="1:11" x14ac:dyDescent="0.2">
      <c r="A890" t="s">
        <v>1622</v>
      </c>
      <c r="B890">
        <v>202302</v>
      </c>
      <c r="C890">
        <v>2023</v>
      </c>
      <c r="D890">
        <v>2</v>
      </c>
      <c r="E890" t="str">
        <f>VLOOKUP(D890,'Ref Guide'!$A$2:$B$13,2,FALSE)</f>
        <v>February</v>
      </c>
      <c r="F890" t="s">
        <v>302</v>
      </c>
      <c r="G890" t="s">
        <v>303</v>
      </c>
      <c r="H890" t="s">
        <v>1623</v>
      </c>
      <c r="I890">
        <v>68426.16</v>
      </c>
      <c r="J890">
        <v>3</v>
      </c>
      <c r="K890" t="str">
        <f t="shared" si="13"/>
        <v>Blanket</v>
      </c>
    </row>
    <row r="891" spans="1:11" x14ac:dyDescent="0.2">
      <c r="A891" t="s">
        <v>1622</v>
      </c>
      <c r="B891">
        <v>202303</v>
      </c>
      <c r="C891">
        <v>2023</v>
      </c>
      <c r="D891">
        <v>3</v>
      </c>
      <c r="E891" t="str">
        <f>VLOOKUP(D891,'Ref Guide'!$A$2:$B$13,2,FALSE)</f>
        <v>March</v>
      </c>
      <c r="F891" t="s">
        <v>302</v>
      </c>
      <c r="G891" t="s">
        <v>303</v>
      </c>
      <c r="H891" t="s">
        <v>1623</v>
      </c>
      <c r="I891">
        <v>256273.42</v>
      </c>
      <c r="J891">
        <v>11</v>
      </c>
      <c r="K891" t="str">
        <f t="shared" si="13"/>
        <v>Blanket</v>
      </c>
    </row>
    <row r="892" spans="1:11" x14ac:dyDescent="0.2">
      <c r="A892" t="s">
        <v>1624</v>
      </c>
      <c r="B892">
        <v>202302</v>
      </c>
      <c r="C892">
        <v>2023</v>
      </c>
      <c r="D892">
        <v>2</v>
      </c>
      <c r="E892" t="str">
        <f>VLOOKUP(D892,'Ref Guide'!$A$2:$B$13,2,FALSE)</f>
        <v>February</v>
      </c>
      <c r="F892" t="s">
        <v>302</v>
      </c>
      <c r="G892" t="s">
        <v>303</v>
      </c>
      <c r="H892" t="s">
        <v>1625</v>
      </c>
      <c r="I892">
        <v>1379.16</v>
      </c>
      <c r="J892">
        <v>1</v>
      </c>
      <c r="K892" t="str">
        <f t="shared" si="13"/>
        <v>Blanket</v>
      </c>
    </row>
    <row r="893" spans="1:11" x14ac:dyDescent="0.2">
      <c r="A893" t="s">
        <v>311</v>
      </c>
      <c r="B893">
        <v>202304</v>
      </c>
      <c r="C893">
        <v>2023</v>
      </c>
      <c r="D893">
        <v>4</v>
      </c>
      <c r="E893" t="str">
        <f>VLOOKUP(D893,'Ref Guide'!$A$2:$B$13,2,FALSE)</f>
        <v>April</v>
      </c>
      <c r="F893" t="s">
        <v>302</v>
      </c>
      <c r="G893" t="s">
        <v>303</v>
      </c>
      <c r="H893" t="s">
        <v>312</v>
      </c>
      <c r="I893">
        <v>40248.629999999997</v>
      </c>
      <c r="J893">
        <v>2</v>
      </c>
      <c r="K893" t="str">
        <f t="shared" si="13"/>
        <v>Blanket</v>
      </c>
    </row>
    <row r="894" spans="1:11" x14ac:dyDescent="0.2">
      <c r="A894" t="s">
        <v>1626</v>
      </c>
      <c r="B894">
        <v>202303</v>
      </c>
      <c r="C894">
        <v>2023</v>
      </c>
      <c r="D894">
        <v>3</v>
      </c>
      <c r="E894" t="str">
        <f>VLOOKUP(D894,'Ref Guide'!$A$2:$B$13,2,FALSE)</f>
        <v>March</v>
      </c>
      <c r="F894" t="s">
        <v>320</v>
      </c>
      <c r="G894" t="s">
        <v>321</v>
      </c>
      <c r="H894" t="s">
        <v>1627</v>
      </c>
      <c r="I894">
        <v>8632.630000000001</v>
      </c>
      <c r="J894">
        <v>5</v>
      </c>
      <c r="K894" t="str">
        <f t="shared" si="13"/>
        <v>Blanket</v>
      </c>
    </row>
    <row r="895" spans="1:11" x14ac:dyDescent="0.2">
      <c r="A895" t="s">
        <v>1628</v>
      </c>
      <c r="B895">
        <v>202303</v>
      </c>
      <c r="C895">
        <v>2023</v>
      </c>
      <c r="D895">
        <v>3</v>
      </c>
      <c r="E895" t="str">
        <f>VLOOKUP(D895,'Ref Guide'!$A$2:$B$13,2,FALSE)</f>
        <v>March</v>
      </c>
      <c r="F895" t="s">
        <v>323</v>
      </c>
      <c r="G895" t="s">
        <v>324</v>
      </c>
      <c r="H895" t="s">
        <v>1629</v>
      </c>
      <c r="I895">
        <v>3167.1</v>
      </c>
      <c r="J895">
        <v>1</v>
      </c>
      <c r="K895" t="str">
        <f t="shared" si="13"/>
        <v>Blanket</v>
      </c>
    </row>
    <row r="896" spans="1:11" x14ac:dyDescent="0.2">
      <c r="A896" t="s">
        <v>326</v>
      </c>
      <c r="B896">
        <v>202301</v>
      </c>
      <c r="C896">
        <v>2023</v>
      </c>
      <c r="D896">
        <v>1</v>
      </c>
      <c r="E896" t="str">
        <f>VLOOKUP(D896,'Ref Guide'!$A$2:$B$13,2,FALSE)</f>
        <v>January</v>
      </c>
      <c r="F896" t="s">
        <v>323</v>
      </c>
      <c r="G896" t="s">
        <v>324</v>
      </c>
      <c r="H896" t="s">
        <v>327</v>
      </c>
      <c r="I896">
        <v>33960.300000000003</v>
      </c>
      <c r="J896">
        <v>3</v>
      </c>
      <c r="K896" t="str">
        <f t="shared" si="13"/>
        <v>Blanket</v>
      </c>
    </row>
    <row r="897" spans="1:11" x14ac:dyDescent="0.2">
      <c r="A897" t="s">
        <v>1630</v>
      </c>
      <c r="B897">
        <v>202302</v>
      </c>
      <c r="C897">
        <v>2023</v>
      </c>
      <c r="D897">
        <v>2</v>
      </c>
      <c r="E897" t="str">
        <f>VLOOKUP(D897,'Ref Guide'!$A$2:$B$13,2,FALSE)</f>
        <v>February</v>
      </c>
      <c r="F897" t="s">
        <v>323</v>
      </c>
      <c r="G897" t="s">
        <v>324</v>
      </c>
      <c r="H897" t="s">
        <v>1631</v>
      </c>
      <c r="I897">
        <v>1077.71</v>
      </c>
      <c r="J897">
        <v>670</v>
      </c>
      <c r="K897" t="str">
        <f t="shared" si="13"/>
        <v>Blanket</v>
      </c>
    </row>
    <row r="898" spans="1:11" x14ac:dyDescent="0.2">
      <c r="A898" t="s">
        <v>1071</v>
      </c>
      <c r="B898">
        <v>202301</v>
      </c>
      <c r="C898">
        <v>2023</v>
      </c>
      <c r="D898">
        <v>1</v>
      </c>
      <c r="E898" t="str">
        <f>VLOOKUP(D898,'Ref Guide'!$A$2:$B$13,2,FALSE)</f>
        <v>January</v>
      </c>
      <c r="F898" t="s">
        <v>1072</v>
      </c>
      <c r="G898" t="s">
        <v>1073</v>
      </c>
      <c r="H898" t="s">
        <v>188</v>
      </c>
      <c r="I898">
        <v>9523.0300000000007</v>
      </c>
      <c r="J898">
        <v>76</v>
      </c>
      <c r="K898" t="str">
        <f t="shared" si="13"/>
        <v>Blanket</v>
      </c>
    </row>
    <row r="899" spans="1:11" x14ac:dyDescent="0.2">
      <c r="A899" t="s">
        <v>1632</v>
      </c>
      <c r="B899">
        <v>202303</v>
      </c>
      <c r="C899">
        <v>2023</v>
      </c>
      <c r="D899">
        <v>3</v>
      </c>
      <c r="E899" t="str">
        <f>VLOOKUP(D899,'Ref Guide'!$A$2:$B$13,2,FALSE)</f>
        <v>March</v>
      </c>
      <c r="F899" t="s">
        <v>340</v>
      </c>
      <c r="G899" t="s">
        <v>341</v>
      </c>
      <c r="H899" t="s">
        <v>346</v>
      </c>
      <c r="I899">
        <v>-3021.96</v>
      </c>
      <c r="J899">
        <v>0</v>
      </c>
      <c r="K899" t="str">
        <f t="shared" ref="K899:K962" si="14">IF(ISERR(LEFT(G899,2)*1),"Specific","Blanket")</f>
        <v>Blanket</v>
      </c>
    </row>
    <row r="900" spans="1:11" x14ac:dyDescent="0.2">
      <c r="A900" t="s">
        <v>1079</v>
      </c>
      <c r="B900">
        <v>202304</v>
      </c>
      <c r="C900">
        <v>2023</v>
      </c>
      <c r="D900">
        <v>4</v>
      </c>
      <c r="E900" t="str">
        <f>VLOOKUP(D900,'Ref Guide'!$A$2:$B$13,2,FALSE)</f>
        <v>April</v>
      </c>
      <c r="F900" t="s">
        <v>1080</v>
      </c>
      <c r="G900" t="s">
        <v>1081</v>
      </c>
      <c r="H900" t="s">
        <v>1082</v>
      </c>
      <c r="I900">
        <v>3288.89</v>
      </c>
      <c r="J900">
        <v>2</v>
      </c>
      <c r="K900" t="str">
        <f t="shared" si="14"/>
        <v>Blanket</v>
      </c>
    </row>
    <row r="901" spans="1:11" x14ac:dyDescent="0.2">
      <c r="A901" t="s">
        <v>1633</v>
      </c>
      <c r="B901">
        <v>202302</v>
      </c>
      <c r="C901">
        <v>2023</v>
      </c>
      <c r="D901">
        <v>2</v>
      </c>
      <c r="E901" t="str">
        <f>VLOOKUP(D901,'Ref Guide'!$A$2:$B$13,2,FALSE)</f>
        <v>February</v>
      </c>
      <c r="F901" t="s">
        <v>1634</v>
      </c>
      <c r="G901" t="s">
        <v>1635</v>
      </c>
      <c r="H901" t="s">
        <v>475</v>
      </c>
      <c r="I901">
        <v>1355.16</v>
      </c>
      <c r="J901">
        <v>22</v>
      </c>
      <c r="K901" t="str">
        <f t="shared" si="14"/>
        <v>Blanket</v>
      </c>
    </row>
    <row r="902" spans="1:11" x14ac:dyDescent="0.2">
      <c r="A902" t="s">
        <v>1087</v>
      </c>
      <c r="B902">
        <v>202303</v>
      </c>
      <c r="C902">
        <v>2023</v>
      </c>
      <c r="D902">
        <v>3</v>
      </c>
      <c r="E902" t="str">
        <f>VLOOKUP(D902,'Ref Guide'!$A$2:$B$13,2,FALSE)</f>
        <v>March</v>
      </c>
      <c r="F902" t="s">
        <v>349</v>
      </c>
      <c r="G902" t="s">
        <v>350</v>
      </c>
      <c r="H902" t="s">
        <v>1088</v>
      </c>
      <c r="I902">
        <v>1942.47</v>
      </c>
      <c r="J902">
        <v>2</v>
      </c>
      <c r="K902" t="str">
        <f t="shared" si="14"/>
        <v>Blanket</v>
      </c>
    </row>
    <row r="903" spans="1:11" x14ac:dyDescent="0.2">
      <c r="A903" t="s">
        <v>1636</v>
      </c>
      <c r="B903">
        <v>202304</v>
      </c>
      <c r="C903">
        <v>2023</v>
      </c>
      <c r="D903">
        <v>4</v>
      </c>
      <c r="E903" t="str">
        <f>VLOOKUP(D903,'Ref Guide'!$A$2:$B$13,2,FALSE)</f>
        <v>April</v>
      </c>
      <c r="F903" t="s">
        <v>349</v>
      </c>
      <c r="G903" t="s">
        <v>350</v>
      </c>
      <c r="H903" t="s">
        <v>1637</v>
      </c>
      <c r="I903">
        <v>39267.67</v>
      </c>
      <c r="J903">
        <v>3</v>
      </c>
      <c r="K903" t="str">
        <f t="shared" si="14"/>
        <v>Blanket</v>
      </c>
    </row>
    <row r="904" spans="1:11" x14ac:dyDescent="0.2">
      <c r="A904" t="s">
        <v>1638</v>
      </c>
      <c r="B904">
        <v>202302</v>
      </c>
      <c r="C904">
        <v>2023</v>
      </c>
      <c r="D904">
        <v>2</v>
      </c>
      <c r="E904" t="str">
        <f>VLOOKUP(D904,'Ref Guide'!$A$2:$B$13,2,FALSE)</f>
        <v>February</v>
      </c>
      <c r="F904" t="s">
        <v>349</v>
      </c>
      <c r="G904" t="s">
        <v>350</v>
      </c>
      <c r="H904" t="s">
        <v>1639</v>
      </c>
      <c r="I904">
        <v>6241.55</v>
      </c>
      <c r="J904">
        <v>2</v>
      </c>
      <c r="K904" t="str">
        <f t="shared" si="14"/>
        <v>Blanket</v>
      </c>
    </row>
    <row r="905" spans="1:11" x14ac:dyDescent="0.2">
      <c r="A905" t="s">
        <v>352</v>
      </c>
      <c r="B905">
        <v>202303</v>
      </c>
      <c r="C905">
        <v>2023</v>
      </c>
      <c r="D905">
        <v>3</v>
      </c>
      <c r="E905" t="str">
        <f>VLOOKUP(D905,'Ref Guide'!$A$2:$B$13,2,FALSE)</f>
        <v>March</v>
      </c>
      <c r="F905" t="s">
        <v>349</v>
      </c>
      <c r="G905" t="s">
        <v>350</v>
      </c>
      <c r="H905" t="s">
        <v>353</v>
      </c>
      <c r="I905">
        <v>19893.3</v>
      </c>
      <c r="J905">
        <v>10522</v>
      </c>
      <c r="K905" t="str">
        <f t="shared" si="14"/>
        <v>Blanket</v>
      </c>
    </row>
    <row r="906" spans="1:11" x14ac:dyDescent="0.2">
      <c r="A906" t="s">
        <v>352</v>
      </c>
      <c r="B906">
        <v>202304</v>
      </c>
      <c r="C906">
        <v>2023</v>
      </c>
      <c r="D906">
        <v>4</v>
      </c>
      <c r="E906" t="str">
        <f>VLOOKUP(D906,'Ref Guide'!$A$2:$B$13,2,FALSE)</f>
        <v>April</v>
      </c>
      <c r="F906" t="s">
        <v>349</v>
      </c>
      <c r="G906" t="s">
        <v>350</v>
      </c>
      <c r="H906" t="s">
        <v>353</v>
      </c>
      <c r="I906">
        <v>67633.05</v>
      </c>
      <c r="J906">
        <v>7</v>
      </c>
      <c r="K906" t="str">
        <f t="shared" si="14"/>
        <v>Blanket</v>
      </c>
    </row>
    <row r="907" spans="1:11" x14ac:dyDescent="0.2">
      <c r="A907" t="s">
        <v>1640</v>
      </c>
      <c r="B907">
        <v>202303</v>
      </c>
      <c r="C907">
        <v>2023</v>
      </c>
      <c r="D907">
        <v>3</v>
      </c>
      <c r="E907" t="str">
        <f>VLOOKUP(D907,'Ref Guide'!$A$2:$B$13,2,FALSE)</f>
        <v>March</v>
      </c>
      <c r="F907" t="s">
        <v>349</v>
      </c>
      <c r="G907" t="s">
        <v>350</v>
      </c>
      <c r="H907" t="s">
        <v>1641</v>
      </c>
      <c r="I907">
        <v>860.09</v>
      </c>
      <c r="J907">
        <v>501</v>
      </c>
      <c r="K907" t="str">
        <f t="shared" si="14"/>
        <v>Blanket</v>
      </c>
    </row>
    <row r="908" spans="1:11" x14ac:dyDescent="0.2">
      <c r="A908" t="s">
        <v>1642</v>
      </c>
      <c r="B908">
        <v>202302</v>
      </c>
      <c r="C908">
        <v>2023</v>
      </c>
      <c r="D908">
        <v>2</v>
      </c>
      <c r="E908" t="str">
        <f>VLOOKUP(D908,'Ref Guide'!$A$2:$B$13,2,FALSE)</f>
        <v>February</v>
      </c>
      <c r="F908" t="s">
        <v>349</v>
      </c>
      <c r="G908" t="s">
        <v>350</v>
      </c>
      <c r="H908" t="s">
        <v>1643</v>
      </c>
      <c r="I908">
        <v>797.9</v>
      </c>
      <c r="J908">
        <v>1</v>
      </c>
      <c r="K908" t="str">
        <f t="shared" si="14"/>
        <v>Blanket</v>
      </c>
    </row>
    <row r="909" spans="1:11" x14ac:dyDescent="0.2">
      <c r="A909" t="s">
        <v>354</v>
      </c>
      <c r="B909">
        <v>202304</v>
      </c>
      <c r="C909">
        <v>2023</v>
      </c>
      <c r="D909">
        <v>4</v>
      </c>
      <c r="E909" t="str">
        <f>VLOOKUP(D909,'Ref Guide'!$A$2:$B$13,2,FALSE)</f>
        <v>April</v>
      </c>
      <c r="F909" t="s">
        <v>349</v>
      </c>
      <c r="G909" t="s">
        <v>350</v>
      </c>
      <c r="H909" t="s">
        <v>355</v>
      </c>
      <c r="I909">
        <v>92046.05</v>
      </c>
      <c r="J909">
        <v>3204</v>
      </c>
      <c r="K909" t="str">
        <f t="shared" si="14"/>
        <v>Blanket</v>
      </c>
    </row>
    <row r="910" spans="1:11" x14ac:dyDescent="0.2">
      <c r="A910" t="s">
        <v>356</v>
      </c>
      <c r="B910">
        <v>202301</v>
      </c>
      <c r="C910">
        <v>2023</v>
      </c>
      <c r="D910">
        <v>1</v>
      </c>
      <c r="E910" t="str">
        <f>VLOOKUP(D910,'Ref Guide'!$A$2:$B$13,2,FALSE)</f>
        <v>January</v>
      </c>
      <c r="F910" t="s">
        <v>349</v>
      </c>
      <c r="G910" t="s">
        <v>350</v>
      </c>
      <c r="H910" t="s">
        <v>357</v>
      </c>
      <c r="I910">
        <v>8625.2800000000007</v>
      </c>
      <c r="J910">
        <v>203</v>
      </c>
      <c r="K910" t="str">
        <f t="shared" si="14"/>
        <v>Blanket</v>
      </c>
    </row>
    <row r="911" spans="1:11" x14ac:dyDescent="0.2">
      <c r="A911" t="s">
        <v>1644</v>
      </c>
      <c r="B911">
        <v>202302</v>
      </c>
      <c r="C911">
        <v>2023</v>
      </c>
      <c r="D911">
        <v>2</v>
      </c>
      <c r="E911" t="str">
        <f>VLOOKUP(D911,'Ref Guide'!$A$2:$B$13,2,FALSE)</f>
        <v>February</v>
      </c>
      <c r="F911" t="s">
        <v>349</v>
      </c>
      <c r="G911" t="s">
        <v>350</v>
      </c>
      <c r="H911" t="s">
        <v>1645</v>
      </c>
      <c r="I911">
        <v>2678.05</v>
      </c>
      <c r="J911">
        <v>500</v>
      </c>
      <c r="K911" t="str">
        <f t="shared" si="14"/>
        <v>Blanket</v>
      </c>
    </row>
    <row r="912" spans="1:11" x14ac:dyDescent="0.2">
      <c r="A912" t="s">
        <v>1646</v>
      </c>
      <c r="B912">
        <v>202301</v>
      </c>
      <c r="C912">
        <v>2023</v>
      </c>
      <c r="D912">
        <v>1</v>
      </c>
      <c r="E912" t="str">
        <f>VLOOKUP(D912,'Ref Guide'!$A$2:$B$13,2,FALSE)</f>
        <v>January</v>
      </c>
      <c r="F912" t="s">
        <v>349</v>
      </c>
      <c r="G912" t="s">
        <v>350</v>
      </c>
      <c r="H912" t="s">
        <v>1647</v>
      </c>
      <c r="I912">
        <v>7092.41</v>
      </c>
      <c r="J912">
        <v>2</v>
      </c>
      <c r="K912" t="str">
        <f t="shared" si="14"/>
        <v>Blanket</v>
      </c>
    </row>
    <row r="913" spans="1:11" x14ac:dyDescent="0.2">
      <c r="A913" t="s">
        <v>1646</v>
      </c>
      <c r="B913">
        <v>202304</v>
      </c>
      <c r="C913">
        <v>2023</v>
      </c>
      <c r="D913">
        <v>4</v>
      </c>
      <c r="E913" t="str">
        <f>VLOOKUP(D913,'Ref Guide'!$A$2:$B$13,2,FALSE)</f>
        <v>April</v>
      </c>
      <c r="F913" t="s">
        <v>349</v>
      </c>
      <c r="G913" t="s">
        <v>350</v>
      </c>
      <c r="H913" t="s">
        <v>1647</v>
      </c>
      <c r="I913">
        <v>777.53</v>
      </c>
      <c r="J913">
        <v>1</v>
      </c>
      <c r="K913" t="str">
        <f t="shared" si="14"/>
        <v>Blanket</v>
      </c>
    </row>
    <row r="914" spans="1:11" x14ac:dyDescent="0.2">
      <c r="A914" t="s">
        <v>1648</v>
      </c>
      <c r="B914">
        <v>202301</v>
      </c>
      <c r="C914">
        <v>2023</v>
      </c>
      <c r="D914">
        <v>1</v>
      </c>
      <c r="E914" t="str">
        <f>VLOOKUP(D914,'Ref Guide'!$A$2:$B$13,2,FALSE)</f>
        <v>January</v>
      </c>
      <c r="F914" t="s">
        <v>349</v>
      </c>
      <c r="G914" t="s">
        <v>350</v>
      </c>
      <c r="H914" t="s">
        <v>1649</v>
      </c>
      <c r="I914">
        <v>77115.53</v>
      </c>
      <c r="J914">
        <v>2</v>
      </c>
      <c r="K914" t="str">
        <f t="shared" si="14"/>
        <v>Blanket</v>
      </c>
    </row>
    <row r="915" spans="1:11" x14ac:dyDescent="0.2">
      <c r="A915" t="s">
        <v>1650</v>
      </c>
      <c r="B915">
        <v>202301</v>
      </c>
      <c r="C915">
        <v>2023</v>
      </c>
      <c r="D915">
        <v>1</v>
      </c>
      <c r="E915" t="str">
        <f>VLOOKUP(D915,'Ref Guide'!$A$2:$B$13,2,FALSE)</f>
        <v>January</v>
      </c>
      <c r="F915" t="s">
        <v>349</v>
      </c>
      <c r="G915" t="s">
        <v>350</v>
      </c>
      <c r="H915" t="s">
        <v>1651</v>
      </c>
      <c r="I915">
        <v>4835.3500000000004</v>
      </c>
      <c r="J915">
        <v>2</v>
      </c>
      <c r="K915" t="str">
        <f t="shared" si="14"/>
        <v>Blanket</v>
      </c>
    </row>
    <row r="916" spans="1:11" x14ac:dyDescent="0.2">
      <c r="A916" t="s">
        <v>1097</v>
      </c>
      <c r="B916">
        <v>202303</v>
      </c>
      <c r="C916">
        <v>2023</v>
      </c>
      <c r="D916">
        <v>3</v>
      </c>
      <c r="E916" t="str">
        <f>VLOOKUP(D916,'Ref Guide'!$A$2:$B$13,2,FALSE)</f>
        <v>March</v>
      </c>
      <c r="F916" t="s">
        <v>349</v>
      </c>
      <c r="G916" t="s">
        <v>350</v>
      </c>
      <c r="H916" t="s">
        <v>1098</v>
      </c>
      <c r="I916">
        <v>826.96</v>
      </c>
      <c r="J916">
        <v>1</v>
      </c>
      <c r="K916" t="str">
        <f t="shared" si="14"/>
        <v>Blanket</v>
      </c>
    </row>
    <row r="917" spans="1:11" x14ac:dyDescent="0.2">
      <c r="A917" t="s">
        <v>1652</v>
      </c>
      <c r="B917">
        <v>202303</v>
      </c>
      <c r="C917">
        <v>2023</v>
      </c>
      <c r="D917">
        <v>3</v>
      </c>
      <c r="E917" t="str">
        <f>VLOOKUP(D917,'Ref Guide'!$A$2:$B$13,2,FALSE)</f>
        <v>March</v>
      </c>
      <c r="F917" t="s">
        <v>349</v>
      </c>
      <c r="G917" t="s">
        <v>350</v>
      </c>
      <c r="H917" t="s">
        <v>1653</v>
      </c>
      <c r="I917">
        <v>3020.84</v>
      </c>
      <c r="J917">
        <v>2</v>
      </c>
      <c r="K917" t="str">
        <f t="shared" si="14"/>
        <v>Blanket</v>
      </c>
    </row>
    <row r="918" spans="1:11" x14ac:dyDescent="0.2">
      <c r="A918" t="s">
        <v>1654</v>
      </c>
      <c r="B918">
        <v>202301</v>
      </c>
      <c r="C918">
        <v>2023</v>
      </c>
      <c r="D918">
        <v>1</v>
      </c>
      <c r="E918" t="str">
        <f>VLOOKUP(D918,'Ref Guide'!$A$2:$B$13,2,FALSE)</f>
        <v>January</v>
      </c>
      <c r="F918" t="s">
        <v>349</v>
      </c>
      <c r="G918" t="s">
        <v>350</v>
      </c>
      <c r="H918" t="s">
        <v>1655</v>
      </c>
      <c r="I918">
        <v>885.46</v>
      </c>
      <c r="J918">
        <v>1</v>
      </c>
      <c r="K918" t="str">
        <f t="shared" si="14"/>
        <v>Blanket</v>
      </c>
    </row>
    <row r="919" spans="1:11" x14ac:dyDescent="0.2">
      <c r="A919" t="s">
        <v>1656</v>
      </c>
      <c r="B919">
        <v>202304</v>
      </c>
      <c r="C919">
        <v>2023</v>
      </c>
      <c r="D919">
        <v>4</v>
      </c>
      <c r="E919" t="str">
        <f>VLOOKUP(D919,'Ref Guide'!$A$2:$B$13,2,FALSE)</f>
        <v>April</v>
      </c>
      <c r="F919" t="s">
        <v>349</v>
      </c>
      <c r="G919" t="s">
        <v>350</v>
      </c>
      <c r="H919" t="s">
        <v>1657</v>
      </c>
      <c r="I919">
        <v>277.84000000000003</v>
      </c>
      <c r="J919">
        <v>0</v>
      </c>
      <c r="K919" t="str">
        <f t="shared" si="14"/>
        <v>Blanket</v>
      </c>
    </row>
    <row r="920" spans="1:11" x14ac:dyDescent="0.2">
      <c r="A920" t="s">
        <v>1658</v>
      </c>
      <c r="B920">
        <v>202304</v>
      </c>
      <c r="C920">
        <v>2023</v>
      </c>
      <c r="D920">
        <v>4</v>
      </c>
      <c r="E920" t="str">
        <f>VLOOKUP(D920,'Ref Guide'!$A$2:$B$13,2,FALSE)</f>
        <v>April</v>
      </c>
      <c r="F920" t="s">
        <v>349</v>
      </c>
      <c r="G920" t="s">
        <v>350</v>
      </c>
      <c r="H920" t="s">
        <v>1659</v>
      </c>
      <c r="I920">
        <v>277.84000000000003</v>
      </c>
      <c r="J920">
        <v>0</v>
      </c>
      <c r="K920" t="str">
        <f t="shared" si="14"/>
        <v>Blanket</v>
      </c>
    </row>
    <row r="921" spans="1:11" x14ac:dyDescent="0.2">
      <c r="A921" t="s">
        <v>1660</v>
      </c>
      <c r="B921">
        <v>202303</v>
      </c>
      <c r="C921">
        <v>2023</v>
      </c>
      <c r="D921">
        <v>3</v>
      </c>
      <c r="E921" t="str">
        <f>VLOOKUP(D921,'Ref Guide'!$A$2:$B$13,2,FALSE)</f>
        <v>March</v>
      </c>
      <c r="F921" t="s">
        <v>349</v>
      </c>
      <c r="G921" t="s">
        <v>350</v>
      </c>
      <c r="H921" t="s">
        <v>1661</v>
      </c>
      <c r="I921">
        <v>13117.210000000001</v>
      </c>
      <c r="J921">
        <v>2</v>
      </c>
      <c r="K921" t="str">
        <f t="shared" si="14"/>
        <v>Blanket</v>
      </c>
    </row>
    <row r="922" spans="1:11" x14ac:dyDescent="0.2">
      <c r="A922" t="s">
        <v>1662</v>
      </c>
      <c r="B922">
        <v>202304</v>
      </c>
      <c r="C922">
        <v>2023</v>
      </c>
      <c r="D922">
        <v>4</v>
      </c>
      <c r="E922" t="str">
        <f>VLOOKUP(D922,'Ref Guide'!$A$2:$B$13,2,FALSE)</f>
        <v>April</v>
      </c>
      <c r="F922" t="s">
        <v>349</v>
      </c>
      <c r="G922" t="s">
        <v>350</v>
      </c>
      <c r="H922" t="s">
        <v>1663</v>
      </c>
      <c r="I922">
        <v>5551.77</v>
      </c>
      <c r="J922">
        <v>2</v>
      </c>
      <c r="K922" t="str">
        <f t="shared" si="14"/>
        <v>Blanket</v>
      </c>
    </row>
    <row r="923" spans="1:11" x14ac:dyDescent="0.2">
      <c r="A923" t="s">
        <v>1664</v>
      </c>
      <c r="B923">
        <v>202303</v>
      </c>
      <c r="C923">
        <v>2023</v>
      </c>
      <c r="D923">
        <v>3</v>
      </c>
      <c r="E923" t="str">
        <f>VLOOKUP(D923,'Ref Guide'!$A$2:$B$13,2,FALSE)</f>
        <v>March</v>
      </c>
      <c r="F923" t="s">
        <v>349</v>
      </c>
      <c r="G923" t="s">
        <v>350</v>
      </c>
      <c r="H923" t="s">
        <v>1665</v>
      </c>
      <c r="I923">
        <v>6403.74</v>
      </c>
      <c r="J923">
        <v>1</v>
      </c>
      <c r="K923" t="str">
        <f t="shared" si="14"/>
        <v>Blanket</v>
      </c>
    </row>
    <row r="924" spans="1:11" x14ac:dyDescent="0.2">
      <c r="A924" t="s">
        <v>1666</v>
      </c>
      <c r="B924">
        <v>202304</v>
      </c>
      <c r="C924">
        <v>2023</v>
      </c>
      <c r="D924">
        <v>4</v>
      </c>
      <c r="E924" t="str">
        <f>VLOOKUP(D924,'Ref Guide'!$A$2:$B$13,2,FALSE)</f>
        <v>April</v>
      </c>
      <c r="F924" t="s">
        <v>349</v>
      </c>
      <c r="G924" t="s">
        <v>350</v>
      </c>
      <c r="H924" t="s">
        <v>1667</v>
      </c>
      <c r="I924">
        <v>3118.3</v>
      </c>
      <c r="J924">
        <v>145</v>
      </c>
      <c r="K924" t="str">
        <f t="shared" si="14"/>
        <v>Blanket</v>
      </c>
    </row>
    <row r="925" spans="1:11" x14ac:dyDescent="0.2">
      <c r="A925" t="s">
        <v>1668</v>
      </c>
      <c r="B925">
        <v>202304</v>
      </c>
      <c r="C925">
        <v>2023</v>
      </c>
      <c r="D925">
        <v>4</v>
      </c>
      <c r="E925" t="str">
        <f>VLOOKUP(D925,'Ref Guide'!$A$2:$B$13,2,FALSE)</f>
        <v>April</v>
      </c>
      <c r="F925" t="s">
        <v>349</v>
      </c>
      <c r="G925" t="s">
        <v>350</v>
      </c>
      <c r="H925" t="s">
        <v>1669</v>
      </c>
      <c r="I925">
        <v>4897.42</v>
      </c>
      <c r="J925">
        <v>2</v>
      </c>
      <c r="K925" t="str">
        <f t="shared" si="14"/>
        <v>Blanket</v>
      </c>
    </row>
    <row r="926" spans="1:11" x14ac:dyDescent="0.2">
      <c r="A926" t="s">
        <v>1117</v>
      </c>
      <c r="B926">
        <v>202304</v>
      </c>
      <c r="C926">
        <v>2023</v>
      </c>
      <c r="D926">
        <v>4</v>
      </c>
      <c r="E926" t="str">
        <f>VLOOKUP(D926,'Ref Guide'!$A$2:$B$13,2,FALSE)</f>
        <v>April</v>
      </c>
      <c r="F926" t="s">
        <v>379</v>
      </c>
      <c r="G926" t="s">
        <v>380</v>
      </c>
      <c r="H926" t="s">
        <v>1118</v>
      </c>
      <c r="I926">
        <v>21462.54</v>
      </c>
      <c r="J926">
        <v>0</v>
      </c>
      <c r="K926" t="str">
        <f t="shared" si="14"/>
        <v>Blanket</v>
      </c>
    </row>
    <row r="927" spans="1:11" x14ac:dyDescent="0.2">
      <c r="A927" t="s">
        <v>1670</v>
      </c>
      <c r="B927">
        <v>202301</v>
      </c>
      <c r="C927">
        <v>2023</v>
      </c>
      <c r="D927">
        <v>1</v>
      </c>
      <c r="E927" t="str">
        <f>VLOOKUP(D927,'Ref Guide'!$A$2:$B$13,2,FALSE)</f>
        <v>January</v>
      </c>
      <c r="F927" t="s">
        <v>379</v>
      </c>
      <c r="G927" t="s">
        <v>380</v>
      </c>
      <c r="H927" t="s">
        <v>1671</v>
      </c>
      <c r="I927">
        <v>204.89000000000001</v>
      </c>
      <c r="J927">
        <v>1</v>
      </c>
      <c r="K927" t="str">
        <f t="shared" si="14"/>
        <v>Blanket</v>
      </c>
    </row>
    <row r="928" spans="1:11" x14ac:dyDescent="0.2">
      <c r="A928" t="s">
        <v>392</v>
      </c>
      <c r="B928">
        <v>202301</v>
      </c>
      <c r="C928">
        <v>2023</v>
      </c>
      <c r="D928">
        <v>1</v>
      </c>
      <c r="E928" t="str">
        <f>VLOOKUP(D928,'Ref Guide'!$A$2:$B$13,2,FALSE)</f>
        <v>January</v>
      </c>
      <c r="F928" t="s">
        <v>379</v>
      </c>
      <c r="G928" t="s">
        <v>380</v>
      </c>
      <c r="H928" t="s">
        <v>393</v>
      </c>
      <c r="I928">
        <v>20398.82</v>
      </c>
      <c r="J928">
        <v>0</v>
      </c>
      <c r="K928" t="str">
        <f t="shared" si="14"/>
        <v>Blanket</v>
      </c>
    </row>
    <row r="929" spans="1:11" x14ac:dyDescent="0.2">
      <c r="A929" t="s">
        <v>1672</v>
      </c>
      <c r="B929">
        <v>202302</v>
      </c>
      <c r="C929">
        <v>2023</v>
      </c>
      <c r="D929">
        <v>2</v>
      </c>
      <c r="E929" t="str">
        <f>VLOOKUP(D929,'Ref Guide'!$A$2:$B$13,2,FALSE)</f>
        <v>February</v>
      </c>
      <c r="F929" t="s">
        <v>379</v>
      </c>
      <c r="G929" t="s">
        <v>380</v>
      </c>
      <c r="H929" t="s">
        <v>1673</v>
      </c>
      <c r="I929">
        <v>2654.26</v>
      </c>
      <c r="J929">
        <v>1</v>
      </c>
      <c r="K929" t="str">
        <f t="shared" si="14"/>
        <v>Blanket</v>
      </c>
    </row>
    <row r="930" spans="1:11" x14ac:dyDescent="0.2">
      <c r="A930" t="s">
        <v>394</v>
      </c>
      <c r="B930">
        <v>202301</v>
      </c>
      <c r="C930">
        <v>2023</v>
      </c>
      <c r="D930">
        <v>1</v>
      </c>
      <c r="E930" t="str">
        <f>VLOOKUP(D930,'Ref Guide'!$A$2:$B$13,2,FALSE)</f>
        <v>January</v>
      </c>
      <c r="F930" t="s">
        <v>379</v>
      </c>
      <c r="G930" t="s">
        <v>380</v>
      </c>
      <c r="H930" t="s">
        <v>395</v>
      </c>
      <c r="I930">
        <v>28349.77</v>
      </c>
      <c r="J930">
        <v>3</v>
      </c>
      <c r="K930" t="str">
        <f t="shared" si="14"/>
        <v>Blanket</v>
      </c>
    </row>
    <row r="931" spans="1:11" x14ac:dyDescent="0.2">
      <c r="A931" t="s">
        <v>1674</v>
      </c>
      <c r="B931">
        <v>202302</v>
      </c>
      <c r="C931">
        <v>2023</v>
      </c>
      <c r="D931">
        <v>2</v>
      </c>
      <c r="E931" t="str">
        <f>VLOOKUP(D931,'Ref Guide'!$A$2:$B$13,2,FALSE)</f>
        <v>February</v>
      </c>
      <c r="F931" t="s">
        <v>379</v>
      </c>
      <c r="G931" t="s">
        <v>380</v>
      </c>
      <c r="H931" t="s">
        <v>1675</v>
      </c>
      <c r="I931">
        <v>21436.74</v>
      </c>
      <c r="J931">
        <v>1</v>
      </c>
      <c r="K931" t="str">
        <f t="shared" si="14"/>
        <v>Blanket</v>
      </c>
    </row>
    <row r="932" spans="1:11" x14ac:dyDescent="0.2">
      <c r="A932" t="s">
        <v>1674</v>
      </c>
      <c r="B932">
        <v>202304</v>
      </c>
      <c r="C932">
        <v>2023</v>
      </c>
      <c r="D932">
        <v>4</v>
      </c>
      <c r="E932" t="str">
        <f>VLOOKUP(D932,'Ref Guide'!$A$2:$B$13,2,FALSE)</f>
        <v>April</v>
      </c>
      <c r="F932" t="s">
        <v>379</v>
      </c>
      <c r="G932" t="s">
        <v>380</v>
      </c>
      <c r="H932" t="s">
        <v>1675</v>
      </c>
      <c r="I932">
        <v>81.33</v>
      </c>
      <c r="J932">
        <v>1</v>
      </c>
      <c r="K932" t="str">
        <f t="shared" si="14"/>
        <v>Blanket</v>
      </c>
    </row>
    <row r="933" spans="1:11" x14ac:dyDescent="0.2">
      <c r="A933" t="s">
        <v>1676</v>
      </c>
      <c r="B933">
        <v>202303</v>
      </c>
      <c r="C933">
        <v>2023</v>
      </c>
      <c r="D933">
        <v>3</v>
      </c>
      <c r="E933" t="str">
        <f>VLOOKUP(D933,'Ref Guide'!$A$2:$B$13,2,FALSE)</f>
        <v>March</v>
      </c>
      <c r="F933" t="s">
        <v>379</v>
      </c>
      <c r="G933" t="s">
        <v>380</v>
      </c>
      <c r="H933" t="s">
        <v>1677</v>
      </c>
      <c r="I933">
        <v>2148.5</v>
      </c>
      <c r="J933">
        <v>1</v>
      </c>
      <c r="K933" t="str">
        <f t="shared" si="14"/>
        <v>Blanket</v>
      </c>
    </row>
    <row r="934" spans="1:11" x14ac:dyDescent="0.2">
      <c r="A934" t="s">
        <v>1678</v>
      </c>
      <c r="B934">
        <v>202303</v>
      </c>
      <c r="C934">
        <v>2023</v>
      </c>
      <c r="D934">
        <v>3</v>
      </c>
      <c r="E934" t="str">
        <f>VLOOKUP(D934,'Ref Guide'!$A$2:$B$13,2,FALSE)</f>
        <v>March</v>
      </c>
      <c r="F934" t="s">
        <v>379</v>
      </c>
      <c r="G934" t="s">
        <v>380</v>
      </c>
      <c r="H934" t="s">
        <v>1679</v>
      </c>
      <c r="I934">
        <v>11337.27</v>
      </c>
      <c r="J934">
        <v>5</v>
      </c>
      <c r="K934" t="str">
        <f t="shared" si="14"/>
        <v>Blanket</v>
      </c>
    </row>
    <row r="935" spans="1:11" x14ac:dyDescent="0.2">
      <c r="A935" t="s">
        <v>1678</v>
      </c>
      <c r="B935">
        <v>202304</v>
      </c>
      <c r="C935">
        <v>2023</v>
      </c>
      <c r="D935">
        <v>4</v>
      </c>
      <c r="E935" t="str">
        <f>VLOOKUP(D935,'Ref Guide'!$A$2:$B$13,2,FALSE)</f>
        <v>April</v>
      </c>
      <c r="F935" t="s">
        <v>379</v>
      </c>
      <c r="G935" t="s">
        <v>380</v>
      </c>
      <c r="H935" t="s">
        <v>1679</v>
      </c>
      <c r="I935">
        <v>1655.43</v>
      </c>
      <c r="J935">
        <v>1</v>
      </c>
      <c r="K935" t="str">
        <f t="shared" si="14"/>
        <v>Blanket</v>
      </c>
    </row>
    <row r="936" spans="1:11" x14ac:dyDescent="0.2">
      <c r="A936" t="s">
        <v>1123</v>
      </c>
      <c r="B936">
        <v>202302</v>
      </c>
      <c r="C936">
        <v>2023</v>
      </c>
      <c r="D936">
        <v>2</v>
      </c>
      <c r="E936" t="str">
        <f>VLOOKUP(D936,'Ref Guide'!$A$2:$B$13,2,FALSE)</f>
        <v>February</v>
      </c>
      <c r="F936" t="s">
        <v>379</v>
      </c>
      <c r="G936" t="s">
        <v>380</v>
      </c>
      <c r="H936" t="s">
        <v>1124</v>
      </c>
      <c r="I936">
        <v>-1602.2</v>
      </c>
      <c r="J936">
        <v>0</v>
      </c>
      <c r="K936" t="str">
        <f t="shared" si="14"/>
        <v>Blanket</v>
      </c>
    </row>
    <row r="937" spans="1:11" x14ac:dyDescent="0.2">
      <c r="A937" t="s">
        <v>1680</v>
      </c>
      <c r="B937">
        <v>202304</v>
      </c>
      <c r="C937">
        <v>2023</v>
      </c>
      <c r="D937">
        <v>4</v>
      </c>
      <c r="E937" t="str">
        <f>VLOOKUP(D937,'Ref Guide'!$A$2:$B$13,2,FALSE)</f>
        <v>April</v>
      </c>
      <c r="F937" t="s">
        <v>379</v>
      </c>
      <c r="G937" t="s">
        <v>380</v>
      </c>
      <c r="H937" t="s">
        <v>1681</v>
      </c>
      <c r="I937">
        <v>36117.42</v>
      </c>
      <c r="J937">
        <v>5</v>
      </c>
      <c r="K937" t="str">
        <f t="shared" si="14"/>
        <v>Blanket</v>
      </c>
    </row>
    <row r="938" spans="1:11" x14ac:dyDescent="0.2">
      <c r="A938" t="s">
        <v>1682</v>
      </c>
      <c r="B938">
        <v>202302</v>
      </c>
      <c r="C938">
        <v>2023</v>
      </c>
      <c r="D938">
        <v>2</v>
      </c>
      <c r="E938" t="str">
        <f>VLOOKUP(D938,'Ref Guide'!$A$2:$B$13,2,FALSE)</f>
        <v>February</v>
      </c>
      <c r="F938" t="s">
        <v>379</v>
      </c>
      <c r="G938" t="s">
        <v>380</v>
      </c>
      <c r="H938" t="s">
        <v>1683</v>
      </c>
      <c r="I938">
        <v>432.53000000000003</v>
      </c>
      <c r="J938">
        <v>5</v>
      </c>
      <c r="K938" t="str">
        <f t="shared" si="14"/>
        <v>Blanket</v>
      </c>
    </row>
    <row r="939" spans="1:11" x14ac:dyDescent="0.2">
      <c r="A939" t="s">
        <v>1684</v>
      </c>
      <c r="B939">
        <v>202301</v>
      </c>
      <c r="C939">
        <v>2023</v>
      </c>
      <c r="D939">
        <v>1</v>
      </c>
      <c r="E939" t="str">
        <f>VLOOKUP(D939,'Ref Guide'!$A$2:$B$13,2,FALSE)</f>
        <v>January</v>
      </c>
      <c r="F939" t="s">
        <v>379</v>
      </c>
      <c r="G939" t="s">
        <v>380</v>
      </c>
      <c r="H939" t="s">
        <v>1685</v>
      </c>
      <c r="I939">
        <v>854.48</v>
      </c>
      <c r="J939">
        <v>0</v>
      </c>
      <c r="K939" t="str">
        <f t="shared" si="14"/>
        <v>Blanket</v>
      </c>
    </row>
    <row r="940" spans="1:11" x14ac:dyDescent="0.2">
      <c r="A940" t="s">
        <v>410</v>
      </c>
      <c r="B940">
        <v>202303</v>
      </c>
      <c r="C940">
        <v>2023</v>
      </c>
      <c r="D940">
        <v>3</v>
      </c>
      <c r="E940" t="str">
        <f>VLOOKUP(D940,'Ref Guide'!$A$2:$B$13,2,FALSE)</f>
        <v>March</v>
      </c>
      <c r="F940" t="s">
        <v>379</v>
      </c>
      <c r="G940" t="s">
        <v>380</v>
      </c>
      <c r="H940" t="s">
        <v>411</v>
      </c>
      <c r="I940">
        <v>19366.080000000002</v>
      </c>
      <c r="J940">
        <v>4</v>
      </c>
      <c r="K940" t="str">
        <f t="shared" si="14"/>
        <v>Blanket</v>
      </c>
    </row>
    <row r="941" spans="1:11" x14ac:dyDescent="0.2">
      <c r="A941" t="s">
        <v>414</v>
      </c>
      <c r="B941">
        <v>202301</v>
      </c>
      <c r="C941">
        <v>2023</v>
      </c>
      <c r="D941">
        <v>1</v>
      </c>
      <c r="E941" t="str">
        <f>VLOOKUP(D941,'Ref Guide'!$A$2:$B$13,2,FALSE)</f>
        <v>January</v>
      </c>
      <c r="F941" t="s">
        <v>379</v>
      </c>
      <c r="G941" t="s">
        <v>380</v>
      </c>
      <c r="H941" t="s">
        <v>415</v>
      </c>
      <c r="I941">
        <v>-29843.24</v>
      </c>
      <c r="J941">
        <v>1</v>
      </c>
      <c r="K941" t="str">
        <f t="shared" si="14"/>
        <v>Blanket</v>
      </c>
    </row>
    <row r="942" spans="1:11" x14ac:dyDescent="0.2">
      <c r="A942" t="s">
        <v>1686</v>
      </c>
      <c r="B942">
        <v>202304</v>
      </c>
      <c r="C942">
        <v>2023</v>
      </c>
      <c r="D942">
        <v>4</v>
      </c>
      <c r="E942" t="str">
        <f>VLOOKUP(D942,'Ref Guide'!$A$2:$B$13,2,FALSE)</f>
        <v>April</v>
      </c>
      <c r="F942" t="s">
        <v>379</v>
      </c>
      <c r="G942" t="s">
        <v>380</v>
      </c>
      <c r="H942" t="s">
        <v>1687</v>
      </c>
      <c r="I942">
        <v>3.22</v>
      </c>
      <c r="J942">
        <v>1</v>
      </c>
      <c r="K942" t="str">
        <f t="shared" si="14"/>
        <v>Blanket</v>
      </c>
    </row>
    <row r="943" spans="1:11" x14ac:dyDescent="0.2">
      <c r="A943" t="s">
        <v>1131</v>
      </c>
      <c r="B943">
        <v>202301</v>
      </c>
      <c r="C943">
        <v>2023</v>
      </c>
      <c r="D943">
        <v>1</v>
      </c>
      <c r="E943" t="str">
        <f>VLOOKUP(D943,'Ref Guide'!$A$2:$B$13,2,FALSE)</f>
        <v>January</v>
      </c>
      <c r="F943" t="s">
        <v>379</v>
      </c>
      <c r="G943" t="s">
        <v>380</v>
      </c>
      <c r="H943" t="s">
        <v>1132</v>
      </c>
      <c r="I943">
        <v>1497.88</v>
      </c>
      <c r="J943">
        <v>0</v>
      </c>
      <c r="K943" t="str">
        <f t="shared" si="14"/>
        <v>Blanket</v>
      </c>
    </row>
    <row r="944" spans="1:11" x14ac:dyDescent="0.2">
      <c r="A944" t="s">
        <v>1131</v>
      </c>
      <c r="B944">
        <v>202302</v>
      </c>
      <c r="C944">
        <v>2023</v>
      </c>
      <c r="D944">
        <v>2</v>
      </c>
      <c r="E944" t="str">
        <f>VLOOKUP(D944,'Ref Guide'!$A$2:$B$13,2,FALSE)</f>
        <v>February</v>
      </c>
      <c r="F944" t="s">
        <v>379</v>
      </c>
      <c r="G944" t="s">
        <v>380</v>
      </c>
      <c r="H944" t="s">
        <v>1132</v>
      </c>
      <c r="I944">
        <v>10405.19</v>
      </c>
      <c r="J944">
        <v>0</v>
      </c>
      <c r="K944" t="str">
        <f t="shared" si="14"/>
        <v>Blanket</v>
      </c>
    </row>
    <row r="945" spans="1:11" x14ac:dyDescent="0.2">
      <c r="A945" t="s">
        <v>1688</v>
      </c>
      <c r="B945">
        <v>202304</v>
      </c>
      <c r="C945">
        <v>2023</v>
      </c>
      <c r="D945">
        <v>4</v>
      </c>
      <c r="E945" t="str">
        <f>VLOOKUP(D945,'Ref Guide'!$A$2:$B$13,2,FALSE)</f>
        <v>April</v>
      </c>
      <c r="F945" t="s">
        <v>421</v>
      </c>
      <c r="G945" t="s">
        <v>422</v>
      </c>
      <c r="H945" t="s">
        <v>1689</v>
      </c>
      <c r="I945">
        <v>-21562</v>
      </c>
      <c r="J945">
        <v>0</v>
      </c>
      <c r="K945" t="str">
        <f t="shared" si="14"/>
        <v>Blanket</v>
      </c>
    </row>
    <row r="946" spans="1:11" x14ac:dyDescent="0.2">
      <c r="A946" t="s">
        <v>1690</v>
      </c>
      <c r="B946">
        <v>202301</v>
      </c>
      <c r="C946">
        <v>2023</v>
      </c>
      <c r="D946">
        <v>1</v>
      </c>
      <c r="E946" t="str">
        <f>VLOOKUP(D946,'Ref Guide'!$A$2:$B$13,2,FALSE)</f>
        <v>January</v>
      </c>
      <c r="F946" t="s">
        <v>421</v>
      </c>
      <c r="G946" t="s">
        <v>422</v>
      </c>
      <c r="H946" t="s">
        <v>1691</v>
      </c>
      <c r="I946">
        <v>4097</v>
      </c>
      <c r="J946">
        <v>25</v>
      </c>
      <c r="K946" t="str">
        <f t="shared" si="14"/>
        <v>Blanket</v>
      </c>
    </row>
    <row r="947" spans="1:11" x14ac:dyDescent="0.2">
      <c r="A947" t="s">
        <v>1692</v>
      </c>
      <c r="B947">
        <v>202301</v>
      </c>
      <c r="C947">
        <v>2023</v>
      </c>
      <c r="D947">
        <v>1</v>
      </c>
      <c r="E947" t="str">
        <f>VLOOKUP(D947,'Ref Guide'!$A$2:$B$13,2,FALSE)</f>
        <v>January</v>
      </c>
      <c r="F947" t="s">
        <v>421</v>
      </c>
      <c r="G947" t="s">
        <v>422</v>
      </c>
      <c r="H947" t="s">
        <v>1693</v>
      </c>
      <c r="I947">
        <v>13031.91</v>
      </c>
      <c r="J947">
        <v>2</v>
      </c>
      <c r="K947" t="str">
        <f t="shared" si="14"/>
        <v>Blanket</v>
      </c>
    </row>
    <row r="948" spans="1:11" x14ac:dyDescent="0.2">
      <c r="A948" t="s">
        <v>1694</v>
      </c>
      <c r="B948">
        <v>202304</v>
      </c>
      <c r="C948">
        <v>2023</v>
      </c>
      <c r="D948">
        <v>4</v>
      </c>
      <c r="E948" t="str">
        <f>VLOOKUP(D948,'Ref Guide'!$A$2:$B$13,2,FALSE)</f>
        <v>April</v>
      </c>
      <c r="F948" t="s">
        <v>1142</v>
      </c>
      <c r="G948" t="s">
        <v>1143</v>
      </c>
      <c r="H948" t="s">
        <v>1695</v>
      </c>
      <c r="I948">
        <v>17356.48</v>
      </c>
      <c r="J948">
        <v>2</v>
      </c>
      <c r="K948" t="str">
        <f t="shared" si="14"/>
        <v>Blanket</v>
      </c>
    </row>
    <row r="949" spans="1:11" x14ac:dyDescent="0.2">
      <c r="A949" t="s">
        <v>1696</v>
      </c>
      <c r="B949">
        <v>202304</v>
      </c>
      <c r="C949">
        <v>2023</v>
      </c>
      <c r="D949">
        <v>4</v>
      </c>
      <c r="E949" t="str">
        <f>VLOOKUP(D949,'Ref Guide'!$A$2:$B$13,2,FALSE)</f>
        <v>April</v>
      </c>
      <c r="F949" t="s">
        <v>1142</v>
      </c>
      <c r="G949" t="s">
        <v>1143</v>
      </c>
      <c r="H949" t="s">
        <v>1697</v>
      </c>
      <c r="I949">
        <v>38795.040000000001</v>
      </c>
      <c r="J949">
        <v>123.83</v>
      </c>
      <c r="K949" t="str">
        <f t="shared" si="14"/>
        <v>Blanket</v>
      </c>
    </row>
    <row r="950" spans="1:11" x14ac:dyDescent="0.2">
      <c r="A950" t="s">
        <v>1698</v>
      </c>
      <c r="B950">
        <v>202302</v>
      </c>
      <c r="C950">
        <v>2023</v>
      </c>
      <c r="D950">
        <v>2</v>
      </c>
      <c r="E950" t="str">
        <f>VLOOKUP(D950,'Ref Guide'!$A$2:$B$13,2,FALSE)</f>
        <v>February</v>
      </c>
      <c r="F950" t="s">
        <v>1146</v>
      </c>
      <c r="G950" t="s">
        <v>1147</v>
      </c>
      <c r="H950" t="s">
        <v>1699</v>
      </c>
      <c r="I950">
        <v>147.63</v>
      </c>
      <c r="J950">
        <v>1</v>
      </c>
      <c r="K950" t="str">
        <f t="shared" si="14"/>
        <v>Blanket</v>
      </c>
    </row>
    <row r="951" spans="1:11" x14ac:dyDescent="0.2">
      <c r="A951" t="s">
        <v>1700</v>
      </c>
      <c r="B951">
        <v>202301</v>
      </c>
      <c r="C951">
        <v>2023</v>
      </c>
      <c r="D951">
        <v>1</v>
      </c>
      <c r="E951" t="str">
        <f>VLOOKUP(D951,'Ref Guide'!$A$2:$B$13,2,FALSE)</f>
        <v>January</v>
      </c>
      <c r="F951" t="s">
        <v>425</v>
      </c>
      <c r="G951" t="s">
        <v>426</v>
      </c>
      <c r="H951" t="s">
        <v>1701</v>
      </c>
      <c r="I951">
        <v>26016.55</v>
      </c>
      <c r="J951">
        <v>18</v>
      </c>
      <c r="K951" t="str">
        <f t="shared" si="14"/>
        <v>Blanket</v>
      </c>
    </row>
    <row r="952" spans="1:11" x14ac:dyDescent="0.2">
      <c r="A952" t="s">
        <v>1700</v>
      </c>
      <c r="B952">
        <v>202302</v>
      </c>
      <c r="C952">
        <v>2023</v>
      </c>
      <c r="D952">
        <v>2</v>
      </c>
      <c r="E952" t="str">
        <f>VLOOKUP(D952,'Ref Guide'!$A$2:$B$13,2,FALSE)</f>
        <v>February</v>
      </c>
      <c r="F952" t="s">
        <v>425</v>
      </c>
      <c r="G952" t="s">
        <v>426</v>
      </c>
      <c r="H952" t="s">
        <v>1701</v>
      </c>
      <c r="I952">
        <v>-664170.54</v>
      </c>
      <c r="J952">
        <v>18</v>
      </c>
      <c r="K952" t="str">
        <f t="shared" si="14"/>
        <v>Blanket</v>
      </c>
    </row>
    <row r="953" spans="1:11" x14ac:dyDescent="0.2">
      <c r="A953" t="s">
        <v>1154</v>
      </c>
      <c r="B953">
        <v>202302</v>
      </c>
      <c r="C953">
        <v>2023</v>
      </c>
      <c r="D953">
        <v>2</v>
      </c>
      <c r="E953" t="str">
        <f>VLOOKUP(D953,'Ref Guide'!$A$2:$B$13,2,FALSE)</f>
        <v>February</v>
      </c>
      <c r="F953" t="s">
        <v>425</v>
      </c>
      <c r="G953" t="s">
        <v>426</v>
      </c>
      <c r="H953" t="s">
        <v>1155</v>
      </c>
      <c r="I953">
        <v>8748.15</v>
      </c>
      <c r="J953">
        <v>3</v>
      </c>
      <c r="K953" t="str">
        <f t="shared" si="14"/>
        <v>Blanket</v>
      </c>
    </row>
    <row r="954" spans="1:11" x14ac:dyDescent="0.2">
      <c r="A954" t="s">
        <v>1702</v>
      </c>
      <c r="B954">
        <v>202304</v>
      </c>
      <c r="C954">
        <v>2023</v>
      </c>
      <c r="D954">
        <v>4</v>
      </c>
      <c r="E954" t="str">
        <f>VLOOKUP(D954,'Ref Guide'!$A$2:$B$13,2,FALSE)</f>
        <v>April</v>
      </c>
      <c r="F954" t="s">
        <v>425</v>
      </c>
      <c r="G954" t="s">
        <v>426</v>
      </c>
      <c r="H954" t="s">
        <v>1703</v>
      </c>
      <c r="I954">
        <v>67369.180000000008</v>
      </c>
      <c r="J954">
        <v>5</v>
      </c>
      <c r="K954" t="str">
        <f t="shared" si="14"/>
        <v>Blanket</v>
      </c>
    </row>
    <row r="955" spans="1:11" x14ac:dyDescent="0.2">
      <c r="A955" t="s">
        <v>1704</v>
      </c>
      <c r="B955">
        <v>202301</v>
      </c>
      <c r="C955">
        <v>2023</v>
      </c>
      <c r="D955">
        <v>1</v>
      </c>
      <c r="E955" t="str">
        <f>VLOOKUP(D955,'Ref Guide'!$A$2:$B$13,2,FALSE)</f>
        <v>January</v>
      </c>
      <c r="F955" t="s">
        <v>425</v>
      </c>
      <c r="G955" t="s">
        <v>426</v>
      </c>
      <c r="H955" t="s">
        <v>1705</v>
      </c>
      <c r="I955">
        <v>23767.33</v>
      </c>
      <c r="J955">
        <v>1</v>
      </c>
      <c r="K955" t="str">
        <f t="shared" si="14"/>
        <v>Blanket</v>
      </c>
    </row>
    <row r="956" spans="1:11" x14ac:dyDescent="0.2">
      <c r="A956" t="s">
        <v>1706</v>
      </c>
      <c r="B956">
        <v>202304</v>
      </c>
      <c r="C956">
        <v>2023</v>
      </c>
      <c r="D956">
        <v>4</v>
      </c>
      <c r="E956" t="str">
        <f>VLOOKUP(D956,'Ref Guide'!$A$2:$B$13,2,FALSE)</f>
        <v>April</v>
      </c>
      <c r="F956" t="s">
        <v>1161</v>
      </c>
      <c r="G956" t="s">
        <v>1162</v>
      </c>
      <c r="H956" t="s">
        <v>1707</v>
      </c>
      <c r="I956">
        <v>4251.16</v>
      </c>
      <c r="J956">
        <v>0</v>
      </c>
      <c r="K956" t="str">
        <f t="shared" si="14"/>
        <v>Blanket</v>
      </c>
    </row>
    <row r="957" spans="1:11" x14ac:dyDescent="0.2">
      <c r="A957" t="s">
        <v>1708</v>
      </c>
      <c r="B957">
        <v>202303</v>
      </c>
      <c r="C957">
        <v>2023</v>
      </c>
      <c r="D957">
        <v>3</v>
      </c>
      <c r="E957" t="str">
        <f>VLOOKUP(D957,'Ref Guide'!$A$2:$B$13,2,FALSE)</f>
        <v>March</v>
      </c>
      <c r="F957" t="s">
        <v>435</v>
      </c>
      <c r="G957" t="s">
        <v>436</v>
      </c>
      <c r="H957" t="s">
        <v>1709</v>
      </c>
      <c r="I957">
        <v>33405.660000000003</v>
      </c>
      <c r="J957">
        <v>1</v>
      </c>
      <c r="K957" t="str">
        <f t="shared" si="14"/>
        <v>Blanket</v>
      </c>
    </row>
    <row r="958" spans="1:11" x14ac:dyDescent="0.2">
      <c r="A958" t="s">
        <v>1167</v>
      </c>
      <c r="B958">
        <v>202301</v>
      </c>
      <c r="C958">
        <v>2023</v>
      </c>
      <c r="D958">
        <v>1</v>
      </c>
      <c r="E958" t="str">
        <f>VLOOKUP(D958,'Ref Guide'!$A$2:$B$13,2,FALSE)</f>
        <v>January</v>
      </c>
      <c r="F958" t="s">
        <v>1165</v>
      </c>
      <c r="G958" t="s">
        <v>1166</v>
      </c>
      <c r="H958" t="s">
        <v>184</v>
      </c>
      <c r="I958">
        <v>46791.38</v>
      </c>
      <c r="J958">
        <v>69</v>
      </c>
      <c r="K958" t="str">
        <f t="shared" si="14"/>
        <v>Blanket</v>
      </c>
    </row>
    <row r="959" spans="1:11" x14ac:dyDescent="0.2">
      <c r="A959" t="s">
        <v>1168</v>
      </c>
      <c r="B959">
        <v>202301</v>
      </c>
      <c r="C959">
        <v>2023</v>
      </c>
      <c r="D959">
        <v>1</v>
      </c>
      <c r="E959" t="str">
        <f>VLOOKUP(D959,'Ref Guide'!$A$2:$B$13,2,FALSE)</f>
        <v>January</v>
      </c>
      <c r="F959" t="s">
        <v>1169</v>
      </c>
      <c r="G959" t="s">
        <v>1170</v>
      </c>
      <c r="H959" t="s">
        <v>184</v>
      </c>
      <c r="I959">
        <v>85386.85</v>
      </c>
      <c r="J959">
        <v>50.5</v>
      </c>
      <c r="K959" t="str">
        <f t="shared" si="14"/>
        <v>Blanket</v>
      </c>
    </row>
    <row r="960" spans="1:11" x14ac:dyDescent="0.2">
      <c r="A960" t="s">
        <v>446</v>
      </c>
      <c r="B960">
        <v>202302</v>
      </c>
      <c r="C960">
        <v>2023</v>
      </c>
      <c r="D960">
        <v>2</v>
      </c>
      <c r="E960" t="str">
        <f>VLOOKUP(D960,'Ref Guide'!$A$2:$B$13,2,FALSE)</f>
        <v>February</v>
      </c>
      <c r="F960" t="s">
        <v>443</v>
      </c>
      <c r="G960" t="s">
        <v>444</v>
      </c>
      <c r="H960" t="s">
        <v>447</v>
      </c>
      <c r="I960">
        <v>33505.020000000004</v>
      </c>
      <c r="J960">
        <v>9</v>
      </c>
      <c r="K960" t="str">
        <f t="shared" si="14"/>
        <v>Blanket</v>
      </c>
    </row>
    <row r="961" spans="1:11" x14ac:dyDescent="0.2">
      <c r="A961" t="s">
        <v>1710</v>
      </c>
      <c r="B961">
        <v>202304</v>
      </c>
      <c r="C961">
        <v>2023</v>
      </c>
      <c r="D961">
        <v>4</v>
      </c>
      <c r="E961" t="str">
        <f>VLOOKUP(D961,'Ref Guide'!$A$2:$B$13,2,FALSE)</f>
        <v>April</v>
      </c>
      <c r="F961" t="s">
        <v>443</v>
      </c>
      <c r="G961" t="s">
        <v>444</v>
      </c>
      <c r="H961" t="s">
        <v>1711</v>
      </c>
      <c r="I961">
        <v>84539.1</v>
      </c>
      <c r="J961">
        <v>1</v>
      </c>
      <c r="K961" t="str">
        <f t="shared" si="14"/>
        <v>Blanket</v>
      </c>
    </row>
    <row r="962" spans="1:11" x14ac:dyDescent="0.2">
      <c r="A962" t="s">
        <v>448</v>
      </c>
      <c r="B962">
        <v>202303</v>
      </c>
      <c r="C962">
        <v>2023</v>
      </c>
      <c r="D962">
        <v>3</v>
      </c>
      <c r="E962" t="str">
        <f>VLOOKUP(D962,'Ref Guide'!$A$2:$B$13,2,FALSE)</f>
        <v>March</v>
      </c>
      <c r="F962" t="s">
        <v>443</v>
      </c>
      <c r="G962" t="s">
        <v>444</v>
      </c>
      <c r="H962" t="s">
        <v>449</v>
      </c>
      <c r="I962">
        <v>2070.06</v>
      </c>
      <c r="J962">
        <v>3</v>
      </c>
      <c r="K962" t="str">
        <f t="shared" si="14"/>
        <v>Blanket</v>
      </c>
    </row>
    <row r="963" spans="1:11" x14ac:dyDescent="0.2">
      <c r="A963" t="s">
        <v>450</v>
      </c>
      <c r="B963">
        <v>202301</v>
      </c>
      <c r="C963">
        <v>2023</v>
      </c>
      <c r="D963">
        <v>1</v>
      </c>
      <c r="E963" t="str">
        <f>VLOOKUP(D963,'Ref Guide'!$A$2:$B$13,2,FALSE)</f>
        <v>January</v>
      </c>
      <c r="F963" t="s">
        <v>443</v>
      </c>
      <c r="G963" t="s">
        <v>444</v>
      </c>
      <c r="H963" t="s">
        <v>451</v>
      </c>
      <c r="I963">
        <v>2512.87</v>
      </c>
      <c r="J963">
        <v>1</v>
      </c>
      <c r="K963" t="str">
        <f t="shared" ref="K963:K1026" si="15">IF(ISERR(LEFT(G963,2)*1),"Specific","Blanket")</f>
        <v>Blanket</v>
      </c>
    </row>
    <row r="964" spans="1:11" x14ac:dyDescent="0.2">
      <c r="A964" t="s">
        <v>454</v>
      </c>
      <c r="B964">
        <v>202301</v>
      </c>
      <c r="C964">
        <v>2023</v>
      </c>
      <c r="D964">
        <v>1</v>
      </c>
      <c r="E964" t="str">
        <f>VLOOKUP(D964,'Ref Guide'!$A$2:$B$13,2,FALSE)</f>
        <v>January</v>
      </c>
      <c r="F964" t="s">
        <v>455</v>
      </c>
      <c r="G964" t="s">
        <v>456</v>
      </c>
      <c r="H964" t="s">
        <v>457</v>
      </c>
      <c r="I964">
        <v>320454.36</v>
      </c>
      <c r="J964">
        <v>7011</v>
      </c>
      <c r="K964" t="str">
        <f t="shared" si="15"/>
        <v>Blanket</v>
      </c>
    </row>
    <row r="965" spans="1:11" x14ac:dyDescent="0.2">
      <c r="A965" t="s">
        <v>454</v>
      </c>
      <c r="B965">
        <v>202303</v>
      </c>
      <c r="C965">
        <v>2023</v>
      </c>
      <c r="D965">
        <v>3</v>
      </c>
      <c r="E965" t="str">
        <f>VLOOKUP(D965,'Ref Guide'!$A$2:$B$13,2,FALSE)</f>
        <v>March</v>
      </c>
      <c r="F965" t="s">
        <v>455</v>
      </c>
      <c r="G965" t="s">
        <v>456</v>
      </c>
      <c r="H965" t="s">
        <v>457</v>
      </c>
      <c r="I965">
        <v>2965.34</v>
      </c>
      <c r="J965">
        <v>1</v>
      </c>
      <c r="K965" t="str">
        <f t="shared" si="15"/>
        <v>Blanket</v>
      </c>
    </row>
    <row r="966" spans="1:11" x14ac:dyDescent="0.2">
      <c r="A966" t="s">
        <v>1712</v>
      </c>
      <c r="B966">
        <v>202301</v>
      </c>
      <c r="C966">
        <v>2023</v>
      </c>
      <c r="D966">
        <v>1</v>
      </c>
      <c r="E966" t="str">
        <f>VLOOKUP(D966,'Ref Guide'!$A$2:$B$13,2,FALSE)</f>
        <v>January</v>
      </c>
      <c r="F966" t="s">
        <v>455</v>
      </c>
      <c r="G966" t="s">
        <v>456</v>
      </c>
      <c r="H966" t="s">
        <v>1713</v>
      </c>
      <c r="I966">
        <v>19261.59</v>
      </c>
      <c r="J966">
        <v>2</v>
      </c>
      <c r="K966" t="str">
        <f t="shared" si="15"/>
        <v>Blanket</v>
      </c>
    </row>
    <row r="967" spans="1:11" x14ac:dyDescent="0.2">
      <c r="A967" t="s">
        <v>1712</v>
      </c>
      <c r="B967">
        <v>202302</v>
      </c>
      <c r="C967">
        <v>2023</v>
      </c>
      <c r="D967">
        <v>2</v>
      </c>
      <c r="E967" t="str">
        <f>VLOOKUP(D967,'Ref Guide'!$A$2:$B$13,2,FALSE)</f>
        <v>February</v>
      </c>
      <c r="F967" t="s">
        <v>455</v>
      </c>
      <c r="G967" t="s">
        <v>456</v>
      </c>
      <c r="H967" t="s">
        <v>1713</v>
      </c>
      <c r="I967">
        <v>4190.6400000000003</v>
      </c>
      <c r="J967">
        <v>1201</v>
      </c>
      <c r="K967" t="str">
        <f t="shared" si="15"/>
        <v>Blanket</v>
      </c>
    </row>
    <row r="968" spans="1:11" x14ac:dyDescent="0.2">
      <c r="A968" t="s">
        <v>458</v>
      </c>
      <c r="B968">
        <v>202301</v>
      </c>
      <c r="C968">
        <v>2023</v>
      </c>
      <c r="D968">
        <v>1</v>
      </c>
      <c r="E968" t="str">
        <f>VLOOKUP(D968,'Ref Guide'!$A$2:$B$13,2,FALSE)</f>
        <v>January</v>
      </c>
      <c r="F968" t="s">
        <v>455</v>
      </c>
      <c r="G968" t="s">
        <v>456</v>
      </c>
      <c r="H968" t="s">
        <v>459</v>
      </c>
      <c r="I968">
        <v>8384.81</v>
      </c>
      <c r="J968">
        <v>1</v>
      </c>
      <c r="K968" t="str">
        <f t="shared" si="15"/>
        <v>Blanket</v>
      </c>
    </row>
    <row r="969" spans="1:11" x14ac:dyDescent="0.2">
      <c r="A969" t="s">
        <v>460</v>
      </c>
      <c r="B969">
        <v>202301</v>
      </c>
      <c r="C969">
        <v>2023</v>
      </c>
      <c r="D969">
        <v>1</v>
      </c>
      <c r="E969" t="str">
        <f>VLOOKUP(D969,'Ref Guide'!$A$2:$B$13,2,FALSE)</f>
        <v>January</v>
      </c>
      <c r="F969" t="s">
        <v>461</v>
      </c>
      <c r="G969" t="s">
        <v>462</v>
      </c>
      <c r="H969" t="s">
        <v>463</v>
      </c>
      <c r="I969">
        <v>331594.13</v>
      </c>
      <c r="J969">
        <v>205</v>
      </c>
      <c r="K969" t="str">
        <f t="shared" si="15"/>
        <v>Blanket</v>
      </c>
    </row>
    <row r="970" spans="1:11" x14ac:dyDescent="0.2">
      <c r="A970" t="s">
        <v>460</v>
      </c>
      <c r="B970">
        <v>202304</v>
      </c>
      <c r="C970">
        <v>2023</v>
      </c>
      <c r="D970">
        <v>4</v>
      </c>
      <c r="E970" t="str">
        <f>VLOOKUP(D970,'Ref Guide'!$A$2:$B$13,2,FALSE)</f>
        <v>April</v>
      </c>
      <c r="F970" t="s">
        <v>461</v>
      </c>
      <c r="G970" t="s">
        <v>462</v>
      </c>
      <c r="H970" t="s">
        <v>463</v>
      </c>
      <c r="I970">
        <v>49357.270000000004</v>
      </c>
      <c r="J970">
        <v>8</v>
      </c>
      <c r="K970" t="str">
        <f t="shared" si="15"/>
        <v>Blanket</v>
      </c>
    </row>
    <row r="971" spans="1:11" x14ac:dyDescent="0.2">
      <c r="A971" t="s">
        <v>1714</v>
      </c>
      <c r="B971">
        <v>202303</v>
      </c>
      <c r="C971">
        <v>2023</v>
      </c>
      <c r="D971">
        <v>3</v>
      </c>
      <c r="E971" t="str">
        <f>VLOOKUP(D971,'Ref Guide'!$A$2:$B$13,2,FALSE)</f>
        <v>March</v>
      </c>
      <c r="F971" t="s">
        <v>1182</v>
      </c>
      <c r="G971" t="s">
        <v>1183</v>
      </c>
      <c r="H971" t="s">
        <v>1715</v>
      </c>
      <c r="I971">
        <v>12908.710000000001</v>
      </c>
      <c r="J971">
        <v>3</v>
      </c>
      <c r="K971" t="str">
        <f t="shared" si="15"/>
        <v>Blanket</v>
      </c>
    </row>
    <row r="972" spans="1:11" x14ac:dyDescent="0.2">
      <c r="A972" t="s">
        <v>1716</v>
      </c>
      <c r="B972">
        <v>202302</v>
      </c>
      <c r="C972">
        <v>2023</v>
      </c>
      <c r="D972">
        <v>2</v>
      </c>
      <c r="E972" t="str">
        <f>VLOOKUP(D972,'Ref Guide'!$A$2:$B$13,2,FALSE)</f>
        <v>February</v>
      </c>
      <c r="F972" t="s">
        <v>1182</v>
      </c>
      <c r="G972" t="s">
        <v>1183</v>
      </c>
      <c r="H972" t="s">
        <v>1717</v>
      </c>
      <c r="I972">
        <v>63.370000000000005</v>
      </c>
      <c r="J972">
        <v>1</v>
      </c>
      <c r="K972" t="str">
        <f t="shared" si="15"/>
        <v>Blanket</v>
      </c>
    </row>
    <row r="973" spans="1:11" x14ac:dyDescent="0.2">
      <c r="A973" t="s">
        <v>1718</v>
      </c>
      <c r="B973">
        <v>202304</v>
      </c>
      <c r="C973">
        <v>2023</v>
      </c>
      <c r="D973">
        <v>4</v>
      </c>
      <c r="E973" t="str">
        <f>VLOOKUP(D973,'Ref Guide'!$A$2:$B$13,2,FALSE)</f>
        <v>April</v>
      </c>
      <c r="F973" t="s">
        <v>465</v>
      </c>
      <c r="G973" t="s">
        <v>466</v>
      </c>
      <c r="H973" t="s">
        <v>1719</v>
      </c>
      <c r="I973">
        <v>1454.08</v>
      </c>
      <c r="J973">
        <v>16</v>
      </c>
      <c r="K973" t="str">
        <f t="shared" si="15"/>
        <v>Blanket</v>
      </c>
    </row>
    <row r="974" spans="1:11" x14ac:dyDescent="0.2">
      <c r="A974" t="s">
        <v>1189</v>
      </c>
      <c r="B974">
        <v>202303</v>
      </c>
      <c r="C974">
        <v>2023</v>
      </c>
      <c r="D974">
        <v>3</v>
      </c>
      <c r="E974" t="str">
        <f>VLOOKUP(D974,'Ref Guide'!$A$2:$B$13,2,FALSE)</f>
        <v>March</v>
      </c>
      <c r="F974" t="s">
        <v>465</v>
      </c>
      <c r="G974" t="s">
        <v>466</v>
      </c>
      <c r="H974" t="s">
        <v>1190</v>
      </c>
      <c r="I974">
        <v>918.43000000000006</v>
      </c>
      <c r="J974">
        <v>0</v>
      </c>
      <c r="K974" t="str">
        <f t="shared" si="15"/>
        <v>Blanket</v>
      </c>
    </row>
    <row r="975" spans="1:11" x14ac:dyDescent="0.2">
      <c r="A975" t="s">
        <v>468</v>
      </c>
      <c r="B975">
        <v>202304</v>
      </c>
      <c r="C975">
        <v>2023</v>
      </c>
      <c r="D975">
        <v>4</v>
      </c>
      <c r="E975" t="str">
        <f>VLOOKUP(D975,'Ref Guide'!$A$2:$B$13,2,FALSE)</f>
        <v>April</v>
      </c>
      <c r="F975" t="s">
        <v>469</v>
      </c>
      <c r="G975" t="s">
        <v>470</v>
      </c>
      <c r="H975" t="s">
        <v>471</v>
      </c>
      <c r="I975">
        <v>342.39</v>
      </c>
      <c r="J975">
        <v>0</v>
      </c>
      <c r="K975" t="str">
        <f t="shared" si="15"/>
        <v>Blanket</v>
      </c>
    </row>
    <row r="976" spans="1:11" x14ac:dyDescent="0.2">
      <c r="A976" t="s">
        <v>1720</v>
      </c>
      <c r="B976">
        <v>202301</v>
      </c>
      <c r="C976">
        <v>2023</v>
      </c>
      <c r="D976">
        <v>1</v>
      </c>
      <c r="E976" t="str">
        <f>VLOOKUP(D976,'Ref Guide'!$A$2:$B$13,2,FALSE)</f>
        <v>January</v>
      </c>
      <c r="F976" t="s">
        <v>477</v>
      </c>
      <c r="G976" t="s">
        <v>478</v>
      </c>
      <c r="H976" t="s">
        <v>1721</v>
      </c>
      <c r="I976">
        <v>180.96</v>
      </c>
      <c r="J976">
        <v>0</v>
      </c>
      <c r="K976" t="str">
        <f t="shared" si="15"/>
        <v>Blanket</v>
      </c>
    </row>
    <row r="977" spans="1:11" x14ac:dyDescent="0.2">
      <c r="A977" t="s">
        <v>1722</v>
      </c>
      <c r="B977">
        <v>202303</v>
      </c>
      <c r="C977">
        <v>2023</v>
      </c>
      <c r="D977">
        <v>3</v>
      </c>
      <c r="E977" t="str">
        <f>VLOOKUP(D977,'Ref Guide'!$A$2:$B$13,2,FALSE)</f>
        <v>March</v>
      </c>
      <c r="F977" t="s">
        <v>477</v>
      </c>
      <c r="G977" t="s">
        <v>478</v>
      </c>
      <c r="H977" t="s">
        <v>1723</v>
      </c>
      <c r="I977">
        <v>1348.71</v>
      </c>
      <c r="J977">
        <v>2</v>
      </c>
      <c r="K977" t="str">
        <f t="shared" si="15"/>
        <v>Blanket</v>
      </c>
    </row>
    <row r="978" spans="1:11" x14ac:dyDescent="0.2">
      <c r="A978" t="s">
        <v>1724</v>
      </c>
      <c r="B978">
        <v>202303</v>
      </c>
      <c r="C978">
        <v>2023</v>
      </c>
      <c r="D978">
        <v>3</v>
      </c>
      <c r="E978" t="str">
        <f>VLOOKUP(D978,'Ref Guide'!$A$2:$B$13,2,FALSE)</f>
        <v>March</v>
      </c>
      <c r="F978" t="s">
        <v>477</v>
      </c>
      <c r="G978" t="s">
        <v>478</v>
      </c>
      <c r="H978" t="s">
        <v>1725</v>
      </c>
      <c r="I978">
        <v>7215.85</v>
      </c>
      <c r="J978">
        <v>3</v>
      </c>
      <c r="K978" t="str">
        <f t="shared" si="15"/>
        <v>Blanket</v>
      </c>
    </row>
    <row r="979" spans="1:11" x14ac:dyDescent="0.2">
      <c r="A979" t="s">
        <v>1726</v>
      </c>
      <c r="B979">
        <v>202304</v>
      </c>
      <c r="C979">
        <v>2023</v>
      </c>
      <c r="D979">
        <v>4</v>
      </c>
      <c r="E979" t="str">
        <f>VLOOKUP(D979,'Ref Guide'!$A$2:$B$13,2,FALSE)</f>
        <v>April</v>
      </c>
      <c r="F979" t="s">
        <v>477</v>
      </c>
      <c r="G979" t="s">
        <v>478</v>
      </c>
      <c r="H979" t="s">
        <v>1727</v>
      </c>
      <c r="I979">
        <v>964.03</v>
      </c>
      <c r="J979">
        <v>1</v>
      </c>
      <c r="K979" t="str">
        <f t="shared" si="15"/>
        <v>Blanket</v>
      </c>
    </row>
    <row r="980" spans="1:11" x14ac:dyDescent="0.2">
      <c r="A980" t="s">
        <v>1204</v>
      </c>
      <c r="B980">
        <v>202303</v>
      </c>
      <c r="C980">
        <v>2023</v>
      </c>
      <c r="D980">
        <v>3</v>
      </c>
      <c r="E980" t="str">
        <f>VLOOKUP(D980,'Ref Guide'!$A$2:$B$13,2,FALSE)</f>
        <v>March</v>
      </c>
      <c r="F980" t="s">
        <v>477</v>
      </c>
      <c r="G980" t="s">
        <v>478</v>
      </c>
      <c r="H980" t="s">
        <v>1205</v>
      </c>
      <c r="I980">
        <v>5241</v>
      </c>
      <c r="J980">
        <v>3</v>
      </c>
      <c r="K980" t="str">
        <f t="shared" si="15"/>
        <v>Blanket</v>
      </c>
    </row>
    <row r="981" spans="1:11" x14ac:dyDescent="0.2">
      <c r="A981" t="s">
        <v>1728</v>
      </c>
      <c r="B981">
        <v>202303</v>
      </c>
      <c r="C981">
        <v>2023</v>
      </c>
      <c r="D981">
        <v>3</v>
      </c>
      <c r="E981" t="str">
        <f>VLOOKUP(D981,'Ref Guide'!$A$2:$B$13,2,FALSE)</f>
        <v>March</v>
      </c>
      <c r="F981" t="s">
        <v>477</v>
      </c>
      <c r="G981" t="s">
        <v>478</v>
      </c>
      <c r="H981" t="s">
        <v>1729</v>
      </c>
      <c r="I981">
        <v>1129.4000000000001</v>
      </c>
      <c r="J981">
        <v>1</v>
      </c>
      <c r="K981" t="str">
        <f t="shared" si="15"/>
        <v>Blanket</v>
      </c>
    </row>
    <row r="982" spans="1:11" x14ac:dyDescent="0.2">
      <c r="A982" t="s">
        <v>495</v>
      </c>
      <c r="B982">
        <v>202302</v>
      </c>
      <c r="C982">
        <v>2023</v>
      </c>
      <c r="D982">
        <v>2</v>
      </c>
      <c r="E982" t="str">
        <f>VLOOKUP(D982,'Ref Guide'!$A$2:$B$13,2,FALSE)</f>
        <v>February</v>
      </c>
      <c r="F982" t="s">
        <v>493</v>
      </c>
      <c r="G982" t="s">
        <v>494</v>
      </c>
      <c r="H982" t="s">
        <v>199</v>
      </c>
      <c r="I982">
        <v>4308.7300000000005</v>
      </c>
      <c r="J982">
        <v>28.5</v>
      </c>
      <c r="K982" t="str">
        <f t="shared" si="15"/>
        <v>Blanket</v>
      </c>
    </row>
    <row r="983" spans="1:11" x14ac:dyDescent="0.2">
      <c r="A983" t="s">
        <v>497</v>
      </c>
      <c r="B983">
        <v>202301</v>
      </c>
      <c r="C983">
        <v>2023</v>
      </c>
      <c r="D983">
        <v>1</v>
      </c>
      <c r="E983" t="str">
        <f>VLOOKUP(D983,'Ref Guide'!$A$2:$B$13,2,FALSE)</f>
        <v>January</v>
      </c>
      <c r="F983" t="s">
        <v>498</v>
      </c>
      <c r="G983" t="s">
        <v>499</v>
      </c>
      <c r="H983" t="s">
        <v>162</v>
      </c>
      <c r="I983">
        <v>12957.32</v>
      </c>
      <c r="J983">
        <v>503</v>
      </c>
      <c r="K983" t="str">
        <f t="shared" si="15"/>
        <v>Blanket</v>
      </c>
    </row>
    <row r="984" spans="1:11" x14ac:dyDescent="0.2">
      <c r="A984" t="s">
        <v>1209</v>
      </c>
      <c r="B984">
        <v>202302</v>
      </c>
      <c r="C984">
        <v>2023</v>
      </c>
      <c r="D984">
        <v>2</v>
      </c>
      <c r="E984" t="str">
        <f>VLOOKUP(D984,'Ref Guide'!$A$2:$B$13,2,FALSE)</f>
        <v>February</v>
      </c>
      <c r="F984" t="s">
        <v>498</v>
      </c>
      <c r="G984" t="s">
        <v>499</v>
      </c>
      <c r="H984" t="s">
        <v>199</v>
      </c>
      <c r="I984">
        <v>10842.04</v>
      </c>
      <c r="J984">
        <v>97.5</v>
      </c>
      <c r="K984" t="str">
        <f t="shared" si="15"/>
        <v>Blanket</v>
      </c>
    </row>
    <row r="985" spans="1:11" x14ac:dyDescent="0.2">
      <c r="A985" t="s">
        <v>500</v>
      </c>
      <c r="B985">
        <v>202304</v>
      </c>
      <c r="C985">
        <v>2023</v>
      </c>
      <c r="D985">
        <v>4</v>
      </c>
      <c r="E985" t="str">
        <f>VLOOKUP(D985,'Ref Guide'!$A$2:$B$13,2,FALSE)</f>
        <v>April</v>
      </c>
      <c r="F985" t="s">
        <v>498</v>
      </c>
      <c r="G985" t="s">
        <v>499</v>
      </c>
      <c r="H985" t="s">
        <v>66</v>
      </c>
      <c r="I985">
        <v>34917.35</v>
      </c>
      <c r="J985">
        <v>6765</v>
      </c>
      <c r="K985" t="str">
        <f t="shared" si="15"/>
        <v>Blanket</v>
      </c>
    </row>
    <row r="986" spans="1:11" x14ac:dyDescent="0.2">
      <c r="A986" t="s">
        <v>1217</v>
      </c>
      <c r="B986">
        <v>202301</v>
      </c>
      <c r="C986">
        <v>2023</v>
      </c>
      <c r="D986">
        <v>1</v>
      </c>
      <c r="E986" t="str">
        <f>VLOOKUP(D986,'Ref Guide'!$A$2:$B$13,2,FALSE)</f>
        <v>January</v>
      </c>
      <c r="F986" t="s">
        <v>1218</v>
      </c>
      <c r="G986" t="s">
        <v>1219</v>
      </c>
      <c r="H986" t="s">
        <v>1220</v>
      </c>
      <c r="I986">
        <v>4062.51</v>
      </c>
      <c r="J986">
        <v>2</v>
      </c>
      <c r="K986" t="str">
        <f t="shared" si="15"/>
        <v>Blanket</v>
      </c>
    </row>
    <row r="987" spans="1:11" x14ac:dyDescent="0.2">
      <c r="A987" t="s">
        <v>509</v>
      </c>
      <c r="B987">
        <v>202304</v>
      </c>
      <c r="C987">
        <v>2023</v>
      </c>
      <c r="D987">
        <v>4</v>
      </c>
      <c r="E987" t="str">
        <f>VLOOKUP(D987,'Ref Guide'!$A$2:$B$13,2,FALSE)</f>
        <v>April</v>
      </c>
      <c r="F987" t="s">
        <v>506</v>
      </c>
      <c r="G987" t="s">
        <v>507</v>
      </c>
      <c r="H987" t="s">
        <v>217</v>
      </c>
      <c r="I987">
        <v>15543.800000000001</v>
      </c>
      <c r="J987">
        <v>28</v>
      </c>
      <c r="K987" t="str">
        <f t="shared" si="15"/>
        <v>Blanket</v>
      </c>
    </row>
    <row r="988" spans="1:11" x14ac:dyDescent="0.2">
      <c r="A988" t="s">
        <v>1730</v>
      </c>
      <c r="B988">
        <v>202301</v>
      </c>
      <c r="C988">
        <v>2023</v>
      </c>
      <c r="D988">
        <v>1</v>
      </c>
      <c r="E988" t="str">
        <f>VLOOKUP(D988,'Ref Guide'!$A$2:$B$13,2,FALSE)</f>
        <v>January</v>
      </c>
      <c r="F988" t="s">
        <v>1731</v>
      </c>
      <c r="G988" t="s">
        <v>1732</v>
      </c>
      <c r="H988" t="s">
        <v>172</v>
      </c>
      <c r="I988">
        <v>68189.070000000007</v>
      </c>
      <c r="J988">
        <v>683.5</v>
      </c>
      <c r="K988" t="str">
        <f t="shared" si="15"/>
        <v>Blanket</v>
      </c>
    </row>
    <row r="989" spans="1:11" x14ac:dyDescent="0.2">
      <c r="A989" t="s">
        <v>1730</v>
      </c>
      <c r="B989">
        <v>202302</v>
      </c>
      <c r="C989">
        <v>2023</v>
      </c>
      <c r="D989">
        <v>2</v>
      </c>
      <c r="E989" t="str">
        <f>VLOOKUP(D989,'Ref Guide'!$A$2:$B$13,2,FALSE)</f>
        <v>February</v>
      </c>
      <c r="F989" t="s">
        <v>1731</v>
      </c>
      <c r="G989" t="s">
        <v>1732</v>
      </c>
      <c r="H989" t="s">
        <v>172</v>
      </c>
      <c r="I989">
        <v>74059.92</v>
      </c>
      <c r="J989">
        <v>438.5</v>
      </c>
      <c r="K989" t="str">
        <f t="shared" si="15"/>
        <v>Blanket</v>
      </c>
    </row>
    <row r="990" spans="1:11" x14ac:dyDescent="0.2">
      <c r="A990" t="s">
        <v>513</v>
      </c>
      <c r="B990">
        <v>202301</v>
      </c>
      <c r="C990">
        <v>2023</v>
      </c>
      <c r="D990">
        <v>1</v>
      </c>
      <c r="E990" t="str">
        <f>VLOOKUP(D990,'Ref Guide'!$A$2:$B$13,2,FALSE)</f>
        <v>January</v>
      </c>
      <c r="F990" t="s">
        <v>514</v>
      </c>
      <c r="G990" t="s">
        <v>515</v>
      </c>
      <c r="H990" t="s">
        <v>184</v>
      </c>
      <c r="I990">
        <v>81433.62</v>
      </c>
      <c r="J990">
        <v>2588.5</v>
      </c>
      <c r="K990" t="str">
        <f t="shared" si="15"/>
        <v>Blanket</v>
      </c>
    </row>
    <row r="991" spans="1:11" x14ac:dyDescent="0.2">
      <c r="A991" t="s">
        <v>1733</v>
      </c>
      <c r="B991">
        <v>202303</v>
      </c>
      <c r="C991">
        <v>2023</v>
      </c>
      <c r="D991">
        <v>3</v>
      </c>
      <c r="E991" t="str">
        <f>VLOOKUP(D991,'Ref Guide'!$A$2:$B$13,2,FALSE)</f>
        <v>March</v>
      </c>
      <c r="F991" t="s">
        <v>517</v>
      </c>
      <c r="G991" t="s">
        <v>518</v>
      </c>
      <c r="H991" t="s">
        <v>1734</v>
      </c>
      <c r="I991">
        <v>5481.71</v>
      </c>
      <c r="J991">
        <v>1</v>
      </c>
      <c r="K991" t="str">
        <f t="shared" si="15"/>
        <v>Blanket</v>
      </c>
    </row>
    <row r="992" spans="1:11" x14ac:dyDescent="0.2">
      <c r="A992" t="s">
        <v>1735</v>
      </c>
      <c r="B992">
        <v>202301</v>
      </c>
      <c r="C992">
        <v>2023</v>
      </c>
      <c r="D992">
        <v>1</v>
      </c>
      <c r="E992" t="str">
        <f>VLOOKUP(D992,'Ref Guide'!$A$2:$B$13,2,FALSE)</f>
        <v>January</v>
      </c>
      <c r="F992" t="s">
        <v>1736</v>
      </c>
      <c r="G992" t="s">
        <v>1737</v>
      </c>
      <c r="H992" t="s">
        <v>1738</v>
      </c>
      <c r="I992">
        <v>244272.28</v>
      </c>
      <c r="J992">
        <v>1616</v>
      </c>
      <c r="K992" t="str">
        <f t="shared" si="15"/>
        <v>Blanket</v>
      </c>
    </row>
    <row r="993" spans="1:11" x14ac:dyDescent="0.2">
      <c r="A993" t="s">
        <v>1735</v>
      </c>
      <c r="B993">
        <v>202304</v>
      </c>
      <c r="C993">
        <v>2023</v>
      </c>
      <c r="D993">
        <v>4</v>
      </c>
      <c r="E993" t="str">
        <f>VLOOKUP(D993,'Ref Guide'!$A$2:$B$13,2,FALSE)</f>
        <v>April</v>
      </c>
      <c r="F993" t="s">
        <v>1736</v>
      </c>
      <c r="G993" t="s">
        <v>1737</v>
      </c>
      <c r="H993" t="s">
        <v>1738</v>
      </c>
      <c r="I993">
        <v>2876.4900000000002</v>
      </c>
      <c r="J993">
        <v>9</v>
      </c>
      <c r="K993" t="str">
        <f t="shared" si="15"/>
        <v>Blanket</v>
      </c>
    </row>
    <row r="994" spans="1:11" x14ac:dyDescent="0.2">
      <c r="A994" t="s">
        <v>1739</v>
      </c>
      <c r="B994">
        <v>202301</v>
      </c>
      <c r="C994">
        <v>2023</v>
      </c>
      <c r="D994">
        <v>1</v>
      </c>
      <c r="E994" t="str">
        <f>VLOOKUP(D994,'Ref Guide'!$A$2:$B$13,2,FALSE)</f>
        <v>January</v>
      </c>
      <c r="F994" t="s">
        <v>523</v>
      </c>
      <c r="G994" t="s">
        <v>524</v>
      </c>
      <c r="H994" t="s">
        <v>1740</v>
      </c>
      <c r="I994">
        <v>5789.07</v>
      </c>
      <c r="J994">
        <v>1</v>
      </c>
      <c r="K994" t="str">
        <f t="shared" si="15"/>
        <v>Blanket</v>
      </c>
    </row>
    <row r="995" spans="1:11" x14ac:dyDescent="0.2">
      <c r="A995" t="s">
        <v>1741</v>
      </c>
      <c r="B995">
        <v>202303</v>
      </c>
      <c r="C995">
        <v>2023</v>
      </c>
      <c r="D995">
        <v>3</v>
      </c>
      <c r="E995" t="str">
        <f>VLOOKUP(D995,'Ref Guide'!$A$2:$B$13,2,FALSE)</f>
        <v>March</v>
      </c>
      <c r="F995" t="s">
        <v>523</v>
      </c>
      <c r="G995" t="s">
        <v>524</v>
      </c>
      <c r="H995" t="s">
        <v>1742</v>
      </c>
      <c r="I995">
        <v>770.4</v>
      </c>
      <c r="J995">
        <v>1</v>
      </c>
      <c r="K995" t="str">
        <f t="shared" si="15"/>
        <v>Blanket</v>
      </c>
    </row>
    <row r="996" spans="1:11" x14ac:dyDescent="0.2">
      <c r="A996" t="s">
        <v>1223</v>
      </c>
      <c r="B996">
        <v>202303</v>
      </c>
      <c r="C996">
        <v>2023</v>
      </c>
      <c r="D996">
        <v>3</v>
      </c>
      <c r="E996" t="str">
        <f>VLOOKUP(D996,'Ref Guide'!$A$2:$B$13,2,FALSE)</f>
        <v>March</v>
      </c>
      <c r="F996" t="s">
        <v>523</v>
      </c>
      <c r="G996" t="s">
        <v>524</v>
      </c>
      <c r="H996" t="s">
        <v>1224</v>
      </c>
      <c r="I996">
        <v>321.25</v>
      </c>
      <c r="J996">
        <v>1</v>
      </c>
      <c r="K996" t="str">
        <f t="shared" si="15"/>
        <v>Blanket</v>
      </c>
    </row>
    <row r="997" spans="1:11" x14ac:dyDescent="0.2">
      <c r="A997" t="s">
        <v>1223</v>
      </c>
      <c r="B997">
        <v>202304</v>
      </c>
      <c r="C997">
        <v>2023</v>
      </c>
      <c r="D997">
        <v>4</v>
      </c>
      <c r="E997" t="str">
        <f>VLOOKUP(D997,'Ref Guide'!$A$2:$B$13,2,FALSE)</f>
        <v>April</v>
      </c>
      <c r="F997" t="s">
        <v>523</v>
      </c>
      <c r="G997" t="s">
        <v>524</v>
      </c>
      <c r="H997" t="s">
        <v>1224</v>
      </c>
      <c r="I997">
        <v>15588.49</v>
      </c>
      <c r="J997">
        <v>1</v>
      </c>
      <c r="K997" t="str">
        <f t="shared" si="15"/>
        <v>Blanket</v>
      </c>
    </row>
    <row r="998" spans="1:11" x14ac:dyDescent="0.2">
      <c r="A998" t="s">
        <v>526</v>
      </c>
      <c r="B998">
        <v>202303</v>
      </c>
      <c r="C998">
        <v>2023</v>
      </c>
      <c r="D998">
        <v>3</v>
      </c>
      <c r="E998" t="str">
        <f>VLOOKUP(D998,'Ref Guide'!$A$2:$B$13,2,FALSE)</f>
        <v>March</v>
      </c>
      <c r="F998" t="s">
        <v>523</v>
      </c>
      <c r="G998" t="s">
        <v>524</v>
      </c>
      <c r="H998" t="s">
        <v>527</v>
      </c>
      <c r="I998">
        <v>21462.19</v>
      </c>
      <c r="J998">
        <v>3</v>
      </c>
      <c r="K998" t="str">
        <f t="shared" si="15"/>
        <v>Blanket</v>
      </c>
    </row>
    <row r="999" spans="1:11" x14ac:dyDescent="0.2">
      <c r="A999" t="s">
        <v>1743</v>
      </c>
      <c r="B999">
        <v>202301</v>
      </c>
      <c r="C999">
        <v>2023</v>
      </c>
      <c r="D999">
        <v>1</v>
      </c>
      <c r="E999" t="str">
        <f>VLOOKUP(D999,'Ref Guide'!$A$2:$B$13,2,FALSE)</f>
        <v>January</v>
      </c>
      <c r="F999" t="s">
        <v>531</v>
      </c>
      <c r="G999" t="s">
        <v>532</v>
      </c>
      <c r="H999" t="s">
        <v>1744</v>
      </c>
      <c r="I999">
        <v>-33160.29</v>
      </c>
      <c r="J999">
        <v>1</v>
      </c>
      <c r="K999" t="str">
        <f t="shared" si="15"/>
        <v>Blanket</v>
      </c>
    </row>
    <row r="1000" spans="1:11" x14ac:dyDescent="0.2">
      <c r="A1000" t="s">
        <v>530</v>
      </c>
      <c r="B1000">
        <v>202304</v>
      </c>
      <c r="C1000">
        <v>2023</v>
      </c>
      <c r="D1000">
        <v>4</v>
      </c>
      <c r="E1000" t="str">
        <f>VLOOKUP(D1000,'Ref Guide'!$A$2:$B$13,2,FALSE)</f>
        <v>April</v>
      </c>
      <c r="F1000" t="s">
        <v>531</v>
      </c>
      <c r="G1000" t="s">
        <v>532</v>
      </c>
      <c r="H1000" t="s">
        <v>533</v>
      </c>
      <c r="I1000">
        <v>1583.31</v>
      </c>
      <c r="J1000">
        <v>2</v>
      </c>
      <c r="K1000" t="str">
        <f t="shared" si="15"/>
        <v>Blanket</v>
      </c>
    </row>
    <row r="1001" spans="1:11" x14ac:dyDescent="0.2">
      <c r="A1001" t="s">
        <v>1745</v>
      </c>
      <c r="B1001">
        <v>202304</v>
      </c>
      <c r="C1001">
        <v>2023</v>
      </c>
      <c r="D1001">
        <v>4</v>
      </c>
      <c r="E1001" t="str">
        <f>VLOOKUP(D1001,'Ref Guide'!$A$2:$B$13,2,FALSE)</f>
        <v>April</v>
      </c>
      <c r="F1001" t="s">
        <v>531</v>
      </c>
      <c r="G1001" t="s">
        <v>532</v>
      </c>
      <c r="H1001" t="s">
        <v>1746</v>
      </c>
      <c r="I1001">
        <v>8995.57</v>
      </c>
      <c r="J1001">
        <v>4</v>
      </c>
      <c r="K1001" t="str">
        <f t="shared" si="15"/>
        <v>Blanket</v>
      </c>
    </row>
    <row r="1002" spans="1:11" x14ac:dyDescent="0.2">
      <c r="A1002" t="s">
        <v>545</v>
      </c>
      <c r="B1002">
        <v>202301</v>
      </c>
      <c r="C1002">
        <v>2023</v>
      </c>
      <c r="D1002">
        <v>1</v>
      </c>
      <c r="E1002" t="str">
        <f>VLOOKUP(D1002,'Ref Guide'!$A$2:$B$13,2,FALSE)</f>
        <v>January</v>
      </c>
      <c r="F1002" t="s">
        <v>543</v>
      </c>
      <c r="G1002" t="s">
        <v>544</v>
      </c>
      <c r="H1002" t="s">
        <v>86</v>
      </c>
      <c r="I1002">
        <v>2203.88</v>
      </c>
      <c r="J1002">
        <v>24</v>
      </c>
      <c r="K1002" t="str">
        <f t="shared" si="15"/>
        <v>Blanket</v>
      </c>
    </row>
    <row r="1003" spans="1:11" x14ac:dyDescent="0.2">
      <c r="A1003" t="s">
        <v>1747</v>
      </c>
      <c r="B1003">
        <v>202301</v>
      </c>
      <c r="C1003">
        <v>2023</v>
      </c>
      <c r="D1003">
        <v>1</v>
      </c>
      <c r="E1003" t="str">
        <f>VLOOKUP(D1003,'Ref Guide'!$A$2:$B$13,2,FALSE)</f>
        <v>January</v>
      </c>
      <c r="F1003" t="s">
        <v>1236</v>
      </c>
      <c r="G1003" t="s">
        <v>1237</v>
      </c>
      <c r="H1003" t="s">
        <v>1748</v>
      </c>
      <c r="I1003">
        <v>6915.83</v>
      </c>
      <c r="J1003">
        <v>1</v>
      </c>
      <c r="K1003" t="str">
        <f t="shared" si="15"/>
        <v>Blanket</v>
      </c>
    </row>
    <row r="1004" spans="1:11" x14ac:dyDescent="0.2">
      <c r="A1004" t="s">
        <v>1749</v>
      </c>
      <c r="B1004">
        <v>202304</v>
      </c>
      <c r="C1004">
        <v>2023</v>
      </c>
      <c r="D1004">
        <v>4</v>
      </c>
      <c r="E1004" t="str">
        <f>VLOOKUP(D1004,'Ref Guide'!$A$2:$B$13,2,FALSE)</f>
        <v>April</v>
      </c>
      <c r="F1004" t="s">
        <v>1236</v>
      </c>
      <c r="G1004" t="s">
        <v>1237</v>
      </c>
      <c r="H1004" t="s">
        <v>1750</v>
      </c>
      <c r="I1004">
        <v>32874.120000000003</v>
      </c>
      <c r="J1004">
        <v>1</v>
      </c>
      <c r="K1004" t="str">
        <f t="shared" si="15"/>
        <v>Blanket</v>
      </c>
    </row>
    <row r="1005" spans="1:11" x14ac:dyDescent="0.2">
      <c r="A1005" t="s">
        <v>1243</v>
      </c>
      <c r="B1005">
        <v>202302</v>
      </c>
      <c r="C1005">
        <v>2023</v>
      </c>
      <c r="D1005">
        <v>2</v>
      </c>
      <c r="E1005" t="str">
        <f>VLOOKUP(D1005,'Ref Guide'!$A$2:$B$13,2,FALSE)</f>
        <v>February</v>
      </c>
      <c r="F1005" t="s">
        <v>551</v>
      </c>
      <c r="G1005" t="s">
        <v>552</v>
      </c>
      <c r="H1005" t="s">
        <v>1244</v>
      </c>
      <c r="I1005">
        <v>46865.42</v>
      </c>
      <c r="J1005">
        <v>530</v>
      </c>
      <c r="K1005" t="str">
        <f t="shared" si="15"/>
        <v>Blanket</v>
      </c>
    </row>
    <row r="1006" spans="1:11" x14ac:dyDescent="0.2">
      <c r="A1006" t="s">
        <v>1247</v>
      </c>
      <c r="B1006">
        <v>202301</v>
      </c>
      <c r="C1006">
        <v>2023</v>
      </c>
      <c r="D1006">
        <v>1</v>
      </c>
      <c r="E1006" t="str">
        <f>VLOOKUP(D1006,'Ref Guide'!$A$2:$B$13,2,FALSE)</f>
        <v>January</v>
      </c>
      <c r="F1006" t="s">
        <v>551</v>
      </c>
      <c r="G1006" t="s">
        <v>552</v>
      </c>
      <c r="H1006" t="s">
        <v>1248</v>
      </c>
      <c r="I1006">
        <v>23207.05</v>
      </c>
      <c r="J1006">
        <v>1</v>
      </c>
      <c r="K1006" t="str">
        <f t="shared" si="15"/>
        <v>Blanket</v>
      </c>
    </row>
    <row r="1007" spans="1:11" x14ac:dyDescent="0.2">
      <c r="A1007" t="s">
        <v>1751</v>
      </c>
      <c r="B1007">
        <v>202304</v>
      </c>
      <c r="C1007">
        <v>2023</v>
      </c>
      <c r="D1007">
        <v>4</v>
      </c>
      <c r="E1007" t="str">
        <f>VLOOKUP(D1007,'Ref Guide'!$A$2:$B$13,2,FALSE)</f>
        <v>April</v>
      </c>
      <c r="F1007" t="s">
        <v>551</v>
      </c>
      <c r="G1007" t="s">
        <v>552</v>
      </c>
      <c r="H1007" t="s">
        <v>1752</v>
      </c>
      <c r="I1007">
        <v>21194.79</v>
      </c>
      <c r="J1007">
        <v>9131</v>
      </c>
      <c r="K1007" t="str">
        <f t="shared" si="15"/>
        <v>Blanket</v>
      </c>
    </row>
    <row r="1008" spans="1:11" x14ac:dyDescent="0.2">
      <c r="A1008" t="s">
        <v>1753</v>
      </c>
      <c r="B1008">
        <v>202303</v>
      </c>
      <c r="C1008">
        <v>2023</v>
      </c>
      <c r="D1008">
        <v>3</v>
      </c>
      <c r="E1008" t="str">
        <f>VLOOKUP(D1008,'Ref Guide'!$A$2:$B$13,2,FALSE)</f>
        <v>March</v>
      </c>
      <c r="F1008" t="s">
        <v>551</v>
      </c>
      <c r="G1008" t="s">
        <v>552</v>
      </c>
      <c r="H1008" t="s">
        <v>1754</v>
      </c>
      <c r="I1008">
        <v>114.04</v>
      </c>
      <c r="J1008">
        <v>6</v>
      </c>
      <c r="K1008" t="str">
        <f t="shared" si="15"/>
        <v>Blanket</v>
      </c>
    </row>
    <row r="1009" spans="1:11" x14ac:dyDescent="0.2">
      <c r="A1009" t="s">
        <v>1755</v>
      </c>
      <c r="B1009">
        <v>202304</v>
      </c>
      <c r="C1009">
        <v>2023</v>
      </c>
      <c r="D1009">
        <v>4</v>
      </c>
      <c r="E1009" t="str">
        <f>VLOOKUP(D1009,'Ref Guide'!$A$2:$B$13,2,FALSE)</f>
        <v>April</v>
      </c>
      <c r="F1009" t="s">
        <v>561</v>
      </c>
      <c r="G1009" t="s">
        <v>562</v>
      </c>
      <c r="H1009" t="s">
        <v>164</v>
      </c>
      <c r="I1009">
        <v>6722.64</v>
      </c>
      <c r="J1009">
        <v>47.24</v>
      </c>
      <c r="K1009" t="str">
        <f t="shared" si="15"/>
        <v>Blanket</v>
      </c>
    </row>
    <row r="1010" spans="1:11" x14ac:dyDescent="0.2">
      <c r="A1010" t="s">
        <v>1253</v>
      </c>
      <c r="B1010">
        <v>202301</v>
      </c>
      <c r="C1010">
        <v>2023</v>
      </c>
      <c r="D1010">
        <v>1</v>
      </c>
      <c r="E1010" t="str">
        <f>VLOOKUP(D1010,'Ref Guide'!$A$2:$B$13,2,FALSE)</f>
        <v>January</v>
      </c>
      <c r="F1010" t="s">
        <v>566</v>
      </c>
      <c r="G1010" t="s">
        <v>567</v>
      </c>
      <c r="H1010" t="s">
        <v>162</v>
      </c>
      <c r="I1010">
        <v>11941.44</v>
      </c>
      <c r="J1010">
        <v>32</v>
      </c>
      <c r="K1010" t="str">
        <f t="shared" si="15"/>
        <v>Blanket</v>
      </c>
    </row>
    <row r="1011" spans="1:11" x14ac:dyDescent="0.2">
      <c r="A1011" t="s">
        <v>1253</v>
      </c>
      <c r="B1011">
        <v>202302</v>
      </c>
      <c r="C1011">
        <v>2023</v>
      </c>
      <c r="D1011">
        <v>2</v>
      </c>
      <c r="E1011" t="str">
        <f>VLOOKUP(D1011,'Ref Guide'!$A$2:$B$13,2,FALSE)</f>
        <v>February</v>
      </c>
      <c r="F1011" t="s">
        <v>566</v>
      </c>
      <c r="G1011" t="s">
        <v>567</v>
      </c>
      <c r="H1011" t="s">
        <v>162</v>
      </c>
      <c r="I1011">
        <v>20048.78</v>
      </c>
      <c r="J1011">
        <v>571</v>
      </c>
      <c r="K1011" t="str">
        <f t="shared" si="15"/>
        <v>Blanket</v>
      </c>
    </row>
    <row r="1012" spans="1:11" x14ac:dyDescent="0.2">
      <c r="A1012" t="s">
        <v>569</v>
      </c>
      <c r="B1012">
        <v>202301</v>
      </c>
      <c r="C1012">
        <v>2023</v>
      </c>
      <c r="D1012">
        <v>1</v>
      </c>
      <c r="E1012" t="str">
        <f>VLOOKUP(D1012,'Ref Guide'!$A$2:$B$13,2,FALSE)</f>
        <v>January</v>
      </c>
      <c r="F1012" t="s">
        <v>566</v>
      </c>
      <c r="G1012" t="s">
        <v>567</v>
      </c>
      <c r="H1012" t="s">
        <v>66</v>
      </c>
      <c r="I1012">
        <v>50.26</v>
      </c>
      <c r="J1012">
        <v>10</v>
      </c>
      <c r="K1012" t="str">
        <f t="shared" si="15"/>
        <v>Blanket</v>
      </c>
    </row>
    <row r="1013" spans="1:11" x14ac:dyDescent="0.2">
      <c r="A1013" t="s">
        <v>1756</v>
      </c>
      <c r="B1013">
        <v>202301</v>
      </c>
      <c r="C1013">
        <v>2023</v>
      </c>
      <c r="D1013">
        <v>1</v>
      </c>
      <c r="E1013" t="str">
        <f>VLOOKUP(D1013,'Ref Guide'!$A$2:$B$13,2,FALSE)</f>
        <v>January</v>
      </c>
      <c r="F1013" t="s">
        <v>1757</v>
      </c>
      <c r="G1013" t="s">
        <v>1758</v>
      </c>
      <c r="H1013" t="s">
        <v>172</v>
      </c>
      <c r="I1013">
        <v>-6225.04</v>
      </c>
      <c r="J1013">
        <v>37</v>
      </c>
      <c r="K1013" t="str">
        <f t="shared" si="15"/>
        <v>Blanket</v>
      </c>
    </row>
    <row r="1014" spans="1:11" x14ac:dyDescent="0.2">
      <c r="A1014" t="s">
        <v>1756</v>
      </c>
      <c r="B1014">
        <v>202302</v>
      </c>
      <c r="C1014">
        <v>2023</v>
      </c>
      <c r="D1014">
        <v>2</v>
      </c>
      <c r="E1014" t="str">
        <f>VLOOKUP(D1014,'Ref Guide'!$A$2:$B$13,2,FALSE)</f>
        <v>February</v>
      </c>
      <c r="F1014" t="s">
        <v>1757</v>
      </c>
      <c r="G1014" t="s">
        <v>1758</v>
      </c>
      <c r="H1014" t="s">
        <v>172</v>
      </c>
      <c r="I1014">
        <v>38914.82</v>
      </c>
      <c r="J1014">
        <v>474</v>
      </c>
      <c r="K1014" t="str">
        <f t="shared" si="15"/>
        <v>Blanket</v>
      </c>
    </row>
    <row r="1015" spans="1:11" x14ac:dyDescent="0.2">
      <c r="A1015" t="s">
        <v>1759</v>
      </c>
      <c r="B1015">
        <v>202303</v>
      </c>
      <c r="C1015">
        <v>2023</v>
      </c>
      <c r="D1015">
        <v>3</v>
      </c>
      <c r="E1015" t="str">
        <f>VLOOKUP(D1015,'Ref Guide'!$A$2:$B$13,2,FALSE)</f>
        <v>March</v>
      </c>
      <c r="F1015" t="s">
        <v>577</v>
      </c>
      <c r="G1015" t="s">
        <v>578</v>
      </c>
      <c r="H1015" t="s">
        <v>1760</v>
      </c>
      <c r="I1015">
        <v>47110.770000000004</v>
      </c>
      <c r="J1015">
        <v>2</v>
      </c>
      <c r="K1015" t="str">
        <f t="shared" si="15"/>
        <v>Blanket</v>
      </c>
    </row>
    <row r="1016" spans="1:11" x14ac:dyDescent="0.2">
      <c r="A1016" t="s">
        <v>1759</v>
      </c>
      <c r="B1016">
        <v>202304</v>
      </c>
      <c r="C1016">
        <v>2023</v>
      </c>
      <c r="D1016">
        <v>4</v>
      </c>
      <c r="E1016" t="str">
        <f>VLOOKUP(D1016,'Ref Guide'!$A$2:$B$13,2,FALSE)</f>
        <v>April</v>
      </c>
      <c r="F1016" t="s">
        <v>577</v>
      </c>
      <c r="G1016" t="s">
        <v>578</v>
      </c>
      <c r="H1016" t="s">
        <v>1760</v>
      </c>
      <c r="I1016">
        <v>27904.41</v>
      </c>
      <c r="J1016">
        <v>23</v>
      </c>
      <c r="K1016" t="str">
        <f t="shared" si="15"/>
        <v>Blanket</v>
      </c>
    </row>
    <row r="1017" spans="1:11" x14ac:dyDescent="0.2">
      <c r="A1017" t="s">
        <v>1761</v>
      </c>
      <c r="B1017">
        <v>202303</v>
      </c>
      <c r="C1017">
        <v>2023</v>
      </c>
      <c r="D1017">
        <v>3</v>
      </c>
      <c r="E1017" t="str">
        <f>VLOOKUP(D1017,'Ref Guide'!$A$2:$B$13,2,FALSE)</f>
        <v>March</v>
      </c>
      <c r="F1017" t="s">
        <v>1267</v>
      </c>
      <c r="G1017" t="s">
        <v>1268</v>
      </c>
      <c r="H1017" t="s">
        <v>1762</v>
      </c>
      <c r="I1017">
        <v>3253.9300000000003</v>
      </c>
      <c r="J1017">
        <v>532</v>
      </c>
      <c r="K1017" t="str">
        <f t="shared" si="15"/>
        <v>Blanket</v>
      </c>
    </row>
    <row r="1018" spans="1:11" x14ac:dyDescent="0.2">
      <c r="A1018" t="s">
        <v>1761</v>
      </c>
      <c r="B1018">
        <v>202304</v>
      </c>
      <c r="C1018">
        <v>2023</v>
      </c>
      <c r="D1018">
        <v>4</v>
      </c>
      <c r="E1018" t="str">
        <f>VLOOKUP(D1018,'Ref Guide'!$A$2:$B$13,2,FALSE)</f>
        <v>April</v>
      </c>
      <c r="F1018" t="s">
        <v>1267</v>
      </c>
      <c r="G1018" t="s">
        <v>1268</v>
      </c>
      <c r="H1018" t="s">
        <v>1762</v>
      </c>
      <c r="I1018">
        <v>26008.43</v>
      </c>
      <c r="J1018">
        <v>4</v>
      </c>
      <c r="K1018" t="str">
        <f t="shared" si="15"/>
        <v>Blanket</v>
      </c>
    </row>
    <row r="1019" spans="1:11" x14ac:dyDescent="0.2">
      <c r="A1019" t="s">
        <v>1270</v>
      </c>
      <c r="B1019">
        <v>202302</v>
      </c>
      <c r="C1019">
        <v>2023</v>
      </c>
      <c r="D1019">
        <v>2</v>
      </c>
      <c r="E1019" t="str">
        <f>VLOOKUP(D1019,'Ref Guide'!$A$2:$B$13,2,FALSE)</f>
        <v>February</v>
      </c>
      <c r="F1019" t="s">
        <v>583</v>
      </c>
      <c r="G1019" t="s">
        <v>584</v>
      </c>
      <c r="H1019" t="s">
        <v>1271</v>
      </c>
      <c r="I1019">
        <v>1221.73</v>
      </c>
      <c r="J1019">
        <v>24</v>
      </c>
      <c r="K1019" t="str">
        <f t="shared" si="15"/>
        <v>Blanket</v>
      </c>
    </row>
    <row r="1020" spans="1:11" x14ac:dyDescent="0.2">
      <c r="A1020" t="s">
        <v>1272</v>
      </c>
      <c r="B1020">
        <v>202301</v>
      </c>
      <c r="C1020">
        <v>2023</v>
      </c>
      <c r="D1020">
        <v>1</v>
      </c>
      <c r="E1020" t="str">
        <f>VLOOKUP(D1020,'Ref Guide'!$A$2:$B$13,2,FALSE)</f>
        <v>January</v>
      </c>
      <c r="F1020" t="s">
        <v>1273</v>
      </c>
      <c r="G1020" t="s">
        <v>1274</v>
      </c>
      <c r="H1020" t="s">
        <v>1275</v>
      </c>
      <c r="I1020">
        <v>66.42</v>
      </c>
      <c r="J1020">
        <v>1</v>
      </c>
      <c r="K1020" t="str">
        <f t="shared" si="15"/>
        <v>Blanket</v>
      </c>
    </row>
    <row r="1021" spans="1:11" x14ac:dyDescent="0.2">
      <c r="A1021" t="s">
        <v>1763</v>
      </c>
      <c r="B1021">
        <v>202303</v>
      </c>
      <c r="C1021">
        <v>2023</v>
      </c>
      <c r="D1021">
        <v>3</v>
      </c>
      <c r="E1021" t="str">
        <f>VLOOKUP(D1021,'Ref Guide'!$A$2:$B$13,2,FALSE)</f>
        <v>March</v>
      </c>
      <c r="F1021" t="s">
        <v>1273</v>
      </c>
      <c r="G1021" t="s">
        <v>1274</v>
      </c>
      <c r="H1021" t="s">
        <v>1764</v>
      </c>
      <c r="I1021">
        <v>1580.89</v>
      </c>
      <c r="J1021">
        <v>1</v>
      </c>
      <c r="K1021" t="str">
        <f t="shared" si="15"/>
        <v>Blanket</v>
      </c>
    </row>
    <row r="1022" spans="1:11" x14ac:dyDescent="0.2">
      <c r="A1022" t="s">
        <v>1765</v>
      </c>
      <c r="B1022">
        <v>202301</v>
      </c>
      <c r="C1022">
        <v>2023</v>
      </c>
      <c r="D1022">
        <v>1</v>
      </c>
      <c r="E1022" t="str">
        <f>VLOOKUP(D1022,'Ref Guide'!$A$2:$B$13,2,FALSE)</f>
        <v>January</v>
      </c>
      <c r="F1022" t="s">
        <v>1273</v>
      </c>
      <c r="G1022" t="s">
        <v>1274</v>
      </c>
      <c r="H1022" t="s">
        <v>1766</v>
      </c>
      <c r="I1022">
        <v>5192.57</v>
      </c>
      <c r="J1022">
        <v>1</v>
      </c>
      <c r="K1022" t="str">
        <f t="shared" si="15"/>
        <v>Blanket</v>
      </c>
    </row>
    <row r="1023" spans="1:11" x14ac:dyDescent="0.2">
      <c r="A1023" t="s">
        <v>1276</v>
      </c>
      <c r="B1023">
        <v>202304</v>
      </c>
      <c r="C1023">
        <v>2023</v>
      </c>
      <c r="D1023">
        <v>4</v>
      </c>
      <c r="E1023" t="str">
        <f>VLOOKUP(D1023,'Ref Guide'!$A$2:$B$13,2,FALSE)</f>
        <v>April</v>
      </c>
      <c r="F1023" t="s">
        <v>1273</v>
      </c>
      <c r="G1023" t="s">
        <v>1274</v>
      </c>
      <c r="H1023" t="s">
        <v>1277</v>
      </c>
      <c r="I1023">
        <v>1621.7</v>
      </c>
      <c r="J1023">
        <v>8</v>
      </c>
      <c r="K1023" t="str">
        <f t="shared" si="15"/>
        <v>Blanket</v>
      </c>
    </row>
    <row r="1024" spans="1:11" x14ac:dyDescent="0.2">
      <c r="A1024" t="s">
        <v>1767</v>
      </c>
      <c r="B1024">
        <v>202301</v>
      </c>
      <c r="C1024">
        <v>2023</v>
      </c>
      <c r="D1024">
        <v>1</v>
      </c>
      <c r="E1024" t="str">
        <f>VLOOKUP(D1024,'Ref Guide'!$A$2:$B$13,2,FALSE)</f>
        <v>January</v>
      </c>
      <c r="F1024" t="s">
        <v>587</v>
      </c>
      <c r="G1024" t="s">
        <v>588</v>
      </c>
      <c r="H1024" t="s">
        <v>1768</v>
      </c>
      <c r="I1024">
        <v>-210</v>
      </c>
      <c r="J1024">
        <v>0</v>
      </c>
      <c r="K1024" t="str">
        <f t="shared" si="15"/>
        <v>Blanket</v>
      </c>
    </row>
    <row r="1025" spans="1:11" x14ac:dyDescent="0.2">
      <c r="A1025" t="s">
        <v>1767</v>
      </c>
      <c r="B1025">
        <v>202302</v>
      </c>
      <c r="C1025">
        <v>2023</v>
      </c>
      <c r="D1025">
        <v>2</v>
      </c>
      <c r="E1025" t="str">
        <f>VLOOKUP(D1025,'Ref Guide'!$A$2:$B$13,2,FALSE)</f>
        <v>February</v>
      </c>
      <c r="F1025" t="s">
        <v>587</v>
      </c>
      <c r="G1025" t="s">
        <v>588</v>
      </c>
      <c r="H1025" t="s">
        <v>1768</v>
      </c>
      <c r="I1025">
        <v>-217.5</v>
      </c>
      <c r="J1025">
        <v>0</v>
      </c>
      <c r="K1025" t="str">
        <f t="shared" si="15"/>
        <v>Blanket</v>
      </c>
    </row>
    <row r="1026" spans="1:11" x14ac:dyDescent="0.2">
      <c r="A1026" t="s">
        <v>1767</v>
      </c>
      <c r="B1026">
        <v>202303</v>
      </c>
      <c r="C1026">
        <v>2023</v>
      </c>
      <c r="D1026">
        <v>3</v>
      </c>
      <c r="E1026" t="str">
        <f>VLOOKUP(D1026,'Ref Guide'!$A$2:$B$13,2,FALSE)</f>
        <v>March</v>
      </c>
      <c r="F1026" t="s">
        <v>587</v>
      </c>
      <c r="G1026" t="s">
        <v>588</v>
      </c>
      <c r="H1026" t="s">
        <v>1768</v>
      </c>
      <c r="I1026">
        <v>-217.5</v>
      </c>
      <c r="J1026">
        <v>0</v>
      </c>
      <c r="K1026" t="str">
        <f t="shared" si="15"/>
        <v>Blanket</v>
      </c>
    </row>
    <row r="1027" spans="1:11" x14ac:dyDescent="0.2">
      <c r="A1027" t="s">
        <v>1769</v>
      </c>
      <c r="B1027">
        <v>202303</v>
      </c>
      <c r="C1027">
        <v>2023</v>
      </c>
      <c r="D1027">
        <v>3</v>
      </c>
      <c r="E1027" t="str">
        <f>VLOOKUP(D1027,'Ref Guide'!$A$2:$B$13,2,FALSE)</f>
        <v>March</v>
      </c>
      <c r="F1027" t="s">
        <v>587</v>
      </c>
      <c r="G1027" t="s">
        <v>588</v>
      </c>
      <c r="H1027" t="s">
        <v>1770</v>
      </c>
      <c r="I1027">
        <v>778.56000000000006</v>
      </c>
      <c r="J1027">
        <v>2</v>
      </c>
      <c r="K1027" t="str">
        <f t="shared" ref="K1027:K1090" si="16">IF(ISERR(LEFT(G1027,2)*1),"Specific","Blanket")</f>
        <v>Blanket</v>
      </c>
    </row>
    <row r="1028" spans="1:11" x14ac:dyDescent="0.2">
      <c r="A1028" t="s">
        <v>1771</v>
      </c>
      <c r="B1028">
        <v>202301</v>
      </c>
      <c r="C1028">
        <v>2023</v>
      </c>
      <c r="D1028">
        <v>1</v>
      </c>
      <c r="E1028" t="str">
        <f>VLOOKUP(D1028,'Ref Guide'!$A$2:$B$13,2,FALSE)</f>
        <v>January</v>
      </c>
      <c r="F1028" t="s">
        <v>587</v>
      </c>
      <c r="G1028" t="s">
        <v>588</v>
      </c>
      <c r="H1028" t="s">
        <v>1772</v>
      </c>
      <c r="I1028">
        <v>5373.47</v>
      </c>
      <c r="J1028">
        <v>1</v>
      </c>
      <c r="K1028" t="str">
        <f t="shared" si="16"/>
        <v>Blanket</v>
      </c>
    </row>
    <row r="1029" spans="1:11" x14ac:dyDescent="0.2">
      <c r="A1029" t="s">
        <v>590</v>
      </c>
      <c r="B1029">
        <v>202303</v>
      </c>
      <c r="C1029">
        <v>2023</v>
      </c>
      <c r="D1029">
        <v>3</v>
      </c>
      <c r="E1029" t="str">
        <f>VLOOKUP(D1029,'Ref Guide'!$A$2:$B$13,2,FALSE)</f>
        <v>March</v>
      </c>
      <c r="F1029" t="s">
        <v>587</v>
      </c>
      <c r="G1029" t="s">
        <v>588</v>
      </c>
      <c r="H1029" t="s">
        <v>591</v>
      </c>
      <c r="I1029">
        <v>19787.150000000001</v>
      </c>
      <c r="J1029">
        <v>3</v>
      </c>
      <c r="K1029" t="str">
        <f t="shared" si="16"/>
        <v>Blanket</v>
      </c>
    </row>
    <row r="1030" spans="1:11" x14ac:dyDescent="0.2">
      <c r="A1030" t="s">
        <v>590</v>
      </c>
      <c r="B1030">
        <v>202304</v>
      </c>
      <c r="C1030">
        <v>2023</v>
      </c>
      <c r="D1030">
        <v>4</v>
      </c>
      <c r="E1030" t="str">
        <f>VLOOKUP(D1030,'Ref Guide'!$A$2:$B$13,2,FALSE)</f>
        <v>April</v>
      </c>
      <c r="F1030" t="s">
        <v>587</v>
      </c>
      <c r="G1030" t="s">
        <v>588</v>
      </c>
      <c r="H1030" t="s">
        <v>591</v>
      </c>
      <c r="I1030">
        <v>87231.85</v>
      </c>
      <c r="J1030">
        <v>7</v>
      </c>
      <c r="K1030" t="str">
        <f t="shared" si="16"/>
        <v>Blanket</v>
      </c>
    </row>
    <row r="1031" spans="1:11" x14ac:dyDescent="0.2">
      <c r="A1031" t="s">
        <v>1773</v>
      </c>
      <c r="B1031">
        <v>202302</v>
      </c>
      <c r="C1031">
        <v>2023</v>
      </c>
      <c r="D1031">
        <v>2</v>
      </c>
      <c r="E1031" t="str">
        <f>VLOOKUP(D1031,'Ref Guide'!$A$2:$B$13,2,FALSE)</f>
        <v>February</v>
      </c>
      <c r="F1031" t="s">
        <v>587</v>
      </c>
      <c r="G1031" t="s">
        <v>588</v>
      </c>
      <c r="H1031" t="s">
        <v>1774</v>
      </c>
      <c r="I1031">
        <v>-27743.59</v>
      </c>
      <c r="J1031">
        <v>0</v>
      </c>
      <c r="K1031" t="str">
        <f t="shared" si="16"/>
        <v>Blanket</v>
      </c>
    </row>
    <row r="1032" spans="1:11" x14ac:dyDescent="0.2">
      <c r="A1032" t="s">
        <v>1775</v>
      </c>
      <c r="B1032">
        <v>202302</v>
      </c>
      <c r="C1032">
        <v>2023</v>
      </c>
      <c r="D1032">
        <v>2</v>
      </c>
      <c r="E1032" t="str">
        <f>VLOOKUP(D1032,'Ref Guide'!$A$2:$B$13,2,FALSE)</f>
        <v>February</v>
      </c>
      <c r="F1032" t="s">
        <v>587</v>
      </c>
      <c r="G1032" t="s">
        <v>588</v>
      </c>
      <c r="H1032" t="s">
        <v>1776</v>
      </c>
      <c r="I1032">
        <v>468.25</v>
      </c>
      <c r="J1032">
        <v>1</v>
      </c>
      <c r="K1032" t="str">
        <f t="shared" si="16"/>
        <v>Blanket</v>
      </c>
    </row>
    <row r="1033" spans="1:11" x14ac:dyDescent="0.2">
      <c r="A1033" t="s">
        <v>1775</v>
      </c>
      <c r="B1033">
        <v>202303</v>
      </c>
      <c r="C1033">
        <v>2023</v>
      </c>
      <c r="D1033">
        <v>3</v>
      </c>
      <c r="E1033" t="str">
        <f>VLOOKUP(D1033,'Ref Guide'!$A$2:$B$13,2,FALSE)</f>
        <v>March</v>
      </c>
      <c r="F1033" t="s">
        <v>587</v>
      </c>
      <c r="G1033" t="s">
        <v>588</v>
      </c>
      <c r="H1033" t="s">
        <v>1776</v>
      </c>
      <c r="I1033">
        <v>14119.67</v>
      </c>
      <c r="J1033">
        <v>3510</v>
      </c>
      <c r="K1033" t="str">
        <f t="shared" si="16"/>
        <v>Blanket</v>
      </c>
    </row>
    <row r="1034" spans="1:11" x14ac:dyDescent="0.2">
      <c r="A1034" t="s">
        <v>1278</v>
      </c>
      <c r="B1034">
        <v>202302</v>
      </c>
      <c r="C1034">
        <v>2023</v>
      </c>
      <c r="D1034">
        <v>2</v>
      </c>
      <c r="E1034" t="str">
        <f>VLOOKUP(D1034,'Ref Guide'!$A$2:$B$13,2,FALSE)</f>
        <v>February</v>
      </c>
      <c r="F1034" t="s">
        <v>587</v>
      </c>
      <c r="G1034" t="s">
        <v>588</v>
      </c>
      <c r="H1034" t="s">
        <v>1279</v>
      </c>
      <c r="I1034">
        <v>19251.05</v>
      </c>
      <c r="J1034">
        <v>1</v>
      </c>
      <c r="K1034" t="str">
        <f t="shared" si="16"/>
        <v>Blanket</v>
      </c>
    </row>
    <row r="1035" spans="1:11" x14ac:dyDescent="0.2">
      <c r="A1035" t="s">
        <v>1777</v>
      </c>
      <c r="B1035">
        <v>202301</v>
      </c>
      <c r="C1035">
        <v>2023</v>
      </c>
      <c r="D1035">
        <v>1</v>
      </c>
      <c r="E1035" t="str">
        <f>VLOOKUP(D1035,'Ref Guide'!$A$2:$B$13,2,FALSE)</f>
        <v>January</v>
      </c>
      <c r="F1035" t="s">
        <v>587</v>
      </c>
      <c r="G1035" t="s">
        <v>588</v>
      </c>
      <c r="H1035" t="s">
        <v>1778</v>
      </c>
      <c r="I1035">
        <v>5185.04</v>
      </c>
      <c r="J1035">
        <v>1</v>
      </c>
      <c r="K1035" t="str">
        <f t="shared" si="16"/>
        <v>Blanket</v>
      </c>
    </row>
    <row r="1036" spans="1:11" x14ac:dyDescent="0.2">
      <c r="A1036" t="s">
        <v>1280</v>
      </c>
      <c r="B1036">
        <v>202301</v>
      </c>
      <c r="C1036">
        <v>2023</v>
      </c>
      <c r="D1036">
        <v>1</v>
      </c>
      <c r="E1036" t="str">
        <f>VLOOKUP(D1036,'Ref Guide'!$A$2:$B$13,2,FALSE)</f>
        <v>January</v>
      </c>
      <c r="F1036" t="s">
        <v>587</v>
      </c>
      <c r="G1036" t="s">
        <v>588</v>
      </c>
      <c r="H1036" t="s">
        <v>1281</v>
      </c>
      <c r="I1036">
        <v>3146.9</v>
      </c>
      <c r="J1036">
        <v>1</v>
      </c>
      <c r="K1036" t="str">
        <f t="shared" si="16"/>
        <v>Blanket</v>
      </c>
    </row>
    <row r="1037" spans="1:11" x14ac:dyDescent="0.2">
      <c r="A1037" t="s">
        <v>1779</v>
      </c>
      <c r="B1037">
        <v>202302</v>
      </c>
      <c r="C1037">
        <v>2023</v>
      </c>
      <c r="D1037">
        <v>2</v>
      </c>
      <c r="E1037" t="str">
        <f>VLOOKUP(D1037,'Ref Guide'!$A$2:$B$13,2,FALSE)</f>
        <v>February</v>
      </c>
      <c r="F1037" t="s">
        <v>587</v>
      </c>
      <c r="G1037" t="s">
        <v>588</v>
      </c>
      <c r="H1037" t="s">
        <v>1780</v>
      </c>
      <c r="I1037">
        <v>21252.71</v>
      </c>
      <c r="J1037">
        <v>1</v>
      </c>
      <c r="K1037" t="str">
        <f t="shared" si="16"/>
        <v>Blanket</v>
      </c>
    </row>
    <row r="1038" spans="1:11" x14ac:dyDescent="0.2">
      <c r="A1038" t="s">
        <v>1781</v>
      </c>
      <c r="B1038">
        <v>202304</v>
      </c>
      <c r="C1038">
        <v>2023</v>
      </c>
      <c r="D1038">
        <v>4</v>
      </c>
      <c r="E1038" t="str">
        <f>VLOOKUP(D1038,'Ref Guide'!$A$2:$B$13,2,FALSE)</f>
        <v>April</v>
      </c>
      <c r="F1038" t="s">
        <v>587</v>
      </c>
      <c r="G1038" t="s">
        <v>588</v>
      </c>
      <c r="H1038" t="s">
        <v>1782</v>
      </c>
      <c r="I1038">
        <v>4108.3599999999997</v>
      </c>
      <c r="J1038">
        <v>2</v>
      </c>
      <c r="K1038" t="str">
        <f t="shared" si="16"/>
        <v>Blanket</v>
      </c>
    </row>
    <row r="1039" spans="1:11" x14ac:dyDescent="0.2">
      <c r="A1039" t="s">
        <v>1783</v>
      </c>
      <c r="B1039">
        <v>202302</v>
      </c>
      <c r="C1039">
        <v>2023</v>
      </c>
      <c r="D1039">
        <v>2</v>
      </c>
      <c r="E1039" t="str">
        <f>VLOOKUP(D1039,'Ref Guide'!$A$2:$B$13,2,FALSE)</f>
        <v>February</v>
      </c>
      <c r="F1039" t="s">
        <v>587</v>
      </c>
      <c r="G1039" t="s">
        <v>588</v>
      </c>
      <c r="H1039" t="s">
        <v>1784</v>
      </c>
      <c r="I1039">
        <v>9446.23</v>
      </c>
      <c r="J1039">
        <v>102</v>
      </c>
      <c r="K1039" t="str">
        <f t="shared" si="16"/>
        <v>Blanket</v>
      </c>
    </row>
    <row r="1040" spans="1:11" x14ac:dyDescent="0.2">
      <c r="A1040" t="s">
        <v>1286</v>
      </c>
      <c r="B1040">
        <v>202304</v>
      </c>
      <c r="C1040">
        <v>2023</v>
      </c>
      <c r="D1040">
        <v>4</v>
      </c>
      <c r="E1040" t="str">
        <f>VLOOKUP(D1040,'Ref Guide'!$A$2:$B$13,2,FALSE)</f>
        <v>April</v>
      </c>
      <c r="F1040" t="s">
        <v>587</v>
      </c>
      <c r="G1040" t="s">
        <v>588</v>
      </c>
      <c r="H1040" t="s">
        <v>1287</v>
      </c>
      <c r="I1040">
        <v>1366.76</v>
      </c>
      <c r="J1040">
        <v>1</v>
      </c>
      <c r="K1040" t="str">
        <f t="shared" si="16"/>
        <v>Blanket</v>
      </c>
    </row>
    <row r="1041" spans="1:11" x14ac:dyDescent="0.2">
      <c r="A1041" t="s">
        <v>1785</v>
      </c>
      <c r="B1041">
        <v>202301</v>
      </c>
      <c r="C1041">
        <v>2023</v>
      </c>
      <c r="D1041">
        <v>1</v>
      </c>
      <c r="E1041" t="str">
        <f>VLOOKUP(D1041,'Ref Guide'!$A$2:$B$13,2,FALSE)</f>
        <v>January</v>
      </c>
      <c r="F1041" t="s">
        <v>587</v>
      </c>
      <c r="G1041" t="s">
        <v>588</v>
      </c>
      <c r="H1041" t="s">
        <v>1786</v>
      </c>
      <c r="I1041">
        <v>21743.08</v>
      </c>
      <c r="J1041">
        <v>1</v>
      </c>
      <c r="K1041" t="str">
        <f t="shared" si="16"/>
        <v>Blanket</v>
      </c>
    </row>
    <row r="1042" spans="1:11" x14ac:dyDescent="0.2">
      <c r="A1042" t="s">
        <v>1787</v>
      </c>
      <c r="B1042">
        <v>202301</v>
      </c>
      <c r="C1042">
        <v>2023</v>
      </c>
      <c r="D1042">
        <v>1</v>
      </c>
      <c r="E1042" t="str">
        <f>VLOOKUP(D1042,'Ref Guide'!$A$2:$B$13,2,FALSE)</f>
        <v>January</v>
      </c>
      <c r="F1042" t="s">
        <v>587</v>
      </c>
      <c r="G1042" t="s">
        <v>588</v>
      </c>
      <c r="H1042" t="s">
        <v>1788</v>
      </c>
      <c r="I1042">
        <v>4935.5</v>
      </c>
      <c r="J1042">
        <v>1</v>
      </c>
      <c r="K1042" t="str">
        <f t="shared" si="16"/>
        <v>Blanket</v>
      </c>
    </row>
    <row r="1043" spans="1:11" x14ac:dyDescent="0.2">
      <c r="A1043" t="s">
        <v>604</v>
      </c>
      <c r="B1043">
        <v>202304</v>
      </c>
      <c r="C1043">
        <v>2023</v>
      </c>
      <c r="D1043">
        <v>4</v>
      </c>
      <c r="E1043" t="str">
        <f>VLOOKUP(D1043,'Ref Guide'!$A$2:$B$13,2,FALSE)</f>
        <v>April</v>
      </c>
      <c r="F1043" t="s">
        <v>605</v>
      </c>
      <c r="G1043" t="s">
        <v>606</v>
      </c>
      <c r="H1043" t="s">
        <v>162</v>
      </c>
      <c r="I1043">
        <v>617137.67000000004</v>
      </c>
      <c r="J1043">
        <v>380</v>
      </c>
      <c r="K1043" t="str">
        <f t="shared" si="16"/>
        <v>Blanket</v>
      </c>
    </row>
    <row r="1044" spans="1:11" x14ac:dyDescent="0.2">
      <c r="A1044" t="s">
        <v>1290</v>
      </c>
      <c r="B1044">
        <v>202301</v>
      </c>
      <c r="C1044">
        <v>2023</v>
      </c>
      <c r="D1044">
        <v>1</v>
      </c>
      <c r="E1044" t="str">
        <f>VLOOKUP(D1044,'Ref Guide'!$A$2:$B$13,2,FALSE)</f>
        <v>January</v>
      </c>
      <c r="F1044" t="s">
        <v>605</v>
      </c>
      <c r="G1044" t="s">
        <v>606</v>
      </c>
      <c r="H1044" t="s">
        <v>1291</v>
      </c>
      <c r="I1044">
        <v>8717.48</v>
      </c>
      <c r="J1044">
        <v>2</v>
      </c>
      <c r="K1044" t="str">
        <f t="shared" si="16"/>
        <v>Blanket</v>
      </c>
    </row>
    <row r="1045" spans="1:11" x14ac:dyDescent="0.2">
      <c r="A1045" t="s">
        <v>1789</v>
      </c>
      <c r="B1045">
        <v>202301</v>
      </c>
      <c r="C1045">
        <v>2023</v>
      </c>
      <c r="D1045">
        <v>1</v>
      </c>
      <c r="E1045" t="str">
        <f>VLOOKUP(D1045,'Ref Guide'!$A$2:$B$13,2,FALSE)</f>
        <v>January</v>
      </c>
      <c r="F1045" t="s">
        <v>605</v>
      </c>
      <c r="G1045" t="s">
        <v>606</v>
      </c>
      <c r="H1045" t="s">
        <v>1790</v>
      </c>
      <c r="I1045">
        <v>333678.83</v>
      </c>
      <c r="J1045">
        <v>50</v>
      </c>
      <c r="K1045" t="str">
        <f t="shared" si="16"/>
        <v>Blanket</v>
      </c>
    </row>
    <row r="1046" spans="1:11" x14ac:dyDescent="0.2">
      <c r="A1046" t="s">
        <v>1789</v>
      </c>
      <c r="B1046">
        <v>202303</v>
      </c>
      <c r="C1046">
        <v>2023</v>
      </c>
      <c r="D1046">
        <v>3</v>
      </c>
      <c r="E1046" t="str">
        <f>VLOOKUP(D1046,'Ref Guide'!$A$2:$B$13,2,FALSE)</f>
        <v>March</v>
      </c>
      <c r="F1046" t="s">
        <v>605</v>
      </c>
      <c r="G1046" t="s">
        <v>606</v>
      </c>
      <c r="H1046" t="s">
        <v>1790</v>
      </c>
      <c r="I1046">
        <v>282756.37</v>
      </c>
      <c r="J1046">
        <v>67</v>
      </c>
      <c r="K1046" t="str">
        <f t="shared" si="16"/>
        <v>Blanket</v>
      </c>
    </row>
    <row r="1047" spans="1:11" x14ac:dyDescent="0.2">
      <c r="A1047" t="s">
        <v>1791</v>
      </c>
      <c r="B1047">
        <v>202301</v>
      </c>
      <c r="C1047">
        <v>2023</v>
      </c>
      <c r="D1047">
        <v>1</v>
      </c>
      <c r="E1047" t="str">
        <f>VLOOKUP(D1047,'Ref Guide'!$A$2:$B$13,2,FALSE)</f>
        <v>January</v>
      </c>
      <c r="F1047" t="s">
        <v>605</v>
      </c>
      <c r="G1047" t="s">
        <v>606</v>
      </c>
      <c r="H1047" t="s">
        <v>199</v>
      </c>
      <c r="I1047">
        <v>29990.16</v>
      </c>
      <c r="J1047">
        <v>400</v>
      </c>
      <c r="K1047" t="str">
        <f t="shared" si="16"/>
        <v>Blanket</v>
      </c>
    </row>
    <row r="1048" spans="1:11" x14ac:dyDescent="0.2">
      <c r="A1048" t="s">
        <v>1792</v>
      </c>
      <c r="B1048">
        <v>202302</v>
      </c>
      <c r="C1048">
        <v>2023</v>
      </c>
      <c r="D1048">
        <v>2</v>
      </c>
      <c r="E1048" t="str">
        <f>VLOOKUP(D1048,'Ref Guide'!$A$2:$B$13,2,FALSE)</f>
        <v>February</v>
      </c>
      <c r="F1048" t="s">
        <v>605</v>
      </c>
      <c r="G1048" t="s">
        <v>606</v>
      </c>
      <c r="H1048" t="s">
        <v>666</v>
      </c>
      <c r="I1048">
        <v>32917.68</v>
      </c>
      <c r="J1048">
        <v>885</v>
      </c>
      <c r="K1048" t="str">
        <f t="shared" si="16"/>
        <v>Blanket</v>
      </c>
    </row>
    <row r="1049" spans="1:11" x14ac:dyDescent="0.2">
      <c r="A1049" t="s">
        <v>613</v>
      </c>
      <c r="B1049">
        <v>202301</v>
      </c>
      <c r="C1049">
        <v>2023</v>
      </c>
      <c r="D1049">
        <v>1</v>
      </c>
      <c r="E1049" t="str">
        <f>VLOOKUP(D1049,'Ref Guide'!$A$2:$B$13,2,FALSE)</f>
        <v>January</v>
      </c>
      <c r="F1049" t="s">
        <v>614</v>
      </c>
      <c r="G1049" t="s">
        <v>615</v>
      </c>
      <c r="H1049" t="s">
        <v>616</v>
      </c>
      <c r="I1049">
        <v>1835.04</v>
      </c>
      <c r="J1049">
        <v>1</v>
      </c>
      <c r="K1049" t="str">
        <f t="shared" si="16"/>
        <v>Blanket</v>
      </c>
    </row>
    <row r="1050" spans="1:11" x14ac:dyDescent="0.2">
      <c r="A1050" t="s">
        <v>1793</v>
      </c>
      <c r="B1050">
        <v>202304</v>
      </c>
      <c r="C1050">
        <v>2023</v>
      </c>
      <c r="D1050">
        <v>4</v>
      </c>
      <c r="E1050" t="str">
        <f>VLOOKUP(D1050,'Ref Guide'!$A$2:$B$13,2,FALSE)</f>
        <v>April</v>
      </c>
      <c r="F1050" t="s">
        <v>1794</v>
      </c>
      <c r="G1050" t="s">
        <v>1795</v>
      </c>
      <c r="H1050" t="s">
        <v>1796</v>
      </c>
      <c r="I1050">
        <v>40.83</v>
      </c>
      <c r="J1050">
        <v>0</v>
      </c>
      <c r="K1050" t="str">
        <f t="shared" si="16"/>
        <v>Blanket</v>
      </c>
    </row>
    <row r="1051" spans="1:11" x14ac:dyDescent="0.2">
      <c r="A1051" t="s">
        <v>1797</v>
      </c>
      <c r="B1051">
        <v>202304</v>
      </c>
      <c r="C1051">
        <v>2023</v>
      </c>
      <c r="D1051">
        <v>4</v>
      </c>
      <c r="E1051" t="str">
        <f>VLOOKUP(D1051,'Ref Guide'!$A$2:$B$13,2,FALSE)</f>
        <v>April</v>
      </c>
      <c r="F1051" t="s">
        <v>1794</v>
      </c>
      <c r="G1051" t="s">
        <v>1795</v>
      </c>
      <c r="H1051" t="s">
        <v>1798</v>
      </c>
      <c r="I1051">
        <v>460.21000000000004</v>
      </c>
      <c r="J1051">
        <v>0</v>
      </c>
      <c r="K1051" t="str">
        <f t="shared" si="16"/>
        <v>Blanket</v>
      </c>
    </row>
    <row r="1052" spans="1:11" x14ac:dyDescent="0.2">
      <c r="A1052" t="s">
        <v>1799</v>
      </c>
      <c r="B1052">
        <v>202303</v>
      </c>
      <c r="C1052">
        <v>2023</v>
      </c>
      <c r="D1052">
        <v>3</v>
      </c>
      <c r="E1052" t="str">
        <f>VLOOKUP(D1052,'Ref Guide'!$A$2:$B$13,2,FALSE)</f>
        <v>March</v>
      </c>
      <c r="F1052" t="s">
        <v>1800</v>
      </c>
      <c r="G1052" t="s">
        <v>1801</v>
      </c>
      <c r="H1052" t="s">
        <v>1802</v>
      </c>
      <c r="I1052">
        <v>-236</v>
      </c>
      <c r="J1052">
        <v>0</v>
      </c>
      <c r="K1052" t="str">
        <f t="shared" si="16"/>
        <v>Blanket</v>
      </c>
    </row>
    <row r="1053" spans="1:11" x14ac:dyDescent="0.2">
      <c r="A1053" t="s">
        <v>1803</v>
      </c>
      <c r="B1053">
        <v>202301</v>
      </c>
      <c r="C1053">
        <v>2023</v>
      </c>
      <c r="D1053">
        <v>1</v>
      </c>
      <c r="E1053" t="str">
        <f>VLOOKUP(D1053,'Ref Guide'!$A$2:$B$13,2,FALSE)</f>
        <v>January</v>
      </c>
      <c r="F1053" t="s">
        <v>618</v>
      </c>
      <c r="G1053" t="s">
        <v>619</v>
      </c>
      <c r="H1053" t="s">
        <v>1804</v>
      </c>
      <c r="I1053">
        <v>3218.9700000000003</v>
      </c>
      <c r="J1053">
        <v>10</v>
      </c>
      <c r="K1053" t="str">
        <f t="shared" si="16"/>
        <v>Blanket</v>
      </c>
    </row>
    <row r="1054" spans="1:11" x14ac:dyDescent="0.2">
      <c r="A1054" t="s">
        <v>1803</v>
      </c>
      <c r="B1054">
        <v>202303</v>
      </c>
      <c r="C1054">
        <v>2023</v>
      </c>
      <c r="D1054">
        <v>3</v>
      </c>
      <c r="E1054" t="str">
        <f>VLOOKUP(D1054,'Ref Guide'!$A$2:$B$13,2,FALSE)</f>
        <v>March</v>
      </c>
      <c r="F1054" t="s">
        <v>618</v>
      </c>
      <c r="G1054" t="s">
        <v>619</v>
      </c>
      <c r="H1054" t="s">
        <v>1804</v>
      </c>
      <c r="I1054">
        <v>40113.050000000003</v>
      </c>
      <c r="J1054">
        <v>1570.5</v>
      </c>
      <c r="K1054" t="str">
        <f t="shared" si="16"/>
        <v>Blanket</v>
      </c>
    </row>
    <row r="1055" spans="1:11" x14ac:dyDescent="0.2">
      <c r="A1055" t="s">
        <v>1302</v>
      </c>
      <c r="B1055">
        <v>202304</v>
      </c>
      <c r="C1055">
        <v>2023</v>
      </c>
      <c r="D1055">
        <v>4</v>
      </c>
      <c r="E1055" t="str">
        <f>VLOOKUP(D1055,'Ref Guide'!$A$2:$B$13,2,FALSE)</f>
        <v>April</v>
      </c>
      <c r="F1055" t="s">
        <v>1303</v>
      </c>
      <c r="G1055" t="s">
        <v>1304</v>
      </c>
      <c r="H1055" t="s">
        <v>172</v>
      </c>
      <c r="I1055">
        <v>65743.070000000007</v>
      </c>
      <c r="J1055">
        <v>133.5</v>
      </c>
      <c r="K1055" t="str">
        <f t="shared" si="16"/>
        <v>Blanket</v>
      </c>
    </row>
    <row r="1056" spans="1:11" x14ac:dyDescent="0.2">
      <c r="A1056" t="s">
        <v>633</v>
      </c>
      <c r="B1056">
        <v>202302</v>
      </c>
      <c r="C1056">
        <v>2023</v>
      </c>
      <c r="D1056">
        <v>2</v>
      </c>
      <c r="E1056" t="str">
        <f>VLOOKUP(D1056,'Ref Guide'!$A$2:$B$13,2,FALSE)</f>
        <v>February</v>
      </c>
      <c r="F1056" t="s">
        <v>631</v>
      </c>
      <c r="G1056" t="s">
        <v>632</v>
      </c>
      <c r="H1056" t="s">
        <v>184</v>
      </c>
      <c r="I1056">
        <v>3475.09</v>
      </c>
      <c r="J1056">
        <v>253</v>
      </c>
      <c r="K1056" t="str">
        <f t="shared" si="16"/>
        <v>Blanket</v>
      </c>
    </row>
    <row r="1057" spans="1:11" x14ac:dyDescent="0.2">
      <c r="A1057" t="s">
        <v>634</v>
      </c>
      <c r="B1057">
        <v>202301</v>
      </c>
      <c r="C1057">
        <v>2023</v>
      </c>
      <c r="D1057">
        <v>1</v>
      </c>
      <c r="E1057" t="str">
        <f>VLOOKUP(D1057,'Ref Guide'!$A$2:$B$13,2,FALSE)</f>
        <v>January</v>
      </c>
      <c r="F1057" t="s">
        <v>635</v>
      </c>
      <c r="G1057" t="s">
        <v>636</v>
      </c>
      <c r="H1057" t="s">
        <v>188</v>
      </c>
      <c r="I1057">
        <v>36831.160000000003</v>
      </c>
      <c r="J1057">
        <v>2</v>
      </c>
      <c r="K1057" t="str">
        <f t="shared" si="16"/>
        <v>Blanket</v>
      </c>
    </row>
    <row r="1058" spans="1:11" x14ac:dyDescent="0.2">
      <c r="A1058" t="s">
        <v>634</v>
      </c>
      <c r="B1058">
        <v>202303</v>
      </c>
      <c r="C1058">
        <v>2023</v>
      </c>
      <c r="D1058">
        <v>3</v>
      </c>
      <c r="E1058" t="str">
        <f>VLOOKUP(D1058,'Ref Guide'!$A$2:$B$13,2,FALSE)</f>
        <v>March</v>
      </c>
      <c r="F1058" t="s">
        <v>635</v>
      </c>
      <c r="G1058" t="s">
        <v>636</v>
      </c>
      <c r="H1058" t="s">
        <v>188</v>
      </c>
      <c r="I1058">
        <v>94004.97</v>
      </c>
      <c r="J1058">
        <v>79.25</v>
      </c>
      <c r="K1058" t="str">
        <f t="shared" si="16"/>
        <v>Blanket</v>
      </c>
    </row>
    <row r="1059" spans="1:11" x14ac:dyDescent="0.2">
      <c r="A1059" t="s">
        <v>1805</v>
      </c>
      <c r="B1059">
        <v>202304</v>
      </c>
      <c r="C1059">
        <v>2023</v>
      </c>
      <c r="D1059">
        <v>4</v>
      </c>
      <c r="E1059" t="str">
        <f>VLOOKUP(D1059,'Ref Guide'!$A$2:$B$13,2,FALSE)</f>
        <v>April</v>
      </c>
      <c r="F1059" t="s">
        <v>1806</v>
      </c>
      <c r="G1059" t="s">
        <v>1807</v>
      </c>
      <c r="H1059" t="s">
        <v>1808</v>
      </c>
      <c r="I1059">
        <v>-1685.3</v>
      </c>
      <c r="J1059">
        <v>-1</v>
      </c>
      <c r="K1059" t="str">
        <f t="shared" si="16"/>
        <v>Blanket</v>
      </c>
    </row>
    <row r="1060" spans="1:11" x14ac:dyDescent="0.2">
      <c r="A1060" t="s">
        <v>1809</v>
      </c>
      <c r="B1060">
        <v>202303</v>
      </c>
      <c r="C1060">
        <v>2023</v>
      </c>
      <c r="D1060">
        <v>3</v>
      </c>
      <c r="E1060" t="str">
        <f>VLOOKUP(D1060,'Ref Guide'!$A$2:$B$13,2,FALSE)</f>
        <v>March</v>
      </c>
      <c r="F1060" t="s">
        <v>1810</v>
      </c>
      <c r="G1060" t="s">
        <v>1811</v>
      </c>
      <c r="H1060" t="s">
        <v>1812</v>
      </c>
      <c r="I1060">
        <v>432.91</v>
      </c>
      <c r="J1060">
        <v>7</v>
      </c>
      <c r="K1060" t="str">
        <f t="shared" si="16"/>
        <v>Blanket</v>
      </c>
    </row>
    <row r="1061" spans="1:11" x14ac:dyDescent="0.2">
      <c r="A1061" t="s">
        <v>1813</v>
      </c>
      <c r="B1061">
        <v>202301</v>
      </c>
      <c r="C1061">
        <v>2023</v>
      </c>
      <c r="D1061">
        <v>1</v>
      </c>
      <c r="E1061" t="str">
        <f>VLOOKUP(D1061,'Ref Guide'!$A$2:$B$13,2,FALSE)</f>
        <v>January</v>
      </c>
      <c r="F1061" t="s">
        <v>638</v>
      </c>
      <c r="G1061" t="s">
        <v>639</v>
      </c>
      <c r="H1061" t="s">
        <v>1271</v>
      </c>
      <c r="I1061">
        <v>3811.08</v>
      </c>
      <c r="J1061">
        <v>2</v>
      </c>
      <c r="K1061" t="str">
        <f t="shared" si="16"/>
        <v>Blanket</v>
      </c>
    </row>
    <row r="1062" spans="1:11" x14ac:dyDescent="0.2">
      <c r="A1062" t="s">
        <v>1813</v>
      </c>
      <c r="B1062">
        <v>202302</v>
      </c>
      <c r="C1062">
        <v>2023</v>
      </c>
      <c r="D1062">
        <v>2</v>
      </c>
      <c r="E1062" t="str">
        <f>VLOOKUP(D1062,'Ref Guide'!$A$2:$B$13,2,FALSE)</f>
        <v>February</v>
      </c>
      <c r="F1062" t="s">
        <v>638</v>
      </c>
      <c r="G1062" t="s">
        <v>639</v>
      </c>
      <c r="H1062" t="s">
        <v>1271</v>
      </c>
      <c r="I1062">
        <v>247.5</v>
      </c>
      <c r="J1062">
        <v>4</v>
      </c>
      <c r="K1062" t="str">
        <f t="shared" si="16"/>
        <v>Blanket</v>
      </c>
    </row>
    <row r="1063" spans="1:11" x14ac:dyDescent="0.2">
      <c r="A1063" t="s">
        <v>1814</v>
      </c>
      <c r="B1063">
        <v>202301</v>
      </c>
      <c r="C1063">
        <v>2023</v>
      </c>
      <c r="D1063">
        <v>1</v>
      </c>
      <c r="E1063" t="str">
        <f>VLOOKUP(D1063,'Ref Guide'!$A$2:$B$13,2,FALSE)</f>
        <v>January</v>
      </c>
      <c r="F1063" t="s">
        <v>638</v>
      </c>
      <c r="G1063" t="s">
        <v>639</v>
      </c>
      <c r="H1063" t="s">
        <v>1812</v>
      </c>
      <c r="I1063">
        <v>3634.9</v>
      </c>
      <c r="J1063">
        <v>1</v>
      </c>
      <c r="K1063" t="str">
        <f t="shared" si="16"/>
        <v>Blanket</v>
      </c>
    </row>
    <row r="1064" spans="1:11" x14ac:dyDescent="0.2">
      <c r="A1064" t="s">
        <v>1815</v>
      </c>
      <c r="B1064">
        <v>202301</v>
      </c>
      <c r="C1064">
        <v>2023</v>
      </c>
      <c r="D1064">
        <v>1</v>
      </c>
      <c r="E1064" t="str">
        <f>VLOOKUP(D1064,'Ref Guide'!$A$2:$B$13,2,FALSE)</f>
        <v>January</v>
      </c>
      <c r="F1064" t="s">
        <v>638</v>
      </c>
      <c r="G1064" t="s">
        <v>639</v>
      </c>
      <c r="H1064" t="s">
        <v>1816</v>
      </c>
      <c r="I1064">
        <v>60045.05</v>
      </c>
      <c r="J1064">
        <v>4</v>
      </c>
      <c r="K1064" t="str">
        <f t="shared" si="16"/>
        <v>Blanket</v>
      </c>
    </row>
    <row r="1065" spans="1:11" x14ac:dyDescent="0.2">
      <c r="A1065" t="s">
        <v>637</v>
      </c>
      <c r="B1065">
        <v>202301</v>
      </c>
      <c r="C1065">
        <v>2023</v>
      </c>
      <c r="D1065">
        <v>1</v>
      </c>
      <c r="E1065" t="str">
        <f>VLOOKUP(D1065,'Ref Guide'!$A$2:$B$13,2,FALSE)</f>
        <v>January</v>
      </c>
      <c r="F1065" t="s">
        <v>638</v>
      </c>
      <c r="G1065" t="s">
        <v>639</v>
      </c>
      <c r="H1065" t="s">
        <v>640</v>
      </c>
      <c r="I1065">
        <v>892.64</v>
      </c>
      <c r="J1065">
        <v>1</v>
      </c>
      <c r="K1065" t="str">
        <f t="shared" si="16"/>
        <v>Blanket</v>
      </c>
    </row>
    <row r="1066" spans="1:11" x14ac:dyDescent="0.2">
      <c r="A1066" t="s">
        <v>1817</v>
      </c>
      <c r="B1066">
        <v>202301</v>
      </c>
      <c r="C1066">
        <v>2023</v>
      </c>
      <c r="D1066">
        <v>1</v>
      </c>
      <c r="E1066" t="str">
        <f>VLOOKUP(D1066,'Ref Guide'!$A$2:$B$13,2,FALSE)</f>
        <v>January</v>
      </c>
      <c r="F1066" t="s">
        <v>1818</v>
      </c>
      <c r="G1066" t="s">
        <v>1819</v>
      </c>
      <c r="H1066" t="s">
        <v>1820</v>
      </c>
      <c r="I1066">
        <v>370.2</v>
      </c>
      <c r="J1066">
        <v>1</v>
      </c>
      <c r="K1066" t="str">
        <f t="shared" si="16"/>
        <v>Blanket</v>
      </c>
    </row>
    <row r="1067" spans="1:11" x14ac:dyDescent="0.2">
      <c r="A1067" t="s">
        <v>1817</v>
      </c>
      <c r="B1067">
        <v>202304</v>
      </c>
      <c r="C1067">
        <v>2023</v>
      </c>
      <c r="D1067">
        <v>4</v>
      </c>
      <c r="E1067" t="str">
        <f>VLOOKUP(D1067,'Ref Guide'!$A$2:$B$13,2,FALSE)</f>
        <v>April</v>
      </c>
      <c r="F1067" t="s">
        <v>1818</v>
      </c>
      <c r="G1067" t="s">
        <v>1819</v>
      </c>
      <c r="H1067" t="s">
        <v>1820</v>
      </c>
      <c r="I1067">
        <v>703.61</v>
      </c>
      <c r="J1067">
        <v>1</v>
      </c>
      <c r="K1067" t="str">
        <f t="shared" si="16"/>
        <v>Blanket</v>
      </c>
    </row>
    <row r="1068" spans="1:11" x14ac:dyDescent="0.2">
      <c r="A1068" t="s">
        <v>1821</v>
      </c>
      <c r="B1068">
        <v>202302</v>
      </c>
      <c r="C1068">
        <v>2023</v>
      </c>
      <c r="D1068">
        <v>2</v>
      </c>
      <c r="E1068" t="str">
        <f>VLOOKUP(D1068,'Ref Guide'!$A$2:$B$13,2,FALSE)</f>
        <v>February</v>
      </c>
      <c r="F1068" t="s">
        <v>1822</v>
      </c>
      <c r="G1068" t="s">
        <v>1823</v>
      </c>
      <c r="H1068" t="s">
        <v>475</v>
      </c>
      <c r="I1068">
        <v>9199.42</v>
      </c>
      <c r="J1068">
        <v>136.5</v>
      </c>
      <c r="K1068" t="str">
        <f t="shared" si="16"/>
        <v>Blanket</v>
      </c>
    </row>
    <row r="1069" spans="1:11" x14ac:dyDescent="0.2">
      <c r="A1069" t="s">
        <v>1821</v>
      </c>
      <c r="B1069">
        <v>202304</v>
      </c>
      <c r="C1069">
        <v>2023</v>
      </c>
      <c r="D1069">
        <v>4</v>
      </c>
      <c r="E1069" t="str">
        <f>VLOOKUP(D1069,'Ref Guide'!$A$2:$B$13,2,FALSE)</f>
        <v>April</v>
      </c>
      <c r="F1069" t="s">
        <v>1822</v>
      </c>
      <c r="G1069" t="s">
        <v>1823</v>
      </c>
      <c r="H1069" t="s">
        <v>475</v>
      </c>
      <c r="I1069">
        <v>8285.68</v>
      </c>
      <c r="J1069">
        <v>106.5</v>
      </c>
      <c r="K1069" t="str">
        <f t="shared" si="16"/>
        <v>Blanket</v>
      </c>
    </row>
    <row r="1070" spans="1:11" x14ac:dyDescent="0.2">
      <c r="A1070" t="s">
        <v>1824</v>
      </c>
      <c r="B1070">
        <v>202304</v>
      </c>
      <c r="C1070">
        <v>2023</v>
      </c>
      <c r="D1070">
        <v>4</v>
      </c>
      <c r="E1070" t="str">
        <f>VLOOKUP(D1070,'Ref Guide'!$A$2:$B$13,2,FALSE)</f>
        <v>April</v>
      </c>
      <c r="F1070" t="s">
        <v>1825</v>
      </c>
      <c r="G1070" t="s">
        <v>1826</v>
      </c>
      <c r="H1070" t="s">
        <v>475</v>
      </c>
      <c r="I1070">
        <v>40.22</v>
      </c>
      <c r="J1070">
        <v>0</v>
      </c>
      <c r="K1070" t="str">
        <f t="shared" si="16"/>
        <v>Blanket</v>
      </c>
    </row>
    <row r="1071" spans="1:11" x14ac:dyDescent="0.2">
      <c r="A1071" t="s">
        <v>1308</v>
      </c>
      <c r="B1071">
        <v>202301</v>
      </c>
      <c r="C1071">
        <v>2023</v>
      </c>
      <c r="D1071">
        <v>1</v>
      </c>
      <c r="E1071" t="str">
        <f>VLOOKUP(D1071,'Ref Guide'!$A$2:$B$13,2,FALSE)</f>
        <v>January</v>
      </c>
      <c r="F1071" t="s">
        <v>1309</v>
      </c>
      <c r="G1071" t="s">
        <v>1310</v>
      </c>
      <c r="H1071" t="s">
        <v>475</v>
      </c>
      <c r="I1071">
        <v>1787.98</v>
      </c>
      <c r="J1071">
        <v>23</v>
      </c>
      <c r="K1071" t="str">
        <f t="shared" si="16"/>
        <v>Blanket</v>
      </c>
    </row>
    <row r="1072" spans="1:11" x14ac:dyDescent="0.2">
      <c r="A1072" t="s">
        <v>1827</v>
      </c>
      <c r="B1072">
        <v>202302</v>
      </c>
      <c r="C1072">
        <v>2023</v>
      </c>
      <c r="D1072">
        <v>2</v>
      </c>
      <c r="E1072" t="str">
        <f>VLOOKUP(D1072,'Ref Guide'!$A$2:$B$13,2,FALSE)</f>
        <v>February</v>
      </c>
      <c r="F1072" t="s">
        <v>642</v>
      </c>
      <c r="G1072" t="s">
        <v>643</v>
      </c>
      <c r="H1072" t="s">
        <v>1828</v>
      </c>
      <c r="I1072">
        <v>7271.39</v>
      </c>
      <c r="J1072">
        <v>318</v>
      </c>
      <c r="K1072" t="str">
        <f t="shared" si="16"/>
        <v>Blanket</v>
      </c>
    </row>
    <row r="1073" spans="1:11" x14ac:dyDescent="0.2">
      <c r="A1073" t="s">
        <v>1327</v>
      </c>
      <c r="B1073">
        <v>202301</v>
      </c>
      <c r="C1073">
        <v>2023</v>
      </c>
      <c r="D1073">
        <v>1</v>
      </c>
      <c r="E1073" t="str">
        <f>VLOOKUP(D1073,'Ref Guide'!$A$2:$B$13,2,FALSE)</f>
        <v>January</v>
      </c>
      <c r="F1073" t="s">
        <v>642</v>
      </c>
      <c r="G1073" t="s">
        <v>643</v>
      </c>
      <c r="H1073" t="s">
        <v>1328</v>
      </c>
      <c r="I1073">
        <v>11173.550000000001</v>
      </c>
      <c r="J1073">
        <v>1</v>
      </c>
      <c r="K1073" t="str">
        <f t="shared" si="16"/>
        <v>Blanket</v>
      </c>
    </row>
    <row r="1074" spans="1:11" x14ac:dyDescent="0.2">
      <c r="A1074" t="s">
        <v>1327</v>
      </c>
      <c r="B1074">
        <v>202302</v>
      </c>
      <c r="C1074">
        <v>2023</v>
      </c>
      <c r="D1074">
        <v>2</v>
      </c>
      <c r="E1074" t="str">
        <f>VLOOKUP(D1074,'Ref Guide'!$A$2:$B$13,2,FALSE)</f>
        <v>February</v>
      </c>
      <c r="F1074" t="s">
        <v>642</v>
      </c>
      <c r="G1074" t="s">
        <v>643</v>
      </c>
      <c r="H1074" t="s">
        <v>1328</v>
      </c>
      <c r="I1074">
        <v>49808.25</v>
      </c>
      <c r="J1074">
        <v>494</v>
      </c>
      <c r="K1074" t="str">
        <f t="shared" si="16"/>
        <v>Blanket</v>
      </c>
    </row>
    <row r="1075" spans="1:11" x14ac:dyDescent="0.2">
      <c r="A1075" t="s">
        <v>1829</v>
      </c>
      <c r="B1075">
        <v>202304</v>
      </c>
      <c r="C1075">
        <v>2023</v>
      </c>
      <c r="D1075">
        <v>4</v>
      </c>
      <c r="E1075" t="str">
        <f>VLOOKUP(D1075,'Ref Guide'!$A$2:$B$13,2,FALSE)</f>
        <v>April</v>
      </c>
      <c r="F1075" t="s">
        <v>642</v>
      </c>
      <c r="G1075" t="s">
        <v>643</v>
      </c>
      <c r="H1075" t="s">
        <v>1830</v>
      </c>
      <c r="I1075">
        <v>372.38</v>
      </c>
      <c r="J1075">
        <v>1</v>
      </c>
      <c r="K1075" t="str">
        <f t="shared" si="16"/>
        <v>Blanket</v>
      </c>
    </row>
    <row r="1076" spans="1:11" x14ac:dyDescent="0.2">
      <c r="A1076" t="s">
        <v>1831</v>
      </c>
      <c r="B1076">
        <v>202302</v>
      </c>
      <c r="C1076">
        <v>2023</v>
      </c>
      <c r="D1076">
        <v>2</v>
      </c>
      <c r="E1076" t="str">
        <f>VLOOKUP(D1076,'Ref Guide'!$A$2:$B$13,2,FALSE)</f>
        <v>February</v>
      </c>
      <c r="F1076" t="s">
        <v>656</v>
      </c>
      <c r="G1076" t="s">
        <v>657</v>
      </c>
      <c r="H1076" t="s">
        <v>1832</v>
      </c>
      <c r="I1076">
        <v>2830.27</v>
      </c>
      <c r="J1076">
        <v>43.5</v>
      </c>
      <c r="K1076" t="str">
        <f t="shared" si="16"/>
        <v>Blanket</v>
      </c>
    </row>
    <row r="1077" spans="1:11" x14ac:dyDescent="0.2">
      <c r="A1077" t="s">
        <v>1833</v>
      </c>
      <c r="B1077">
        <v>202302</v>
      </c>
      <c r="C1077">
        <v>2023</v>
      </c>
      <c r="D1077">
        <v>2</v>
      </c>
      <c r="E1077" t="str">
        <f>VLOOKUP(D1077,'Ref Guide'!$A$2:$B$13,2,FALSE)</f>
        <v>February</v>
      </c>
      <c r="F1077" t="s">
        <v>656</v>
      </c>
      <c r="G1077" t="s">
        <v>657</v>
      </c>
      <c r="H1077" t="s">
        <v>1834</v>
      </c>
      <c r="I1077">
        <v>284.66000000000003</v>
      </c>
      <c r="J1077">
        <v>3</v>
      </c>
      <c r="K1077" t="str">
        <f t="shared" si="16"/>
        <v>Blanket</v>
      </c>
    </row>
    <row r="1078" spans="1:11" x14ac:dyDescent="0.2">
      <c r="A1078" t="s">
        <v>1335</v>
      </c>
      <c r="B1078">
        <v>202302</v>
      </c>
      <c r="C1078">
        <v>2023</v>
      </c>
      <c r="D1078">
        <v>2</v>
      </c>
      <c r="E1078" t="str">
        <f>VLOOKUP(D1078,'Ref Guide'!$A$2:$B$13,2,FALSE)</f>
        <v>February</v>
      </c>
      <c r="F1078" t="s">
        <v>662</v>
      </c>
      <c r="G1078" t="s">
        <v>663</v>
      </c>
      <c r="H1078" t="s">
        <v>162</v>
      </c>
      <c r="I1078">
        <v>164792.57</v>
      </c>
      <c r="J1078">
        <v>198.5</v>
      </c>
      <c r="K1078" t="str">
        <f t="shared" si="16"/>
        <v>Blanket</v>
      </c>
    </row>
    <row r="1079" spans="1:11" x14ac:dyDescent="0.2">
      <c r="A1079" t="s">
        <v>1835</v>
      </c>
      <c r="B1079">
        <v>202303</v>
      </c>
      <c r="C1079">
        <v>2023</v>
      </c>
      <c r="D1079">
        <v>3</v>
      </c>
      <c r="E1079" t="str">
        <f>VLOOKUP(D1079,'Ref Guide'!$A$2:$B$13,2,FALSE)</f>
        <v>March</v>
      </c>
      <c r="F1079" t="s">
        <v>671</v>
      </c>
      <c r="G1079" t="s">
        <v>672</v>
      </c>
      <c r="H1079" t="s">
        <v>199</v>
      </c>
      <c r="I1079">
        <v>4238.3599999999997</v>
      </c>
      <c r="J1079">
        <v>83</v>
      </c>
      <c r="K1079" t="str">
        <f t="shared" si="16"/>
        <v>Blanket</v>
      </c>
    </row>
    <row r="1080" spans="1:11" x14ac:dyDescent="0.2">
      <c r="A1080" t="s">
        <v>1835</v>
      </c>
      <c r="B1080">
        <v>202304</v>
      </c>
      <c r="C1080">
        <v>2023</v>
      </c>
      <c r="D1080">
        <v>4</v>
      </c>
      <c r="E1080" t="str">
        <f>VLOOKUP(D1080,'Ref Guide'!$A$2:$B$13,2,FALSE)</f>
        <v>April</v>
      </c>
      <c r="F1080" t="s">
        <v>671</v>
      </c>
      <c r="G1080" t="s">
        <v>672</v>
      </c>
      <c r="H1080" t="s">
        <v>199</v>
      </c>
      <c r="I1080">
        <v>1830.08</v>
      </c>
      <c r="J1080">
        <v>19</v>
      </c>
      <c r="K1080" t="str">
        <f t="shared" si="16"/>
        <v>Blanket</v>
      </c>
    </row>
    <row r="1081" spans="1:11" x14ac:dyDescent="0.2">
      <c r="A1081" t="s">
        <v>670</v>
      </c>
      <c r="B1081">
        <v>202303</v>
      </c>
      <c r="C1081">
        <v>2023</v>
      </c>
      <c r="D1081">
        <v>3</v>
      </c>
      <c r="E1081" t="str">
        <f>VLOOKUP(D1081,'Ref Guide'!$A$2:$B$13,2,FALSE)</f>
        <v>March</v>
      </c>
      <c r="F1081" t="s">
        <v>671</v>
      </c>
      <c r="G1081" t="s">
        <v>672</v>
      </c>
      <c r="H1081" t="s">
        <v>62</v>
      </c>
      <c r="I1081">
        <v>13591.16</v>
      </c>
      <c r="J1081">
        <v>5</v>
      </c>
      <c r="K1081" t="str">
        <f t="shared" si="16"/>
        <v>Blanket</v>
      </c>
    </row>
    <row r="1082" spans="1:11" x14ac:dyDescent="0.2">
      <c r="A1082" t="s">
        <v>673</v>
      </c>
      <c r="B1082">
        <v>202303</v>
      </c>
      <c r="C1082">
        <v>2023</v>
      </c>
      <c r="D1082">
        <v>3</v>
      </c>
      <c r="E1082" t="str">
        <f>VLOOKUP(D1082,'Ref Guide'!$A$2:$B$13,2,FALSE)</f>
        <v>March</v>
      </c>
      <c r="F1082" t="s">
        <v>671</v>
      </c>
      <c r="G1082" t="s">
        <v>672</v>
      </c>
      <c r="H1082" t="s">
        <v>64</v>
      </c>
      <c r="I1082">
        <v>11966.01</v>
      </c>
      <c r="J1082">
        <v>7</v>
      </c>
      <c r="K1082" t="str">
        <f t="shared" si="16"/>
        <v>Blanket</v>
      </c>
    </row>
    <row r="1083" spans="1:11" x14ac:dyDescent="0.2">
      <c r="A1083" t="s">
        <v>1836</v>
      </c>
      <c r="B1083">
        <v>202304</v>
      </c>
      <c r="C1083">
        <v>2023</v>
      </c>
      <c r="D1083">
        <v>4</v>
      </c>
      <c r="E1083" t="str">
        <f>VLOOKUP(D1083,'Ref Guide'!$A$2:$B$13,2,FALSE)</f>
        <v>April</v>
      </c>
      <c r="F1083" t="s">
        <v>671</v>
      </c>
      <c r="G1083" t="s">
        <v>672</v>
      </c>
      <c r="H1083" t="s">
        <v>1341</v>
      </c>
      <c r="I1083">
        <v>287.16000000000003</v>
      </c>
      <c r="J1083">
        <v>1</v>
      </c>
      <c r="K1083" t="str">
        <f t="shared" si="16"/>
        <v>Blanket</v>
      </c>
    </row>
    <row r="1084" spans="1:11" x14ac:dyDescent="0.2">
      <c r="A1084" t="s">
        <v>1336</v>
      </c>
      <c r="B1084">
        <v>202304</v>
      </c>
      <c r="C1084">
        <v>2023</v>
      </c>
      <c r="D1084">
        <v>4</v>
      </c>
      <c r="E1084" t="str">
        <f>VLOOKUP(D1084,'Ref Guide'!$A$2:$B$13,2,FALSE)</f>
        <v>April</v>
      </c>
      <c r="F1084" t="s">
        <v>671</v>
      </c>
      <c r="G1084" t="s">
        <v>672</v>
      </c>
      <c r="H1084" t="s">
        <v>162</v>
      </c>
      <c r="I1084">
        <v>22808.15</v>
      </c>
      <c r="J1084">
        <v>6</v>
      </c>
      <c r="K1084" t="str">
        <f t="shared" si="16"/>
        <v>Blanket</v>
      </c>
    </row>
    <row r="1085" spans="1:11" x14ac:dyDescent="0.2">
      <c r="A1085" t="s">
        <v>1338</v>
      </c>
      <c r="B1085">
        <v>202303</v>
      </c>
      <c r="C1085">
        <v>2023</v>
      </c>
      <c r="D1085">
        <v>3</v>
      </c>
      <c r="E1085" t="str">
        <f>VLOOKUP(D1085,'Ref Guide'!$A$2:$B$13,2,FALSE)</f>
        <v>March</v>
      </c>
      <c r="F1085" t="s">
        <v>675</v>
      </c>
      <c r="G1085" t="s">
        <v>676</v>
      </c>
      <c r="H1085" t="s">
        <v>199</v>
      </c>
      <c r="I1085">
        <v>16877.82</v>
      </c>
      <c r="J1085">
        <v>74.850000000000009</v>
      </c>
      <c r="K1085" t="str">
        <f t="shared" si="16"/>
        <v>Blanket</v>
      </c>
    </row>
    <row r="1086" spans="1:11" x14ac:dyDescent="0.2">
      <c r="A1086" t="s">
        <v>1339</v>
      </c>
      <c r="B1086">
        <v>202304</v>
      </c>
      <c r="C1086">
        <v>2023</v>
      </c>
      <c r="D1086">
        <v>4</v>
      </c>
      <c r="E1086" t="str">
        <f>VLOOKUP(D1086,'Ref Guide'!$A$2:$B$13,2,FALSE)</f>
        <v>April</v>
      </c>
      <c r="F1086" t="s">
        <v>675</v>
      </c>
      <c r="G1086" t="s">
        <v>676</v>
      </c>
      <c r="H1086" t="s">
        <v>64</v>
      </c>
      <c r="I1086">
        <v>131764.15</v>
      </c>
      <c r="J1086">
        <v>1267.8800000000001</v>
      </c>
      <c r="K1086" t="str">
        <f t="shared" si="16"/>
        <v>Blanket</v>
      </c>
    </row>
    <row r="1087" spans="1:11" x14ac:dyDescent="0.2">
      <c r="A1087" t="s">
        <v>1342</v>
      </c>
      <c r="B1087">
        <v>202302</v>
      </c>
      <c r="C1087">
        <v>2023</v>
      </c>
      <c r="D1087">
        <v>2</v>
      </c>
      <c r="E1087" t="str">
        <f>VLOOKUP(D1087,'Ref Guide'!$A$2:$B$13,2,FALSE)</f>
        <v>February</v>
      </c>
      <c r="F1087" t="s">
        <v>675</v>
      </c>
      <c r="G1087" t="s">
        <v>676</v>
      </c>
      <c r="H1087" t="s">
        <v>205</v>
      </c>
      <c r="I1087">
        <v>6396.92</v>
      </c>
      <c r="J1087">
        <v>29</v>
      </c>
      <c r="K1087" t="str">
        <f t="shared" si="16"/>
        <v>Blanket</v>
      </c>
    </row>
    <row r="1088" spans="1:11" x14ac:dyDescent="0.2">
      <c r="A1088" t="s">
        <v>1343</v>
      </c>
      <c r="B1088">
        <v>202304</v>
      </c>
      <c r="C1088">
        <v>2023</v>
      </c>
      <c r="D1088">
        <v>4</v>
      </c>
      <c r="E1088" t="str">
        <f>VLOOKUP(D1088,'Ref Guide'!$A$2:$B$13,2,FALSE)</f>
        <v>April</v>
      </c>
      <c r="F1088" t="s">
        <v>675</v>
      </c>
      <c r="G1088" t="s">
        <v>676</v>
      </c>
      <c r="H1088" t="s">
        <v>164</v>
      </c>
      <c r="I1088">
        <v>99160.23</v>
      </c>
      <c r="J1088">
        <v>188.87</v>
      </c>
      <c r="K1088" t="str">
        <f t="shared" si="16"/>
        <v>Blanket</v>
      </c>
    </row>
    <row r="1089" spans="1:11" x14ac:dyDescent="0.2">
      <c r="A1089" t="s">
        <v>1345</v>
      </c>
      <c r="B1089">
        <v>202301</v>
      </c>
      <c r="C1089">
        <v>2023</v>
      </c>
      <c r="D1089">
        <v>1</v>
      </c>
      <c r="E1089" t="str">
        <f>VLOOKUP(D1089,'Ref Guide'!$A$2:$B$13,2,FALSE)</f>
        <v>January</v>
      </c>
      <c r="F1089" t="s">
        <v>675</v>
      </c>
      <c r="G1089" t="s">
        <v>676</v>
      </c>
      <c r="H1089" t="s">
        <v>666</v>
      </c>
      <c r="I1089">
        <v>385.54</v>
      </c>
      <c r="J1089">
        <v>340</v>
      </c>
      <c r="K1089" t="str">
        <f t="shared" si="16"/>
        <v>Blanket</v>
      </c>
    </row>
    <row r="1090" spans="1:11" x14ac:dyDescent="0.2">
      <c r="A1090" t="s">
        <v>1837</v>
      </c>
      <c r="B1090">
        <v>202304</v>
      </c>
      <c r="C1090">
        <v>2023</v>
      </c>
      <c r="D1090">
        <v>4</v>
      </c>
      <c r="E1090" t="str">
        <f>VLOOKUP(D1090,'Ref Guide'!$A$2:$B$13,2,FALSE)</f>
        <v>April</v>
      </c>
      <c r="F1090" t="s">
        <v>675</v>
      </c>
      <c r="G1090" t="s">
        <v>676</v>
      </c>
      <c r="H1090" t="s">
        <v>207</v>
      </c>
      <c r="I1090">
        <v>134330</v>
      </c>
      <c r="J1090">
        <v>0</v>
      </c>
      <c r="K1090" t="str">
        <f t="shared" si="16"/>
        <v>Blanket</v>
      </c>
    </row>
    <row r="1091" spans="1:11" x14ac:dyDescent="0.2">
      <c r="A1091" t="s">
        <v>1838</v>
      </c>
      <c r="B1091">
        <v>202301</v>
      </c>
      <c r="C1091">
        <v>2023</v>
      </c>
      <c r="D1091">
        <v>1</v>
      </c>
      <c r="E1091" t="str">
        <f>VLOOKUP(D1091,'Ref Guide'!$A$2:$B$13,2,FALSE)</f>
        <v>January</v>
      </c>
      <c r="F1091" t="s">
        <v>1839</v>
      </c>
      <c r="G1091" t="s">
        <v>1840</v>
      </c>
      <c r="H1091" t="s">
        <v>1841</v>
      </c>
      <c r="I1091">
        <v>2534.59</v>
      </c>
      <c r="J1091">
        <v>1</v>
      </c>
      <c r="K1091" t="str">
        <f t="shared" ref="K1091:K1154" si="17">IF(ISERR(LEFT(G1091,2)*1),"Specific","Blanket")</f>
        <v>Blanket</v>
      </c>
    </row>
    <row r="1092" spans="1:11" x14ac:dyDescent="0.2">
      <c r="A1092" t="s">
        <v>685</v>
      </c>
      <c r="B1092">
        <v>202301</v>
      </c>
      <c r="C1092">
        <v>2023</v>
      </c>
      <c r="D1092">
        <v>1</v>
      </c>
      <c r="E1092" t="str">
        <f>VLOOKUP(D1092,'Ref Guide'!$A$2:$B$13,2,FALSE)</f>
        <v>January</v>
      </c>
      <c r="F1092" t="s">
        <v>686</v>
      </c>
      <c r="G1092" t="s">
        <v>687</v>
      </c>
      <c r="H1092" t="s">
        <v>688</v>
      </c>
      <c r="I1092">
        <v>175.62</v>
      </c>
      <c r="J1092">
        <v>0</v>
      </c>
      <c r="K1092" t="str">
        <f t="shared" si="17"/>
        <v>Blanket</v>
      </c>
    </row>
    <row r="1093" spans="1:11" x14ac:dyDescent="0.2">
      <c r="A1093" t="s">
        <v>1842</v>
      </c>
      <c r="B1093">
        <v>202304</v>
      </c>
      <c r="C1093">
        <v>2023</v>
      </c>
      <c r="D1093">
        <v>4</v>
      </c>
      <c r="E1093" t="str">
        <f>VLOOKUP(D1093,'Ref Guide'!$A$2:$B$13,2,FALSE)</f>
        <v>April</v>
      </c>
      <c r="F1093" t="s">
        <v>1843</v>
      </c>
      <c r="G1093" t="s">
        <v>1844</v>
      </c>
      <c r="H1093" t="s">
        <v>1845</v>
      </c>
      <c r="I1093">
        <v>1481.53</v>
      </c>
      <c r="J1093">
        <v>1</v>
      </c>
      <c r="K1093" t="str">
        <f t="shared" si="17"/>
        <v>Specific</v>
      </c>
    </row>
    <row r="1094" spans="1:11" x14ac:dyDescent="0.2">
      <c r="A1094" t="s">
        <v>1356</v>
      </c>
      <c r="B1094">
        <v>202302</v>
      </c>
      <c r="C1094">
        <v>2023</v>
      </c>
      <c r="D1094">
        <v>2</v>
      </c>
      <c r="E1094" t="str">
        <f>VLOOKUP(D1094,'Ref Guide'!$A$2:$B$13,2,FALSE)</f>
        <v>February</v>
      </c>
      <c r="F1094" t="s">
        <v>1353</v>
      </c>
      <c r="G1094" t="s">
        <v>1354</v>
      </c>
      <c r="H1094" t="s">
        <v>1357</v>
      </c>
      <c r="I1094">
        <v>965.12</v>
      </c>
      <c r="J1094">
        <v>600</v>
      </c>
      <c r="K1094" t="str">
        <f t="shared" si="17"/>
        <v>Blanket</v>
      </c>
    </row>
    <row r="1095" spans="1:11" x14ac:dyDescent="0.2">
      <c r="A1095" t="s">
        <v>1358</v>
      </c>
      <c r="B1095">
        <v>202302</v>
      </c>
      <c r="C1095">
        <v>2023</v>
      </c>
      <c r="D1095">
        <v>2</v>
      </c>
      <c r="E1095" t="str">
        <f>VLOOKUP(D1095,'Ref Guide'!$A$2:$B$13,2,FALSE)</f>
        <v>February</v>
      </c>
      <c r="F1095" t="s">
        <v>1359</v>
      </c>
      <c r="G1095" t="s">
        <v>1360</v>
      </c>
      <c r="H1095" t="s">
        <v>1361</v>
      </c>
      <c r="I1095">
        <v>11274.49</v>
      </c>
      <c r="J1095">
        <v>0</v>
      </c>
      <c r="K1095" t="str">
        <f t="shared" si="17"/>
        <v>Blanket</v>
      </c>
    </row>
    <row r="1096" spans="1:11" x14ac:dyDescent="0.2">
      <c r="A1096" t="s">
        <v>1846</v>
      </c>
      <c r="B1096">
        <v>202304</v>
      </c>
      <c r="C1096">
        <v>2023</v>
      </c>
      <c r="D1096">
        <v>4</v>
      </c>
      <c r="E1096" t="str">
        <f>VLOOKUP(D1096,'Ref Guide'!$A$2:$B$13,2,FALSE)</f>
        <v>April</v>
      </c>
      <c r="F1096" t="s">
        <v>1359</v>
      </c>
      <c r="G1096" t="s">
        <v>1360</v>
      </c>
      <c r="H1096" t="s">
        <v>1847</v>
      </c>
      <c r="I1096">
        <v>7509.89</v>
      </c>
      <c r="J1096">
        <v>506</v>
      </c>
      <c r="K1096" t="str">
        <f t="shared" si="17"/>
        <v>Blanket</v>
      </c>
    </row>
    <row r="1097" spans="1:11" x14ac:dyDescent="0.2">
      <c r="A1097" t="s">
        <v>1364</v>
      </c>
      <c r="B1097">
        <v>202301</v>
      </c>
      <c r="C1097">
        <v>2023</v>
      </c>
      <c r="D1097">
        <v>1</v>
      </c>
      <c r="E1097" t="str">
        <f>VLOOKUP(D1097,'Ref Guide'!$A$2:$B$13,2,FALSE)</f>
        <v>January</v>
      </c>
      <c r="F1097" t="s">
        <v>698</v>
      </c>
      <c r="G1097" t="s">
        <v>699</v>
      </c>
      <c r="H1097" t="s">
        <v>1365</v>
      </c>
      <c r="I1097">
        <v>39598.67</v>
      </c>
      <c r="J1097">
        <v>4</v>
      </c>
      <c r="K1097" t="str">
        <f t="shared" si="17"/>
        <v>Blanket</v>
      </c>
    </row>
    <row r="1098" spans="1:11" x14ac:dyDescent="0.2">
      <c r="A1098" t="s">
        <v>1848</v>
      </c>
      <c r="B1098">
        <v>202301</v>
      </c>
      <c r="C1098">
        <v>2023</v>
      </c>
      <c r="D1098">
        <v>1</v>
      </c>
      <c r="E1098" t="str">
        <f>VLOOKUP(D1098,'Ref Guide'!$A$2:$B$13,2,FALSE)</f>
        <v>January</v>
      </c>
      <c r="F1098" t="s">
        <v>698</v>
      </c>
      <c r="G1098" t="s">
        <v>699</v>
      </c>
      <c r="H1098" t="s">
        <v>1849</v>
      </c>
      <c r="I1098">
        <v>49818.270000000004</v>
      </c>
      <c r="J1098">
        <v>1</v>
      </c>
      <c r="K1098" t="str">
        <f t="shared" si="17"/>
        <v>Blanket</v>
      </c>
    </row>
    <row r="1099" spans="1:11" x14ac:dyDescent="0.2">
      <c r="A1099" t="s">
        <v>1850</v>
      </c>
      <c r="B1099">
        <v>202301</v>
      </c>
      <c r="C1099">
        <v>2023</v>
      </c>
      <c r="D1099">
        <v>1</v>
      </c>
      <c r="E1099" t="str">
        <f>VLOOKUP(D1099,'Ref Guide'!$A$2:$B$13,2,FALSE)</f>
        <v>January</v>
      </c>
      <c r="F1099" t="s">
        <v>698</v>
      </c>
      <c r="G1099" t="s">
        <v>699</v>
      </c>
      <c r="H1099" t="s">
        <v>1851</v>
      </c>
      <c r="I1099">
        <v>81505.05</v>
      </c>
      <c r="J1099">
        <v>302</v>
      </c>
      <c r="K1099" t="str">
        <f t="shared" si="17"/>
        <v>Blanket</v>
      </c>
    </row>
    <row r="1100" spans="1:11" x14ac:dyDescent="0.2">
      <c r="A1100" t="s">
        <v>1368</v>
      </c>
      <c r="B1100">
        <v>202301</v>
      </c>
      <c r="C1100">
        <v>2023</v>
      </c>
      <c r="D1100">
        <v>1</v>
      </c>
      <c r="E1100" t="str">
        <f>VLOOKUP(D1100,'Ref Guide'!$A$2:$B$13,2,FALSE)</f>
        <v>January</v>
      </c>
      <c r="F1100" t="s">
        <v>702</v>
      </c>
      <c r="G1100" t="s">
        <v>703</v>
      </c>
      <c r="H1100" t="s">
        <v>1369</v>
      </c>
      <c r="I1100">
        <v>116340.96</v>
      </c>
      <c r="J1100">
        <v>95.5</v>
      </c>
      <c r="K1100" t="str">
        <f t="shared" si="17"/>
        <v>Blanket</v>
      </c>
    </row>
    <row r="1101" spans="1:11" x14ac:dyDescent="0.2">
      <c r="A1101" t="s">
        <v>1368</v>
      </c>
      <c r="B1101">
        <v>202304</v>
      </c>
      <c r="C1101">
        <v>2023</v>
      </c>
      <c r="D1101">
        <v>4</v>
      </c>
      <c r="E1101" t="str">
        <f>VLOOKUP(D1101,'Ref Guide'!$A$2:$B$13,2,FALSE)</f>
        <v>April</v>
      </c>
      <c r="F1101" t="s">
        <v>702</v>
      </c>
      <c r="G1101" t="s">
        <v>703</v>
      </c>
      <c r="H1101" t="s">
        <v>1369</v>
      </c>
      <c r="I1101">
        <v>10506.81</v>
      </c>
      <c r="J1101">
        <v>1</v>
      </c>
      <c r="K1101" t="str">
        <f t="shared" si="17"/>
        <v>Blanket</v>
      </c>
    </row>
    <row r="1102" spans="1:11" x14ac:dyDescent="0.2">
      <c r="A1102" t="s">
        <v>1852</v>
      </c>
      <c r="B1102">
        <v>202304</v>
      </c>
      <c r="C1102">
        <v>2023</v>
      </c>
      <c r="D1102">
        <v>4</v>
      </c>
      <c r="E1102" t="str">
        <f>VLOOKUP(D1102,'Ref Guide'!$A$2:$B$13,2,FALSE)</f>
        <v>April</v>
      </c>
      <c r="F1102" t="s">
        <v>702</v>
      </c>
      <c r="G1102" t="s">
        <v>703</v>
      </c>
      <c r="H1102" t="s">
        <v>1853</v>
      </c>
      <c r="I1102">
        <v>1314.51</v>
      </c>
      <c r="J1102">
        <v>141</v>
      </c>
      <c r="K1102" t="str">
        <f t="shared" si="17"/>
        <v>Blanket</v>
      </c>
    </row>
    <row r="1103" spans="1:11" x14ac:dyDescent="0.2">
      <c r="A1103" t="s">
        <v>1854</v>
      </c>
      <c r="B1103">
        <v>202301</v>
      </c>
      <c r="C1103">
        <v>2023</v>
      </c>
      <c r="D1103">
        <v>1</v>
      </c>
      <c r="E1103" t="str">
        <f>VLOOKUP(D1103,'Ref Guide'!$A$2:$B$13,2,FALSE)</f>
        <v>January</v>
      </c>
      <c r="F1103" t="s">
        <v>706</v>
      </c>
      <c r="G1103" t="s">
        <v>707</v>
      </c>
      <c r="H1103" t="s">
        <v>1855</v>
      </c>
      <c r="I1103">
        <v>426432.01</v>
      </c>
      <c r="J1103">
        <v>22</v>
      </c>
      <c r="K1103" t="str">
        <f t="shared" si="17"/>
        <v>Blanket</v>
      </c>
    </row>
    <row r="1104" spans="1:11" x14ac:dyDescent="0.2">
      <c r="A1104" t="s">
        <v>1374</v>
      </c>
      <c r="B1104">
        <v>202304</v>
      </c>
      <c r="C1104">
        <v>2023</v>
      </c>
      <c r="D1104">
        <v>4</v>
      </c>
      <c r="E1104" t="str">
        <f>VLOOKUP(D1104,'Ref Guide'!$A$2:$B$13,2,FALSE)</f>
        <v>April</v>
      </c>
      <c r="F1104" t="s">
        <v>706</v>
      </c>
      <c r="G1104" t="s">
        <v>707</v>
      </c>
      <c r="H1104" t="s">
        <v>1375</v>
      </c>
      <c r="I1104">
        <v>38604.160000000003</v>
      </c>
      <c r="J1104">
        <v>1</v>
      </c>
      <c r="K1104" t="str">
        <f t="shared" si="17"/>
        <v>Blanket</v>
      </c>
    </row>
    <row r="1105" spans="1:11" x14ac:dyDescent="0.2">
      <c r="A1105" t="s">
        <v>1856</v>
      </c>
      <c r="B1105">
        <v>202303</v>
      </c>
      <c r="C1105">
        <v>2023</v>
      </c>
      <c r="D1105">
        <v>3</v>
      </c>
      <c r="E1105" t="str">
        <f>VLOOKUP(D1105,'Ref Guide'!$A$2:$B$13,2,FALSE)</f>
        <v>March</v>
      </c>
      <c r="F1105" t="s">
        <v>706</v>
      </c>
      <c r="G1105" t="s">
        <v>707</v>
      </c>
      <c r="H1105" t="s">
        <v>1857</v>
      </c>
      <c r="I1105">
        <v>204897.57</v>
      </c>
      <c r="J1105">
        <v>11339</v>
      </c>
      <c r="K1105" t="str">
        <f t="shared" si="17"/>
        <v>Blanket</v>
      </c>
    </row>
    <row r="1106" spans="1:11" x14ac:dyDescent="0.2">
      <c r="A1106" t="s">
        <v>717</v>
      </c>
      <c r="B1106">
        <v>202304</v>
      </c>
      <c r="C1106">
        <v>2023</v>
      </c>
      <c r="D1106">
        <v>4</v>
      </c>
      <c r="E1106" t="str">
        <f>VLOOKUP(D1106,'Ref Guide'!$A$2:$B$13,2,FALSE)</f>
        <v>April</v>
      </c>
      <c r="F1106" t="s">
        <v>718</v>
      </c>
      <c r="G1106" t="s">
        <v>719</v>
      </c>
      <c r="H1106" t="s">
        <v>720</v>
      </c>
      <c r="I1106">
        <v>3700.04</v>
      </c>
      <c r="J1106">
        <v>0</v>
      </c>
      <c r="K1106" t="str">
        <f t="shared" si="17"/>
        <v>Specific</v>
      </c>
    </row>
    <row r="1107" spans="1:11" x14ac:dyDescent="0.2">
      <c r="A1107" t="s">
        <v>1858</v>
      </c>
      <c r="B1107">
        <v>202301</v>
      </c>
      <c r="C1107">
        <v>2023</v>
      </c>
      <c r="D1107">
        <v>1</v>
      </c>
      <c r="E1107" t="str">
        <f>VLOOKUP(D1107,'Ref Guide'!$A$2:$B$13,2,FALSE)</f>
        <v>January</v>
      </c>
      <c r="F1107" t="s">
        <v>1859</v>
      </c>
      <c r="G1107" t="s">
        <v>1860</v>
      </c>
      <c r="H1107" t="s">
        <v>1861</v>
      </c>
      <c r="I1107">
        <v>23823.600000000002</v>
      </c>
      <c r="J1107">
        <v>238.98000000000002</v>
      </c>
      <c r="K1107" t="str">
        <f t="shared" si="17"/>
        <v>Specific</v>
      </c>
    </row>
    <row r="1108" spans="1:11" x14ac:dyDescent="0.2">
      <c r="A1108" t="s">
        <v>1858</v>
      </c>
      <c r="B1108">
        <v>202303</v>
      </c>
      <c r="C1108">
        <v>2023</v>
      </c>
      <c r="D1108">
        <v>3</v>
      </c>
      <c r="E1108" t="str">
        <f>VLOOKUP(D1108,'Ref Guide'!$A$2:$B$13,2,FALSE)</f>
        <v>March</v>
      </c>
      <c r="F1108" t="s">
        <v>1859</v>
      </c>
      <c r="G1108" t="s">
        <v>1860</v>
      </c>
      <c r="H1108" t="s">
        <v>1861</v>
      </c>
      <c r="I1108">
        <v>23018.22</v>
      </c>
      <c r="J1108">
        <v>105</v>
      </c>
      <c r="K1108" t="str">
        <f t="shared" si="17"/>
        <v>Specific</v>
      </c>
    </row>
    <row r="1109" spans="1:11" x14ac:dyDescent="0.2">
      <c r="A1109" t="s">
        <v>721</v>
      </c>
      <c r="B1109">
        <v>202302</v>
      </c>
      <c r="C1109">
        <v>2023</v>
      </c>
      <c r="D1109">
        <v>2</v>
      </c>
      <c r="E1109" t="str">
        <f>VLOOKUP(D1109,'Ref Guide'!$A$2:$B$13,2,FALSE)</f>
        <v>February</v>
      </c>
      <c r="F1109" t="s">
        <v>722</v>
      </c>
      <c r="G1109" t="s">
        <v>723</v>
      </c>
      <c r="H1109" t="s">
        <v>724</v>
      </c>
      <c r="I1109">
        <v>21585.31</v>
      </c>
      <c r="J1109">
        <v>6</v>
      </c>
      <c r="K1109" t="str">
        <f t="shared" si="17"/>
        <v>Specific</v>
      </c>
    </row>
    <row r="1110" spans="1:11" x14ac:dyDescent="0.2">
      <c r="A1110" t="s">
        <v>729</v>
      </c>
      <c r="B1110">
        <v>202304</v>
      </c>
      <c r="C1110">
        <v>2023</v>
      </c>
      <c r="D1110">
        <v>4</v>
      </c>
      <c r="E1110" t="str">
        <f>VLOOKUP(D1110,'Ref Guide'!$A$2:$B$13,2,FALSE)</f>
        <v>April</v>
      </c>
      <c r="F1110" t="s">
        <v>722</v>
      </c>
      <c r="G1110" t="s">
        <v>723</v>
      </c>
      <c r="H1110" t="s">
        <v>730</v>
      </c>
      <c r="I1110">
        <v>110455.44</v>
      </c>
      <c r="J1110">
        <v>2</v>
      </c>
      <c r="K1110" t="str">
        <f t="shared" si="17"/>
        <v>Specific</v>
      </c>
    </row>
    <row r="1111" spans="1:11" x14ac:dyDescent="0.2">
      <c r="A1111" t="s">
        <v>1862</v>
      </c>
      <c r="B1111">
        <v>202301</v>
      </c>
      <c r="C1111">
        <v>2023</v>
      </c>
      <c r="D1111">
        <v>1</v>
      </c>
      <c r="E1111" t="str">
        <f>VLOOKUP(D1111,'Ref Guide'!$A$2:$B$13,2,FALSE)</f>
        <v>January</v>
      </c>
      <c r="F1111" t="s">
        <v>1863</v>
      </c>
      <c r="G1111" t="s">
        <v>1864</v>
      </c>
      <c r="H1111" t="s">
        <v>1865</v>
      </c>
      <c r="I1111">
        <v>1144672.96</v>
      </c>
      <c r="J1111">
        <v>2508.5</v>
      </c>
      <c r="K1111" t="str">
        <f t="shared" si="17"/>
        <v>Specific</v>
      </c>
    </row>
    <row r="1112" spans="1:11" x14ac:dyDescent="0.2">
      <c r="A1112" t="s">
        <v>1862</v>
      </c>
      <c r="B1112">
        <v>202303</v>
      </c>
      <c r="C1112">
        <v>2023</v>
      </c>
      <c r="D1112">
        <v>3</v>
      </c>
      <c r="E1112" t="str">
        <f>VLOOKUP(D1112,'Ref Guide'!$A$2:$B$13,2,FALSE)</f>
        <v>March</v>
      </c>
      <c r="F1112" t="s">
        <v>1863</v>
      </c>
      <c r="G1112" t="s">
        <v>1864</v>
      </c>
      <c r="H1112" t="s">
        <v>1865</v>
      </c>
      <c r="I1112">
        <v>891883.17</v>
      </c>
      <c r="J1112">
        <v>4522.9000000000005</v>
      </c>
      <c r="K1112" t="str">
        <f t="shared" si="17"/>
        <v>Specific</v>
      </c>
    </row>
    <row r="1113" spans="1:11" x14ac:dyDescent="0.2">
      <c r="A1113" t="s">
        <v>1866</v>
      </c>
      <c r="B1113">
        <v>202302</v>
      </c>
      <c r="C1113">
        <v>2023</v>
      </c>
      <c r="D1113">
        <v>2</v>
      </c>
      <c r="E1113" t="str">
        <f>VLOOKUP(D1113,'Ref Guide'!$A$2:$B$13,2,FALSE)</f>
        <v>February</v>
      </c>
      <c r="F1113" t="s">
        <v>1867</v>
      </c>
      <c r="G1113" t="s">
        <v>1868</v>
      </c>
      <c r="H1113" t="s">
        <v>1869</v>
      </c>
      <c r="I1113">
        <v>-21285.63</v>
      </c>
      <c r="J1113">
        <v>8</v>
      </c>
      <c r="K1113" t="str">
        <f t="shared" si="17"/>
        <v>Specific</v>
      </c>
    </row>
    <row r="1114" spans="1:11" x14ac:dyDescent="0.2">
      <c r="A1114" t="s">
        <v>1394</v>
      </c>
      <c r="B1114">
        <v>202301</v>
      </c>
      <c r="C1114">
        <v>2023</v>
      </c>
      <c r="D1114">
        <v>1</v>
      </c>
      <c r="E1114" t="str">
        <f>VLOOKUP(D1114,'Ref Guide'!$A$2:$B$13,2,FALSE)</f>
        <v>January</v>
      </c>
      <c r="F1114" t="s">
        <v>1395</v>
      </c>
      <c r="G1114" t="s">
        <v>1396</v>
      </c>
      <c r="H1114" t="s">
        <v>1397</v>
      </c>
      <c r="I1114">
        <v>412.40000000000003</v>
      </c>
      <c r="J1114">
        <v>-4</v>
      </c>
      <c r="K1114" t="str">
        <f t="shared" si="17"/>
        <v>Specific</v>
      </c>
    </row>
    <row r="1115" spans="1:11" x14ac:dyDescent="0.2">
      <c r="A1115" t="s">
        <v>1870</v>
      </c>
      <c r="B1115">
        <v>202302</v>
      </c>
      <c r="C1115">
        <v>2023</v>
      </c>
      <c r="D1115">
        <v>2</v>
      </c>
      <c r="E1115" t="str">
        <f>VLOOKUP(D1115,'Ref Guide'!$A$2:$B$13,2,FALSE)</f>
        <v>February</v>
      </c>
      <c r="F1115" t="s">
        <v>1871</v>
      </c>
      <c r="G1115" t="s">
        <v>1872</v>
      </c>
      <c r="H1115" t="s">
        <v>1872</v>
      </c>
      <c r="I1115">
        <v>625.30000000000007</v>
      </c>
      <c r="J1115">
        <v>8</v>
      </c>
      <c r="K1115" t="str">
        <f t="shared" si="17"/>
        <v>Specific</v>
      </c>
    </row>
    <row r="1116" spans="1:11" x14ac:dyDescent="0.2">
      <c r="A1116" t="s">
        <v>1873</v>
      </c>
      <c r="B1116">
        <v>202303</v>
      </c>
      <c r="C1116">
        <v>2023</v>
      </c>
      <c r="D1116">
        <v>3</v>
      </c>
      <c r="E1116" t="str">
        <f>VLOOKUP(D1116,'Ref Guide'!$A$2:$B$13,2,FALSE)</f>
        <v>March</v>
      </c>
      <c r="F1116" t="s">
        <v>1874</v>
      </c>
      <c r="G1116" t="s">
        <v>1875</v>
      </c>
      <c r="H1116" t="s">
        <v>1876</v>
      </c>
      <c r="I1116">
        <v>4142.62</v>
      </c>
      <c r="J1116">
        <v>2</v>
      </c>
      <c r="K1116" t="str">
        <f t="shared" si="17"/>
        <v>Specific</v>
      </c>
    </row>
    <row r="1117" spans="1:11" x14ac:dyDescent="0.2">
      <c r="A1117" t="s">
        <v>1877</v>
      </c>
      <c r="B1117">
        <v>202301</v>
      </c>
      <c r="C1117">
        <v>2023</v>
      </c>
      <c r="D1117">
        <v>1</v>
      </c>
      <c r="E1117" t="str">
        <f>VLOOKUP(D1117,'Ref Guide'!$A$2:$B$13,2,FALSE)</f>
        <v>January</v>
      </c>
      <c r="F1117" t="s">
        <v>1878</v>
      </c>
      <c r="G1117" t="s">
        <v>1879</v>
      </c>
      <c r="H1117" t="s">
        <v>1880</v>
      </c>
      <c r="I1117">
        <v>145.70000000000002</v>
      </c>
      <c r="J1117">
        <v>2</v>
      </c>
      <c r="K1117" t="str">
        <f t="shared" si="17"/>
        <v>Specific</v>
      </c>
    </row>
    <row r="1118" spans="1:11" x14ac:dyDescent="0.2">
      <c r="A1118" t="s">
        <v>1402</v>
      </c>
      <c r="B1118">
        <v>202301</v>
      </c>
      <c r="C1118">
        <v>2023</v>
      </c>
      <c r="D1118">
        <v>1</v>
      </c>
      <c r="E1118" t="str">
        <f>VLOOKUP(D1118,'Ref Guide'!$A$2:$B$13,2,FALSE)</f>
        <v>January</v>
      </c>
      <c r="F1118" t="s">
        <v>1403</v>
      </c>
      <c r="G1118" t="s">
        <v>1404</v>
      </c>
      <c r="H1118" t="s">
        <v>1405</v>
      </c>
      <c r="I1118">
        <v>372.12</v>
      </c>
      <c r="J1118">
        <v>1</v>
      </c>
      <c r="K1118" t="str">
        <f t="shared" si="17"/>
        <v>Specific</v>
      </c>
    </row>
    <row r="1119" spans="1:11" x14ac:dyDescent="0.2">
      <c r="A1119" t="s">
        <v>1881</v>
      </c>
      <c r="B1119">
        <v>202302</v>
      </c>
      <c r="C1119">
        <v>2023</v>
      </c>
      <c r="D1119">
        <v>2</v>
      </c>
      <c r="E1119" t="str">
        <f>VLOOKUP(D1119,'Ref Guide'!$A$2:$B$13,2,FALSE)</f>
        <v>February</v>
      </c>
      <c r="F1119" t="s">
        <v>760</v>
      </c>
      <c r="G1119" t="s">
        <v>761</v>
      </c>
      <c r="H1119" t="s">
        <v>1882</v>
      </c>
      <c r="I1119">
        <v>11763.27</v>
      </c>
      <c r="J1119">
        <v>3</v>
      </c>
      <c r="K1119" t="str">
        <f t="shared" si="17"/>
        <v>Specific</v>
      </c>
    </row>
    <row r="1120" spans="1:11" x14ac:dyDescent="0.2">
      <c r="A1120" t="s">
        <v>1883</v>
      </c>
      <c r="B1120">
        <v>202304</v>
      </c>
      <c r="C1120">
        <v>2023</v>
      </c>
      <c r="D1120">
        <v>4</v>
      </c>
      <c r="E1120" t="str">
        <f>VLOOKUP(D1120,'Ref Guide'!$A$2:$B$13,2,FALSE)</f>
        <v>April</v>
      </c>
      <c r="F1120" t="s">
        <v>1884</v>
      </c>
      <c r="G1120" t="s">
        <v>1885</v>
      </c>
      <c r="H1120" t="s">
        <v>1886</v>
      </c>
      <c r="I1120">
        <v>17641</v>
      </c>
      <c r="J1120">
        <v>1004</v>
      </c>
      <c r="K1120" t="str">
        <f t="shared" si="17"/>
        <v>Specific</v>
      </c>
    </row>
    <row r="1121" spans="1:11" x14ac:dyDescent="0.2">
      <c r="A1121" t="s">
        <v>1887</v>
      </c>
      <c r="B1121">
        <v>202302</v>
      </c>
      <c r="C1121">
        <v>2023</v>
      </c>
      <c r="D1121">
        <v>2</v>
      </c>
      <c r="E1121" t="str">
        <f>VLOOKUP(D1121,'Ref Guide'!$A$2:$B$13,2,FALSE)</f>
        <v>February</v>
      </c>
      <c r="F1121" t="s">
        <v>1888</v>
      </c>
      <c r="G1121" t="s">
        <v>1889</v>
      </c>
      <c r="H1121" t="s">
        <v>1890</v>
      </c>
      <c r="I1121">
        <v>56772.959999999999</v>
      </c>
      <c r="J1121">
        <v>54</v>
      </c>
      <c r="K1121" t="str">
        <f t="shared" si="17"/>
        <v>Specific</v>
      </c>
    </row>
    <row r="1122" spans="1:11" x14ac:dyDescent="0.2">
      <c r="A1122" t="s">
        <v>1891</v>
      </c>
      <c r="B1122">
        <v>202304</v>
      </c>
      <c r="C1122">
        <v>2023</v>
      </c>
      <c r="D1122">
        <v>4</v>
      </c>
      <c r="E1122" t="str">
        <f>VLOOKUP(D1122,'Ref Guide'!$A$2:$B$13,2,FALSE)</f>
        <v>April</v>
      </c>
      <c r="F1122" t="s">
        <v>1892</v>
      </c>
      <c r="G1122" t="s">
        <v>1893</v>
      </c>
      <c r="H1122" t="s">
        <v>1894</v>
      </c>
      <c r="I1122">
        <v>15310.28</v>
      </c>
      <c r="J1122">
        <v>611</v>
      </c>
      <c r="K1122" t="str">
        <f t="shared" si="17"/>
        <v>Specific</v>
      </c>
    </row>
    <row r="1123" spans="1:11" x14ac:dyDescent="0.2">
      <c r="A1123" t="s">
        <v>1895</v>
      </c>
      <c r="B1123">
        <v>202301</v>
      </c>
      <c r="C1123">
        <v>2023</v>
      </c>
      <c r="D1123">
        <v>1</v>
      </c>
      <c r="E1123" t="str">
        <f>VLOOKUP(D1123,'Ref Guide'!$A$2:$B$13,2,FALSE)</f>
        <v>January</v>
      </c>
      <c r="F1123" t="s">
        <v>1896</v>
      </c>
      <c r="G1123" t="s">
        <v>1897</v>
      </c>
      <c r="H1123" t="s">
        <v>1898</v>
      </c>
      <c r="I1123">
        <v>2552.41</v>
      </c>
      <c r="J1123">
        <v>209</v>
      </c>
      <c r="K1123" t="str">
        <f t="shared" si="17"/>
        <v>Specific</v>
      </c>
    </row>
    <row r="1124" spans="1:11" x14ac:dyDescent="0.2">
      <c r="A1124" t="s">
        <v>1899</v>
      </c>
      <c r="B1124">
        <v>202303</v>
      </c>
      <c r="C1124">
        <v>2023</v>
      </c>
      <c r="D1124">
        <v>3</v>
      </c>
      <c r="E1124" t="str">
        <f>VLOOKUP(D1124,'Ref Guide'!$A$2:$B$13,2,FALSE)</f>
        <v>March</v>
      </c>
      <c r="F1124" t="s">
        <v>783</v>
      </c>
      <c r="G1124" t="s">
        <v>784</v>
      </c>
      <c r="H1124" t="s">
        <v>1900</v>
      </c>
      <c r="I1124">
        <v>157233.67000000001</v>
      </c>
      <c r="J1124">
        <v>7</v>
      </c>
      <c r="K1124" t="str">
        <f t="shared" si="17"/>
        <v>Specific</v>
      </c>
    </row>
    <row r="1125" spans="1:11" x14ac:dyDescent="0.2">
      <c r="A1125" t="s">
        <v>1901</v>
      </c>
      <c r="B1125">
        <v>202301</v>
      </c>
      <c r="C1125">
        <v>2023</v>
      </c>
      <c r="D1125">
        <v>1</v>
      </c>
      <c r="E1125" t="str">
        <f>VLOOKUP(D1125,'Ref Guide'!$A$2:$B$13,2,FALSE)</f>
        <v>January</v>
      </c>
      <c r="F1125" t="s">
        <v>1902</v>
      </c>
      <c r="G1125" t="s">
        <v>1903</v>
      </c>
      <c r="H1125" t="s">
        <v>1904</v>
      </c>
      <c r="I1125">
        <v>34647.99</v>
      </c>
      <c r="J1125">
        <v>11.5</v>
      </c>
      <c r="K1125" t="str">
        <f t="shared" si="17"/>
        <v>Specific</v>
      </c>
    </row>
    <row r="1126" spans="1:11" x14ac:dyDescent="0.2">
      <c r="A1126" t="s">
        <v>1905</v>
      </c>
      <c r="B1126">
        <v>202301</v>
      </c>
      <c r="C1126">
        <v>2023</v>
      </c>
      <c r="D1126">
        <v>1</v>
      </c>
      <c r="E1126" t="str">
        <f>VLOOKUP(D1126,'Ref Guide'!$A$2:$B$13,2,FALSE)</f>
        <v>January</v>
      </c>
      <c r="F1126" t="s">
        <v>1413</v>
      </c>
      <c r="G1126" t="s">
        <v>1414</v>
      </c>
      <c r="H1126" t="s">
        <v>1906</v>
      </c>
      <c r="I1126">
        <v>133292.01999999999</v>
      </c>
      <c r="J1126">
        <v>1</v>
      </c>
      <c r="K1126" t="str">
        <f t="shared" si="17"/>
        <v>Specific</v>
      </c>
    </row>
    <row r="1127" spans="1:11" x14ac:dyDescent="0.2">
      <c r="A1127" t="s">
        <v>1412</v>
      </c>
      <c r="B1127">
        <v>202303</v>
      </c>
      <c r="C1127">
        <v>2023</v>
      </c>
      <c r="D1127">
        <v>3</v>
      </c>
      <c r="E1127" t="str">
        <f>VLOOKUP(D1127,'Ref Guide'!$A$2:$B$13,2,FALSE)</f>
        <v>March</v>
      </c>
      <c r="F1127" t="s">
        <v>1413</v>
      </c>
      <c r="G1127" t="s">
        <v>1414</v>
      </c>
      <c r="H1127" t="s">
        <v>1415</v>
      </c>
      <c r="I1127">
        <v>6155.99</v>
      </c>
      <c r="J1127">
        <v>3</v>
      </c>
      <c r="K1127" t="str">
        <f t="shared" si="17"/>
        <v>Specific</v>
      </c>
    </row>
    <row r="1128" spans="1:11" x14ac:dyDescent="0.2">
      <c r="A1128" t="s">
        <v>1412</v>
      </c>
      <c r="B1128">
        <v>202304</v>
      </c>
      <c r="C1128">
        <v>2023</v>
      </c>
      <c r="D1128">
        <v>4</v>
      </c>
      <c r="E1128" t="str">
        <f>VLOOKUP(D1128,'Ref Guide'!$A$2:$B$13,2,FALSE)</f>
        <v>April</v>
      </c>
      <c r="F1128" t="s">
        <v>1413</v>
      </c>
      <c r="G1128" t="s">
        <v>1414</v>
      </c>
      <c r="H1128" t="s">
        <v>1415</v>
      </c>
      <c r="I1128">
        <v>2344.71</v>
      </c>
      <c r="J1128">
        <v>2</v>
      </c>
      <c r="K1128" t="str">
        <f t="shared" si="17"/>
        <v>Specific</v>
      </c>
    </row>
    <row r="1129" spans="1:11" x14ac:dyDescent="0.2">
      <c r="A1129" t="s">
        <v>1907</v>
      </c>
      <c r="B1129">
        <v>202302</v>
      </c>
      <c r="C1129">
        <v>2023</v>
      </c>
      <c r="D1129">
        <v>2</v>
      </c>
      <c r="E1129" t="str">
        <f>VLOOKUP(D1129,'Ref Guide'!$A$2:$B$13,2,FALSE)</f>
        <v>February</v>
      </c>
      <c r="F1129" t="s">
        <v>1908</v>
      </c>
      <c r="G1129" t="s">
        <v>1909</v>
      </c>
      <c r="H1129" t="s">
        <v>1910</v>
      </c>
      <c r="I1129">
        <v>2804.94</v>
      </c>
      <c r="J1129">
        <v>1</v>
      </c>
      <c r="K1129" t="str">
        <f t="shared" si="17"/>
        <v>Specific</v>
      </c>
    </row>
    <row r="1130" spans="1:11" x14ac:dyDescent="0.2">
      <c r="A1130" t="s">
        <v>1907</v>
      </c>
      <c r="B1130">
        <v>202303</v>
      </c>
      <c r="C1130">
        <v>2023</v>
      </c>
      <c r="D1130">
        <v>3</v>
      </c>
      <c r="E1130" t="str">
        <f>VLOOKUP(D1130,'Ref Guide'!$A$2:$B$13,2,FALSE)</f>
        <v>March</v>
      </c>
      <c r="F1130" t="s">
        <v>1908</v>
      </c>
      <c r="G1130" t="s">
        <v>1909</v>
      </c>
      <c r="H1130" t="s">
        <v>1910</v>
      </c>
      <c r="I1130">
        <v>2846.54</v>
      </c>
      <c r="J1130">
        <v>0</v>
      </c>
      <c r="K1130" t="str">
        <f t="shared" si="17"/>
        <v>Specific</v>
      </c>
    </row>
    <row r="1131" spans="1:11" x14ac:dyDescent="0.2">
      <c r="A1131" t="s">
        <v>1911</v>
      </c>
      <c r="B1131">
        <v>202301</v>
      </c>
      <c r="C1131">
        <v>2023</v>
      </c>
      <c r="D1131">
        <v>1</v>
      </c>
      <c r="E1131" t="str">
        <f>VLOOKUP(D1131,'Ref Guide'!$A$2:$B$13,2,FALSE)</f>
        <v>January</v>
      </c>
      <c r="F1131" t="s">
        <v>1912</v>
      </c>
      <c r="G1131" t="s">
        <v>1913</v>
      </c>
      <c r="H1131" t="s">
        <v>1914</v>
      </c>
      <c r="I1131">
        <v>4563.41</v>
      </c>
      <c r="J1131">
        <v>2</v>
      </c>
      <c r="K1131" t="str">
        <f t="shared" si="17"/>
        <v>Specific</v>
      </c>
    </row>
    <row r="1132" spans="1:11" x14ac:dyDescent="0.2">
      <c r="A1132" t="s">
        <v>1911</v>
      </c>
      <c r="B1132">
        <v>202304</v>
      </c>
      <c r="C1132">
        <v>2023</v>
      </c>
      <c r="D1132">
        <v>4</v>
      </c>
      <c r="E1132" t="str">
        <f>VLOOKUP(D1132,'Ref Guide'!$A$2:$B$13,2,FALSE)</f>
        <v>April</v>
      </c>
      <c r="F1132" t="s">
        <v>1912</v>
      </c>
      <c r="G1132" t="s">
        <v>1913</v>
      </c>
      <c r="H1132" t="s">
        <v>1914</v>
      </c>
      <c r="I1132">
        <v>9718.0500000000011</v>
      </c>
      <c r="J1132">
        <v>3</v>
      </c>
      <c r="K1132" t="str">
        <f t="shared" si="17"/>
        <v>Specific</v>
      </c>
    </row>
    <row r="1133" spans="1:11" x14ac:dyDescent="0.2">
      <c r="A1133" t="s">
        <v>1915</v>
      </c>
      <c r="B1133">
        <v>202301</v>
      </c>
      <c r="C1133">
        <v>2023</v>
      </c>
      <c r="D1133">
        <v>1</v>
      </c>
      <c r="E1133" t="str">
        <f>VLOOKUP(D1133,'Ref Guide'!$A$2:$B$13,2,FALSE)</f>
        <v>January</v>
      </c>
      <c r="F1133" t="s">
        <v>1912</v>
      </c>
      <c r="G1133" t="s">
        <v>1913</v>
      </c>
      <c r="H1133" t="s">
        <v>1916</v>
      </c>
      <c r="I1133">
        <v>40070.07</v>
      </c>
      <c r="J1133">
        <v>7</v>
      </c>
      <c r="K1133" t="str">
        <f t="shared" si="17"/>
        <v>Specific</v>
      </c>
    </row>
    <row r="1134" spans="1:11" x14ac:dyDescent="0.2">
      <c r="A1134" t="s">
        <v>1915</v>
      </c>
      <c r="B1134">
        <v>202304</v>
      </c>
      <c r="C1134">
        <v>2023</v>
      </c>
      <c r="D1134">
        <v>4</v>
      </c>
      <c r="E1134" t="str">
        <f>VLOOKUP(D1134,'Ref Guide'!$A$2:$B$13,2,FALSE)</f>
        <v>April</v>
      </c>
      <c r="F1134" t="s">
        <v>1912</v>
      </c>
      <c r="G1134" t="s">
        <v>1913</v>
      </c>
      <c r="H1134" t="s">
        <v>1916</v>
      </c>
      <c r="I1134">
        <v>-364841.92</v>
      </c>
      <c r="J1134">
        <v>15</v>
      </c>
      <c r="K1134" t="str">
        <f t="shared" si="17"/>
        <v>Specific</v>
      </c>
    </row>
    <row r="1135" spans="1:11" x14ac:dyDescent="0.2">
      <c r="A1135" t="s">
        <v>806</v>
      </c>
      <c r="B1135">
        <v>202304</v>
      </c>
      <c r="C1135">
        <v>2023</v>
      </c>
      <c r="D1135">
        <v>4</v>
      </c>
      <c r="E1135" t="str">
        <f>VLOOKUP(D1135,'Ref Guide'!$A$2:$B$13,2,FALSE)</f>
        <v>April</v>
      </c>
      <c r="F1135" t="s">
        <v>807</v>
      </c>
      <c r="G1135" t="s">
        <v>808</v>
      </c>
      <c r="H1135" t="s">
        <v>809</v>
      </c>
      <c r="I1135">
        <v>61900.47</v>
      </c>
      <c r="J1135">
        <v>0</v>
      </c>
      <c r="K1135" t="str">
        <f t="shared" si="17"/>
        <v>Specific</v>
      </c>
    </row>
    <row r="1136" spans="1:11" x14ac:dyDescent="0.2">
      <c r="A1136" t="s">
        <v>1917</v>
      </c>
      <c r="B1136">
        <v>202304</v>
      </c>
      <c r="C1136">
        <v>2023</v>
      </c>
      <c r="D1136">
        <v>4</v>
      </c>
      <c r="E1136" t="str">
        <f>VLOOKUP(D1136,'Ref Guide'!$A$2:$B$13,2,FALSE)</f>
        <v>April</v>
      </c>
      <c r="F1136" t="s">
        <v>807</v>
      </c>
      <c r="G1136" t="s">
        <v>808</v>
      </c>
      <c r="H1136" t="s">
        <v>1918</v>
      </c>
      <c r="I1136">
        <v>603.95000000000005</v>
      </c>
      <c r="J1136">
        <v>0</v>
      </c>
      <c r="K1136" t="str">
        <f t="shared" si="17"/>
        <v>Specific</v>
      </c>
    </row>
    <row r="1137" spans="1:11" x14ac:dyDescent="0.2">
      <c r="A1137" t="s">
        <v>1438</v>
      </c>
      <c r="B1137">
        <v>202304</v>
      </c>
      <c r="C1137">
        <v>2023</v>
      </c>
      <c r="D1137">
        <v>4</v>
      </c>
      <c r="E1137" t="str">
        <f>VLOOKUP(D1137,'Ref Guide'!$A$2:$B$13,2,FALSE)</f>
        <v>April</v>
      </c>
      <c r="F1137" t="s">
        <v>807</v>
      </c>
      <c r="G1137" t="s">
        <v>808</v>
      </c>
      <c r="H1137" t="s">
        <v>1439</v>
      </c>
      <c r="I1137">
        <v>109.60000000000001</v>
      </c>
      <c r="J1137">
        <v>0</v>
      </c>
      <c r="K1137" t="str">
        <f t="shared" si="17"/>
        <v>Specific</v>
      </c>
    </row>
    <row r="1138" spans="1:11" x14ac:dyDescent="0.2">
      <c r="A1138" t="s">
        <v>814</v>
      </c>
      <c r="B1138">
        <v>202302</v>
      </c>
      <c r="C1138">
        <v>2023</v>
      </c>
      <c r="D1138">
        <v>2</v>
      </c>
      <c r="E1138" t="str">
        <f>VLOOKUP(D1138,'Ref Guide'!$A$2:$B$13,2,FALSE)</f>
        <v>February</v>
      </c>
      <c r="F1138" t="s">
        <v>807</v>
      </c>
      <c r="G1138" t="s">
        <v>808</v>
      </c>
      <c r="H1138" t="s">
        <v>815</v>
      </c>
      <c r="I1138">
        <v>27204.23</v>
      </c>
      <c r="J1138">
        <v>0</v>
      </c>
      <c r="K1138" t="str">
        <f t="shared" si="17"/>
        <v>Specific</v>
      </c>
    </row>
    <row r="1139" spans="1:11" x14ac:dyDescent="0.2">
      <c r="A1139" t="s">
        <v>1919</v>
      </c>
      <c r="B1139">
        <v>202302</v>
      </c>
      <c r="C1139">
        <v>2023</v>
      </c>
      <c r="D1139">
        <v>2</v>
      </c>
      <c r="E1139" t="str">
        <f>VLOOKUP(D1139,'Ref Guide'!$A$2:$B$13,2,FALSE)</f>
        <v>February</v>
      </c>
      <c r="F1139" t="s">
        <v>807</v>
      </c>
      <c r="G1139" t="s">
        <v>808</v>
      </c>
      <c r="H1139" t="s">
        <v>1920</v>
      </c>
      <c r="I1139">
        <v>37261.770000000004</v>
      </c>
      <c r="J1139">
        <v>0</v>
      </c>
      <c r="K1139" t="str">
        <f t="shared" si="17"/>
        <v>Specific</v>
      </c>
    </row>
    <row r="1140" spans="1:11" x14ac:dyDescent="0.2">
      <c r="A1140" t="s">
        <v>1921</v>
      </c>
      <c r="B1140">
        <v>202302</v>
      </c>
      <c r="C1140">
        <v>2023</v>
      </c>
      <c r="D1140">
        <v>2</v>
      </c>
      <c r="E1140" t="str">
        <f>VLOOKUP(D1140,'Ref Guide'!$A$2:$B$13,2,FALSE)</f>
        <v>February</v>
      </c>
      <c r="F1140" t="s">
        <v>1922</v>
      </c>
      <c r="G1140" t="s">
        <v>1923</v>
      </c>
      <c r="H1140" t="s">
        <v>1924</v>
      </c>
      <c r="I1140">
        <v>2193.09</v>
      </c>
      <c r="J1140">
        <v>12</v>
      </c>
      <c r="K1140" t="str">
        <f t="shared" si="17"/>
        <v>Specific</v>
      </c>
    </row>
    <row r="1141" spans="1:11" x14ac:dyDescent="0.2">
      <c r="A1141" t="s">
        <v>816</v>
      </c>
      <c r="B1141">
        <v>202301</v>
      </c>
      <c r="C1141">
        <v>2023</v>
      </c>
      <c r="D1141">
        <v>1</v>
      </c>
      <c r="E1141" t="str">
        <f>VLOOKUP(D1141,'Ref Guide'!$A$2:$B$13,2,FALSE)</f>
        <v>January</v>
      </c>
      <c r="F1141" t="s">
        <v>817</v>
      </c>
      <c r="G1141" t="s">
        <v>818</v>
      </c>
      <c r="H1141" t="s">
        <v>819</v>
      </c>
      <c r="I1141">
        <v>1969.78</v>
      </c>
      <c r="J1141">
        <v>0</v>
      </c>
      <c r="K1141" t="str">
        <f t="shared" si="17"/>
        <v>Specific</v>
      </c>
    </row>
    <row r="1142" spans="1:11" x14ac:dyDescent="0.2">
      <c r="A1142" t="s">
        <v>824</v>
      </c>
      <c r="B1142">
        <v>202304</v>
      </c>
      <c r="C1142">
        <v>2023</v>
      </c>
      <c r="D1142">
        <v>4</v>
      </c>
      <c r="E1142" t="str">
        <f>VLOOKUP(D1142,'Ref Guide'!$A$2:$B$13,2,FALSE)</f>
        <v>April</v>
      </c>
      <c r="F1142" t="s">
        <v>825</v>
      </c>
      <c r="G1142" t="s">
        <v>826</v>
      </c>
      <c r="H1142" t="s">
        <v>827</v>
      </c>
      <c r="I1142">
        <v>1578.8500000000001</v>
      </c>
      <c r="J1142">
        <v>0</v>
      </c>
      <c r="K1142" t="str">
        <f t="shared" si="17"/>
        <v>Specific</v>
      </c>
    </row>
    <row r="1143" spans="1:11" x14ac:dyDescent="0.2">
      <c r="A1143" t="s">
        <v>1925</v>
      </c>
      <c r="B1143">
        <v>202303</v>
      </c>
      <c r="C1143">
        <v>2023</v>
      </c>
      <c r="D1143">
        <v>3</v>
      </c>
      <c r="E1143" t="str">
        <f>VLOOKUP(D1143,'Ref Guide'!$A$2:$B$13,2,FALSE)</f>
        <v>March</v>
      </c>
      <c r="F1143" t="s">
        <v>829</v>
      </c>
      <c r="G1143" t="s">
        <v>830</v>
      </c>
      <c r="H1143" t="s">
        <v>1926</v>
      </c>
      <c r="I1143">
        <v>4462.8100000000004</v>
      </c>
      <c r="J1143">
        <v>0</v>
      </c>
      <c r="K1143" t="str">
        <f t="shared" si="17"/>
        <v>Specific</v>
      </c>
    </row>
    <row r="1144" spans="1:11" x14ac:dyDescent="0.2">
      <c r="A1144" t="s">
        <v>1925</v>
      </c>
      <c r="B1144">
        <v>202304</v>
      </c>
      <c r="C1144">
        <v>2023</v>
      </c>
      <c r="D1144">
        <v>4</v>
      </c>
      <c r="E1144" t="str">
        <f>VLOOKUP(D1144,'Ref Guide'!$A$2:$B$13,2,FALSE)</f>
        <v>April</v>
      </c>
      <c r="F1144" t="s">
        <v>829</v>
      </c>
      <c r="G1144" t="s">
        <v>830</v>
      </c>
      <c r="H1144" t="s">
        <v>1926</v>
      </c>
      <c r="I1144">
        <v>3806.27</v>
      </c>
      <c r="J1144">
        <v>0</v>
      </c>
      <c r="K1144" t="str">
        <f t="shared" si="17"/>
        <v>Specific</v>
      </c>
    </row>
    <row r="1145" spans="1:11" x14ac:dyDescent="0.2">
      <c r="A1145" t="s">
        <v>1927</v>
      </c>
      <c r="B1145">
        <v>202303</v>
      </c>
      <c r="C1145">
        <v>2023</v>
      </c>
      <c r="D1145">
        <v>3</v>
      </c>
      <c r="E1145" t="str">
        <f>VLOOKUP(D1145,'Ref Guide'!$A$2:$B$13,2,FALSE)</f>
        <v>March</v>
      </c>
      <c r="F1145" t="s">
        <v>829</v>
      </c>
      <c r="G1145" t="s">
        <v>830</v>
      </c>
      <c r="H1145" t="s">
        <v>1928</v>
      </c>
      <c r="I1145">
        <v>6444.9000000000005</v>
      </c>
      <c r="J1145">
        <v>0</v>
      </c>
      <c r="K1145" t="str">
        <f t="shared" si="17"/>
        <v>Specific</v>
      </c>
    </row>
    <row r="1146" spans="1:11" x14ac:dyDescent="0.2">
      <c r="A1146" t="s">
        <v>1929</v>
      </c>
      <c r="B1146">
        <v>202304</v>
      </c>
      <c r="C1146">
        <v>2023</v>
      </c>
      <c r="D1146">
        <v>4</v>
      </c>
      <c r="E1146" t="str">
        <f>VLOOKUP(D1146,'Ref Guide'!$A$2:$B$13,2,FALSE)</f>
        <v>April</v>
      </c>
      <c r="F1146" t="s">
        <v>833</v>
      </c>
      <c r="G1146" t="s">
        <v>834</v>
      </c>
      <c r="H1146" t="s">
        <v>1930</v>
      </c>
      <c r="I1146">
        <v>-16108.23</v>
      </c>
      <c r="J1146">
        <v>1</v>
      </c>
      <c r="K1146" t="str">
        <f t="shared" si="17"/>
        <v>Specific</v>
      </c>
    </row>
    <row r="1147" spans="1:11" x14ac:dyDescent="0.2">
      <c r="A1147" t="s">
        <v>836</v>
      </c>
      <c r="B1147">
        <v>202301</v>
      </c>
      <c r="C1147">
        <v>2023</v>
      </c>
      <c r="D1147">
        <v>1</v>
      </c>
      <c r="E1147" t="str">
        <f>VLOOKUP(D1147,'Ref Guide'!$A$2:$B$13,2,FALSE)</f>
        <v>January</v>
      </c>
      <c r="F1147" t="s">
        <v>837</v>
      </c>
      <c r="G1147" t="s">
        <v>838</v>
      </c>
      <c r="H1147" t="s">
        <v>839</v>
      </c>
      <c r="I1147">
        <v>84824.11</v>
      </c>
      <c r="J1147">
        <v>0</v>
      </c>
      <c r="K1147" t="str">
        <f t="shared" si="17"/>
        <v>Specific</v>
      </c>
    </row>
    <row r="1148" spans="1:11" x14ac:dyDescent="0.2">
      <c r="A1148" t="s">
        <v>1931</v>
      </c>
      <c r="B1148">
        <v>202304</v>
      </c>
      <c r="C1148">
        <v>2023</v>
      </c>
      <c r="D1148">
        <v>4</v>
      </c>
      <c r="E1148" t="str">
        <f>VLOOKUP(D1148,'Ref Guide'!$A$2:$B$13,2,FALSE)</f>
        <v>April</v>
      </c>
      <c r="F1148" t="s">
        <v>1932</v>
      </c>
      <c r="G1148" t="s">
        <v>1933</v>
      </c>
      <c r="H1148" t="s">
        <v>1934</v>
      </c>
      <c r="I1148">
        <v>1608.13</v>
      </c>
      <c r="J1148">
        <v>1</v>
      </c>
      <c r="K1148" t="str">
        <f t="shared" si="17"/>
        <v>Specific</v>
      </c>
    </row>
    <row r="1149" spans="1:11" x14ac:dyDescent="0.2">
      <c r="A1149" t="s">
        <v>844</v>
      </c>
      <c r="B1149">
        <v>202302</v>
      </c>
      <c r="C1149">
        <v>2023</v>
      </c>
      <c r="D1149">
        <v>2</v>
      </c>
      <c r="E1149" t="str">
        <f>VLOOKUP(D1149,'Ref Guide'!$A$2:$B$13,2,FALSE)</f>
        <v>February</v>
      </c>
      <c r="F1149" t="s">
        <v>845</v>
      </c>
      <c r="G1149" t="s">
        <v>846</v>
      </c>
      <c r="H1149" t="s">
        <v>847</v>
      </c>
      <c r="I1149">
        <v>-13217.68</v>
      </c>
      <c r="J1149">
        <v>39</v>
      </c>
      <c r="K1149" t="str">
        <f t="shared" si="17"/>
        <v>Specific</v>
      </c>
    </row>
    <row r="1150" spans="1:11" x14ac:dyDescent="0.2">
      <c r="A1150" t="s">
        <v>848</v>
      </c>
      <c r="B1150">
        <v>202301</v>
      </c>
      <c r="C1150">
        <v>2023</v>
      </c>
      <c r="D1150">
        <v>1</v>
      </c>
      <c r="E1150" t="str">
        <f>VLOOKUP(D1150,'Ref Guide'!$A$2:$B$13,2,FALSE)</f>
        <v>January</v>
      </c>
      <c r="F1150" t="s">
        <v>8</v>
      </c>
      <c r="G1150" t="s">
        <v>9</v>
      </c>
      <c r="H1150" t="s">
        <v>849</v>
      </c>
      <c r="I1150">
        <v>38995.61</v>
      </c>
      <c r="J1150">
        <v>9</v>
      </c>
      <c r="K1150" t="str">
        <f t="shared" si="17"/>
        <v>Blanket</v>
      </c>
    </row>
    <row r="1151" spans="1:11" x14ac:dyDescent="0.2">
      <c r="A1151" t="s">
        <v>1935</v>
      </c>
      <c r="B1151">
        <v>202302</v>
      </c>
      <c r="C1151">
        <v>2023</v>
      </c>
      <c r="D1151">
        <v>2</v>
      </c>
      <c r="E1151" t="str">
        <f>VLOOKUP(D1151,'Ref Guide'!$A$2:$B$13,2,FALSE)</f>
        <v>February</v>
      </c>
      <c r="F1151" t="s">
        <v>14</v>
      </c>
      <c r="G1151" t="s">
        <v>15</v>
      </c>
      <c r="H1151" t="s">
        <v>1936</v>
      </c>
      <c r="I1151">
        <v>1061.6400000000001</v>
      </c>
      <c r="J1151">
        <v>660</v>
      </c>
      <c r="K1151" t="str">
        <f t="shared" si="17"/>
        <v>Blanket</v>
      </c>
    </row>
    <row r="1152" spans="1:11" x14ac:dyDescent="0.2">
      <c r="A1152" t="s">
        <v>1937</v>
      </c>
      <c r="B1152">
        <v>202301</v>
      </c>
      <c r="C1152">
        <v>2023</v>
      </c>
      <c r="D1152">
        <v>1</v>
      </c>
      <c r="E1152" t="str">
        <f>VLOOKUP(D1152,'Ref Guide'!$A$2:$B$13,2,FALSE)</f>
        <v>January</v>
      </c>
      <c r="F1152" t="s">
        <v>14</v>
      </c>
      <c r="G1152" t="s">
        <v>15</v>
      </c>
      <c r="H1152" t="s">
        <v>1938</v>
      </c>
      <c r="I1152">
        <v>127.68</v>
      </c>
      <c r="J1152">
        <v>0</v>
      </c>
      <c r="K1152" t="str">
        <f t="shared" si="17"/>
        <v>Blanket</v>
      </c>
    </row>
    <row r="1153" spans="1:11" x14ac:dyDescent="0.2">
      <c r="A1153" t="s">
        <v>1939</v>
      </c>
      <c r="B1153">
        <v>202302</v>
      </c>
      <c r="C1153">
        <v>2023</v>
      </c>
      <c r="D1153">
        <v>2</v>
      </c>
      <c r="E1153" t="str">
        <f>VLOOKUP(D1153,'Ref Guide'!$A$2:$B$13,2,FALSE)</f>
        <v>February</v>
      </c>
      <c r="F1153" t="s">
        <v>14</v>
      </c>
      <c r="G1153" t="s">
        <v>15</v>
      </c>
      <c r="H1153" t="s">
        <v>1940</v>
      </c>
      <c r="I1153">
        <v>8487.92</v>
      </c>
      <c r="J1153">
        <v>1</v>
      </c>
      <c r="K1153" t="str">
        <f t="shared" si="17"/>
        <v>Blanket</v>
      </c>
    </row>
    <row r="1154" spans="1:11" x14ac:dyDescent="0.2">
      <c r="A1154" t="s">
        <v>1941</v>
      </c>
      <c r="B1154">
        <v>202301</v>
      </c>
      <c r="C1154">
        <v>2023</v>
      </c>
      <c r="D1154">
        <v>1</v>
      </c>
      <c r="E1154" t="str">
        <f>VLOOKUP(D1154,'Ref Guide'!$A$2:$B$13,2,FALSE)</f>
        <v>January</v>
      </c>
      <c r="F1154" t="s">
        <v>14</v>
      </c>
      <c r="G1154" t="s">
        <v>15</v>
      </c>
      <c r="H1154" t="s">
        <v>1942</v>
      </c>
      <c r="I1154">
        <v>317.81</v>
      </c>
      <c r="J1154">
        <v>14</v>
      </c>
      <c r="K1154" t="str">
        <f t="shared" si="17"/>
        <v>Blanket</v>
      </c>
    </row>
    <row r="1155" spans="1:11" x14ac:dyDescent="0.2">
      <c r="A1155" t="s">
        <v>1941</v>
      </c>
      <c r="B1155">
        <v>202303</v>
      </c>
      <c r="C1155">
        <v>2023</v>
      </c>
      <c r="D1155">
        <v>3</v>
      </c>
      <c r="E1155" t="str">
        <f>VLOOKUP(D1155,'Ref Guide'!$A$2:$B$13,2,FALSE)</f>
        <v>March</v>
      </c>
      <c r="F1155" t="s">
        <v>14</v>
      </c>
      <c r="G1155" t="s">
        <v>15</v>
      </c>
      <c r="H1155" t="s">
        <v>1942</v>
      </c>
      <c r="I1155">
        <v>26676.29</v>
      </c>
      <c r="J1155">
        <v>17000</v>
      </c>
      <c r="K1155" t="str">
        <f t="shared" ref="K1155:K1218" si="18">IF(ISERR(LEFT(G1155,2)*1),"Specific","Blanket")</f>
        <v>Blanket</v>
      </c>
    </row>
    <row r="1156" spans="1:11" x14ac:dyDescent="0.2">
      <c r="A1156" t="s">
        <v>29</v>
      </c>
      <c r="B1156">
        <v>202301</v>
      </c>
      <c r="C1156">
        <v>2023</v>
      </c>
      <c r="D1156">
        <v>1</v>
      </c>
      <c r="E1156" t="str">
        <f>VLOOKUP(D1156,'Ref Guide'!$A$2:$B$13,2,FALSE)</f>
        <v>January</v>
      </c>
      <c r="F1156" t="s">
        <v>14</v>
      </c>
      <c r="G1156" t="s">
        <v>15</v>
      </c>
      <c r="H1156" t="s">
        <v>30</v>
      </c>
      <c r="I1156">
        <v>167.78</v>
      </c>
      <c r="J1156">
        <v>4</v>
      </c>
      <c r="K1156" t="str">
        <f t="shared" si="18"/>
        <v>Blanket</v>
      </c>
    </row>
    <row r="1157" spans="1:11" x14ac:dyDescent="0.2">
      <c r="A1157" t="s">
        <v>1943</v>
      </c>
      <c r="B1157">
        <v>202304</v>
      </c>
      <c r="C1157">
        <v>2023</v>
      </c>
      <c r="D1157">
        <v>4</v>
      </c>
      <c r="E1157" t="str">
        <f>VLOOKUP(D1157,'Ref Guide'!$A$2:$B$13,2,FALSE)</f>
        <v>April</v>
      </c>
      <c r="F1157" t="s">
        <v>14</v>
      </c>
      <c r="G1157" t="s">
        <v>15</v>
      </c>
      <c r="H1157" t="s">
        <v>1944</v>
      </c>
      <c r="I1157">
        <v>4589.41</v>
      </c>
      <c r="J1157">
        <v>1</v>
      </c>
      <c r="K1157" t="str">
        <f t="shared" si="18"/>
        <v>Blanket</v>
      </c>
    </row>
    <row r="1158" spans="1:11" x14ac:dyDescent="0.2">
      <c r="A1158" t="s">
        <v>1945</v>
      </c>
      <c r="B1158">
        <v>202303</v>
      </c>
      <c r="C1158">
        <v>2023</v>
      </c>
      <c r="D1158">
        <v>3</v>
      </c>
      <c r="E1158" t="str">
        <f>VLOOKUP(D1158,'Ref Guide'!$A$2:$B$13,2,FALSE)</f>
        <v>March</v>
      </c>
      <c r="F1158" t="s">
        <v>14</v>
      </c>
      <c r="G1158" t="s">
        <v>15</v>
      </c>
      <c r="H1158" t="s">
        <v>1946</v>
      </c>
      <c r="I1158">
        <v>1349.27</v>
      </c>
      <c r="J1158">
        <v>1</v>
      </c>
      <c r="K1158" t="str">
        <f t="shared" si="18"/>
        <v>Blanket</v>
      </c>
    </row>
    <row r="1159" spans="1:11" x14ac:dyDescent="0.2">
      <c r="A1159" t="s">
        <v>854</v>
      </c>
      <c r="B1159">
        <v>202302</v>
      </c>
      <c r="C1159">
        <v>2023</v>
      </c>
      <c r="D1159">
        <v>2</v>
      </c>
      <c r="E1159" t="str">
        <f>VLOOKUP(D1159,'Ref Guide'!$A$2:$B$13,2,FALSE)</f>
        <v>February</v>
      </c>
      <c r="F1159" t="s">
        <v>14</v>
      </c>
      <c r="G1159" t="s">
        <v>15</v>
      </c>
      <c r="H1159" t="s">
        <v>855</v>
      </c>
      <c r="I1159">
        <v>562.98</v>
      </c>
      <c r="J1159">
        <v>350</v>
      </c>
      <c r="K1159" t="str">
        <f t="shared" si="18"/>
        <v>Blanket</v>
      </c>
    </row>
    <row r="1160" spans="1:11" x14ac:dyDescent="0.2">
      <c r="A1160" t="s">
        <v>1947</v>
      </c>
      <c r="B1160">
        <v>202302</v>
      </c>
      <c r="C1160">
        <v>2023</v>
      </c>
      <c r="D1160">
        <v>2</v>
      </c>
      <c r="E1160" t="str">
        <f>VLOOKUP(D1160,'Ref Guide'!$A$2:$B$13,2,FALSE)</f>
        <v>February</v>
      </c>
      <c r="F1160" t="s">
        <v>14</v>
      </c>
      <c r="G1160" t="s">
        <v>15</v>
      </c>
      <c r="H1160" t="s">
        <v>1948</v>
      </c>
      <c r="I1160">
        <v>2914.01</v>
      </c>
      <c r="J1160">
        <v>510</v>
      </c>
      <c r="K1160" t="str">
        <f t="shared" si="18"/>
        <v>Blanket</v>
      </c>
    </row>
    <row r="1161" spans="1:11" x14ac:dyDescent="0.2">
      <c r="A1161" t="s">
        <v>1470</v>
      </c>
      <c r="B1161">
        <v>202302</v>
      </c>
      <c r="C1161">
        <v>2023</v>
      </c>
      <c r="D1161">
        <v>2</v>
      </c>
      <c r="E1161" t="str">
        <f>VLOOKUP(D1161,'Ref Guide'!$A$2:$B$13,2,FALSE)</f>
        <v>February</v>
      </c>
      <c r="F1161" t="s">
        <v>14</v>
      </c>
      <c r="G1161" t="s">
        <v>15</v>
      </c>
      <c r="H1161" t="s">
        <v>1471</v>
      </c>
      <c r="I1161">
        <v>21384.18</v>
      </c>
      <c r="J1161">
        <v>0</v>
      </c>
      <c r="K1161" t="str">
        <f t="shared" si="18"/>
        <v>Blanket</v>
      </c>
    </row>
    <row r="1162" spans="1:11" x14ac:dyDescent="0.2">
      <c r="A1162" t="s">
        <v>858</v>
      </c>
      <c r="B1162">
        <v>202302</v>
      </c>
      <c r="C1162">
        <v>2023</v>
      </c>
      <c r="D1162">
        <v>2</v>
      </c>
      <c r="E1162" t="str">
        <f>VLOOKUP(D1162,'Ref Guide'!$A$2:$B$13,2,FALSE)</f>
        <v>February</v>
      </c>
      <c r="F1162" t="s">
        <v>14</v>
      </c>
      <c r="G1162" t="s">
        <v>15</v>
      </c>
      <c r="H1162" t="s">
        <v>859</v>
      </c>
      <c r="I1162">
        <v>14514.220000000001</v>
      </c>
      <c r="J1162">
        <v>150</v>
      </c>
      <c r="K1162" t="str">
        <f t="shared" si="18"/>
        <v>Blanket</v>
      </c>
    </row>
    <row r="1163" spans="1:11" x14ac:dyDescent="0.2">
      <c r="A1163" t="s">
        <v>1949</v>
      </c>
      <c r="B1163">
        <v>202302</v>
      </c>
      <c r="C1163">
        <v>2023</v>
      </c>
      <c r="D1163">
        <v>2</v>
      </c>
      <c r="E1163" t="str">
        <f>VLOOKUP(D1163,'Ref Guide'!$A$2:$B$13,2,FALSE)</f>
        <v>February</v>
      </c>
      <c r="F1163" t="s">
        <v>14</v>
      </c>
      <c r="G1163" t="s">
        <v>15</v>
      </c>
      <c r="H1163" t="s">
        <v>1950</v>
      </c>
      <c r="I1163">
        <v>321.70999999999998</v>
      </c>
      <c r="J1163">
        <v>200</v>
      </c>
      <c r="K1163" t="str">
        <f t="shared" si="18"/>
        <v>Blanket</v>
      </c>
    </row>
    <row r="1164" spans="1:11" x14ac:dyDescent="0.2">
      <c r="A1164" t="s">
        <v>1951</v>
      </c>
      <c r="B1164">
        <v>202301</v>
      </c>
      <c r="C1164">
        <v>2023</v>
      </c>
      <c r="D1164">
        <v>1</v>
      </c>
      <c r="E1164" t="str">
        <f>VLOOKUP(D1164,'Ref Guide'!$A$2:$B$13,2,FALSE)</f>
        <v>January</v>
      </c>
      <c r="F1164" t="s">
        <v>14</v>
      </c>
      <c r="G1164" t="s">
        <v>15</v>
      </c>
      <c r="H1164" t="s">
        <v>1952</v>
      </c>
      <c r="I1164">
        <v>7274.9400000000005</v>
      </c>
      <c r="J1164">
        <v>2</v>
      </c>
      <c r="K1164" t="str">
        <f t="shared" si="18"/>
        <v>Blanket</v>
      </c>
    </row>
    <row r="1165" spans="1:11" x14ac:dyDescent="0.2">
      <c r="A1165" t="s">
        <v>860</v>
      </c>
      <c r="B1165">
        <v>202302</v>
      </c>
      <c r="C1165">
        <v>2023</v>
      </c>
      <c r="D1165">
        <v>2</v>
      </c>
      <c r="E1165" t="str">
        <f>VLOOKUP(D1165,'Ref Guide'!$A$2:$B$13,2,FALSE)</f>
        <v>February</v>
      </c>
      <c r="F1165" t="s">
        <v>14</v>
      </c>
      <c r="G1165" t="s">
        <v>15</v>
      </c>
      <c r="H1165" t="s">
        <v>861</v>
      </c>
      <c r="I1165">
        <v>18103.150000000001</v>
      </c>
      <c r="J1165">
        <v>9135</v>
      </c>
      <c r="K1165" t="str">
        <f t="shared" si="18"/>
        <v>Blanket</v>
      </c>
    </row>
    <row r="1166" spans="1:11" x14ac:dyDescent="0.2">
      <c r="A1166" t="s">
        <v>1953</v>
      </c>
      <c r="B1166">
        <v>202302</v>
      </c>
      <c r="C1166">
        <v>2023</v>
      </c>
      <c r="D1166">
        <v>2</v>
      </c>
      <c r="E1166" t="str">
        <f>VLOOKUP(D1166,'Ref Guide'!$A$2:$B$13,2,FALSE)</f>
        <v>February</v>
      </c>
      <c r="F1166" t="s">
        <v>14</v>
      </c>
      <c r="G1166" t="s">
        <v>15</v>
      </c>
      <c r="H1166" t="s">
        <v>1954</v>
      </c>
      <c r="I1166">
        <v>4182.1900000000005</v>
      </c>
      <c r="J1166">
        <v>2600</v>
      </c>
      <c r="K1166" t="str">
        <f t="shared" si="18"/>
        <v>Blanket</v>
      </c>
    </row>
    <row r="1167" spans="1:11" x14ac:dyDescent="0.2">
      <c r="A1167" t="s">
        <v>862</v>
      </c>
      <c r="B1167">
        <v>202301</v>
      </c>
      <c r="C1167">
        <v>2023</v>
      </c>
      <c r="D1167">
        <v>1</v>
      </c>
      <c r="E1167" t="str">
        <f>VLOOKUP(D1167,'Ref Guide'!$A$2:$B$13,2,FALSE)</f>
        <v>January</v>
      </c>
      <c r="F1167" t="s">
        <v>14</v>
      </c>
      <c r="G1167" t="s">
        <v>15</v>
      </c>
      <c r="H1167" t="s">
        <v>863</v>
      </c>
      <c r="I1167">
        <v>2458.44</v>
      </c>
      <c r="J1167">
        <v>1</v>
      </c>
      <c r="K1167" t="str">
        <f t="shared" si="18"/>
        <v>Blanket</v>
      </c>
    </row>
    <row r="1168" spans="1:11" x14ac:dyDescent="0.2">
      <c r="A1168" t="s">
        <v>39</v>
      </c>
      <c r="B1168">
        <v>202304</v>
      </c>
      <c r="C1168">
        <v>2023</v>
      </c>
      <c r="D1168">
        <v>4</v>
      </c>
      <c r="E1168" t="str">
        <f>VLOOKUP(D1168,'Ref Guide'!$A$2:$B$13,2,FALSE)</f>
        <v>April</v>
      </c>
      <c r="F1168" t="s">
        <v>14</v>
      </c>
      <c r="G1168" t="s">
        <v>15</v>
      </c>
      <c r="H1168" t="s">
        <v>40</v>
      </c>
      <c r="I1168">
        <v>11054.550000000001</v>
      </c>
      <c r="J1168">
        <v>2</v>
      </c>
      <c r="K1168" t="str">
        <f t="shared" si="18"/>
        <v>Blanket</v>
      </c>
    </row>
    <row r="1169" spans="1:11" x14ac:dyDescent="0.2">
      <c r="A1169" t="s">
        <v>1955</v>
      </c>
      <c r="B1169">
        <v>202302</v>
      </c>
      <c r="C1169">
        <v>2023</v>
      </c>
      <c r="D1169">
        <v>2</v>
      </c>
      <c r="E1169" t="str">
        <f>VLOOKUP(D1169,'Ref Guide'!$A$2:$B$13,2,FALSE)</f>
        <v>February</v>
      </c>
      <c r="F1169" t="s">
        <v>14</v>
      </c>
      <c r="G1169" t="s">
        <v>15</v>
      </c>
      <c r="H1169" t="s">
        <v>1956</v>
      </c>
      <c r="I1169">
        <v>940.99</v>
      </c>
      <c r="J1169">
        <v>585</v>
      </c>
      <c r="K1169" t="str">
        <f t="shared" si="18"/>
        <v>Blanket</v>
      </c>
    </row>
    <row r="1170" spans="1:11" x14ac:dyDescent="0.2">
      <c r="A1170" t="s">
        <v>47</v>
      </c>
      <c r="B1170">
        <v>202304</v>
      </c>
      <c r="C1170">
        <v>2023</v>
      </c>
      <c r="D1170">
        <v>4</v>
      </c>
      <c r="E1170" t="str">
        <f>VLOOKUP(D1170,'Ref Guide'!$A$2:$B$13,2,FALSE)</f>
        <v>April</v>
      </c>
      <c r="F1170" t="s">
        <v>14</v>
      </c>
      <c r="G1170" t="s">
        <v>15</v>
      </c>
      <c r="H1170" t="s">
        <v>48</v>
      </c>
      <c r="I1170">
        <v>10632.47</v>
      </c>
      <c r="J1170">
        <v>8</v>
      </c>
      <c r="K1170" t="str">
        <f t="shared" si="18"/>
        <v>Blanket</v>
      </c>
    </row>
    <row r="1171" spans="1:11" x14ac:dyDescent="0.2">
      <c r="A1171" t="s">
        <v>872</v>
      </c>
      <c r="B1171">
        <v>202302</v>
      </c>
      <c r="C1171">
        <v>2023</v>
      </c>
      <c r="D1171">
        <v>2</v>
      </c>
      <c r="E1171" t="str">
        <f>VLOOKUP(D1171,'Ref Guide'!$A$2:$B$13,2,FALSE)</f>
        <v>February</v>
      </c>
      <c r="F1171" t="s">
        <v>14</v>
      </c>
      <c r="G1171" t="s">
        <v>15</v>
      </c>
      <c r="H1171" t="s">
        <v>873</v>
      </c>
      <c r="I1171">
        <v>4182.1900000000005</v>
      </c>
      <c r="J1171">
        <v>2600</v>
      </c>
      <c r="K1171" t="str">
        <f t="shared" si="18"/>
        <v>Blanket</v>
      </c>
    </row>
    <row r="1172" spans="1:11" x14ac:dyDescent="0.2">
      <c r="A1172" t="s">
        <v>1957</v>
      </c>
      <c r="B1172">
        <v>202304</v>
      </c>
      <c r="C1172">
        <v>2023</v>
      </c>
      <c r="D1172">
        <v>4</v>
      </c>
      <c r="E1172" t="str">
        <f>VLOOKUP(D1172,'Ref Guide'!$A$2:$B$13,2,FALSE)</f>
        <v>April</v>
      </c>
      <c r="F1172" t="s">
        <v>14</v>
      </c>
      <c r="G1172" t="s">
        <v>15</v>
      </c>
      <c r="H1172" t="s">
        <v>1958</v>
      </c>
      <c r="I1172">
        <v>1913.7</v>
      </c>
      <c r="J1172">
        <v>1</v>
      </c>
      <c r="K1172" t="str">
        <f t="shared" si="18"/>
        <v>Blanket</v>
      </c>
    </row>
    <row r="1173" spans="1:11" x14ac:dyDescent="0.2">
      <c r="A1173" t="s">
        <v>1959</v>
      </c>
      <c r="B1173">
        <v>202303</v>
      </c>
      <c r="C1173">
        <v>2023</v>
      </c>
      <c r="D1173">
        <v>3</v>
      </c>
      <c r="E1173" t="str">
        <f>VLOOKUP(D1173,'Ref Guide'!$A$2:$B$13,2,FALSE)</f>
        <v>March</v>
      </c>
      <c r="F1173" t="s">
        <v>14</v>
      </c>
      <c r="G1173" t="s">
        <v>15</v>
      </c>
      <c r="H1173" t="s">
        <v>1960</v>
      </c>
      <c r="I1173">
        <v>4730.6099999999997</v>
      </c>
      <c r="J1173">
        <v>2</v>
      </c>
      <c r="K1173" t="str">
        <f t="shared" si="18"/>
        <v>Blanket</v>
      </c>
    </row>
    <row r="1174" spans="1:11" x14ac:dyDescent="0.2">
      <c r="A1174" t="s">
        <v>1961</v>
      </c>
      <c r="B1174">
        <v>202303</v>
      </c>
      <c r="C1174">
        <v>2023</v>
      </c>
      <c r="D1174">
        <v>3</v>
      </c>
      <c r="E1174" t="str">
        <f>VLOOKUP(D1174,'Ref Guide'!$A$2:$B$13,2,FALSE)</f>
        <v>March</v>
      </c>
      <c r="F1174" t="s">
        <v>14</v>
      </c>
      <c r="G1174" t="s">
        <v>15</v>
      </c>
      <c r="H1174" t="s">
        <v>1962</v>
      </c>
      <c r="I1174">
        <v>305.99</v>
      </c>
      <c r="J1174">
        <v>195</v>
      </c>
      <c r="K1174" t="str">
        <f t="shared" si="18"/>
        <v>Blanket</v>
      </c>
    </row>
    <row r="1175" spans="1:11" x14ac:dyDescent="0.2">
      <c r="A1175" t="s">
        <v>1963</v>
      </c>
      <c r="B1175">
        <v>202304</v>
      </c>
      <c r="C1175">
        <v>2023</v>
      </c>
      <c r="D1175">
        <v>4</v>
      </c>
      <c r="E1175" t="str">
        <f>VLOOKUP(D1175,'Ref Guide'!$A$2:$B$13,2,FALSE)</f>
        <v>April</v>
      </c>
      <c r="F1175" t="s">
        <v>14</v>
      </c>
      <c r="G1175" t="s">
        <v>15</v>
      </c>
      <c r="H1175" t="s">
        <v>1964</v>
      </c>
      <c r="I1175">
        <v>85.86</v>
      </c>
      <c r="J1175">
        <v>30</v>
      </c>
      <c r="K1175" t="str">
        <f t="shared" si="18"/>
        <v>Blanket</v>
      </c>
    </row>
    <row r="1176" spans="1:11" x14ac:dyDescent="0.2">
      <c r="A1176" t="s">
        <v>1965</v>
      </c>
      <c r="B1176">
        <v>202303</v>
      </c>
      <c r="C1176">
        <v>2023</v>
      </c>
      <c r="D1176">
        <v>3</v>
      </c>
      <c r="E1176" t="str">
        <f>VLOOKUP(D1176,'Ref Guide'!$A$2:$B$13,2,FALSE)</f>
        <v>March</v>
      </c>
      <c r="F1176" t="s">
        <v>14</v>
      </c>
      <c r="G1176" t="s">
        <v>15</v>
      </c>
      <c r="H1176" t="s">
        <v>1966</v>
      </c>
      <c r="I1176">
        <v>997.29000000000008</v>
      </c>
      <c r="J1176">
        <v>200</v>
      </c>
      <c r="K1176" t="str">
        <f t="shared" si="18"/>
        <v>Blanket</v>
      </c>
    </row>
    <row r="1177" spans="1:11" x14ac:dyDescent="0.2">
      <c r="A1177" t="s">
        <v>876</v>
      </c>
      <c r="B1177">
        <v>202302</v>
      </c>
      <c r="C1177">
        <v>2023</v>
      </c>
      <c r="D1177">
        <v>2</v>
      </c>
      <c r="E1177" t="str">
        <f>VLOOKUP(D1177,'Ref Guide'!$A$2:$B$13,2,FALSE)</f>
        <v>February</v>
      </c>
      <c r="F1177" t="s">
        <v>14</v>
      </c>
      <c r="G1177" t="s">
        <v>15</v>
      </c>
      <c r="H1177" t="s">
        <v>877</v>
      </c>
      <c r="I1177">
        <v>5978.76</v>
      </c>
      <c r="J1177">
        <v>1</v>
      </c>
      <c r="K1177" t="str">
        <f t="shared" si="18"/>
        <v>Blanket</v>
      </c>
    </row>
    <row r="1178" spans="1:11" x14ac:dyDescent="0.2">
      <c r="A1178" t="s">
        <v>1967</v>
      </c>
      <c r="B1178">
        <v>202302</v>
      </c>
      <c r="C1178">
        <v>2023</v>
      </c>
      <c r="D1178">
        <v>2</v>
      </c>
      <c r="E1178" t="str">
        <f>VLOOKUP(D1178,'Ref Guide'!$A$2:$B$13,2,FALSE)</f>
        <v>February</v>
      </c>
      <c r="F1178" t="s">
        <v>14</v>
      </c>
      <c r="G1178" t="s">
        <v>15</v>
      </c>
      <c r="H1178" t="s">
        <v>1968</v>
      </c>
      <c r="I1178">
        <v>1658.98</v>
      </c>
      <c r="J1178">
        <v>400</v>
      </c>
      <c r="K1178" t="str">
        <f t="shared" si="18"/>
        <v>Blanket</v>
      </c>
    </row>
    <row r="1179" spans="1:11" x14ac:dyDescent="0.2">
      <c r="A1179" t="s">
        <v>1969</v>
      </c>
      <c r="B1179">
        <v>202302</v>
      </c>
      <c r="C1179">
        <v>2023</v>
      </c>
      <c r="D1179">
        <v>2</v>
      </c>
      <c r="E1179" t="str">
        <f>VLOOKUP(D1179,'Ref Guide'!$A$2:$B$13,2,FALSE)</f>
        <v>February</v>
      </c>
      <c r="F1179" t="s">
        <v>14</v>
      </c>
      <c r="G1179" t="s">
        <v>15</v>
      </c>
      <c r="H1179" t="s">
        <v>1970</v>
      </c>
      <c r="I1179">
        <v>95.63</v>
      </c>
      <c r="J1179">
        <v>60</v>
      </c>
      <c r="K1179" t="str">
        <f t="shared" si="18"/>
        <v>Blanket</v>
      </c>
    </row>
    <row r="1180" spans="1:11" x14ac:dyDescent="0.2">
      <c r="A1180" t="s">
        <v>1969</v>
      </c>
      <c r="B1180">
        <v>202303</v>
      </c>
      <c r="C1180">
        <v>2023</v>
      </c>
      <c r="D1180">
        <v>3</v>
      </c>
      <c r="E1180" t="str">
        <f>VLOOKUP(D1180,'Ref Guide'!$A$2:$B$13,2,FALSE)</f>
        <v>March</v>
      </c>
      <c r="F1180" t="s">
        <v>14</v>
      </c>
      <c r="G1180" t="s">
        <v>15</v>
      </c>
      <c r="H1180" t="s">
        <v>1970</v>
      </c>
      <c r="I1180">
        <v>262.86</v>
      </c>
      <c r="J1180">
        <v>0</v>
      </c>
      <c r="K1180" t="str">
        <f t="shared" si="18"/>
        <v>Blanket</v>
      </c>
    </row>
    <row r="1181" spans="1:11" x14ac:dyDescent="0.2">
      <c r="A1181" t="s">
        <v>1969</v>
      </c>
      <c r="B1181">
        <v>202304</v>
      </c>
      <c r="C1181">
        <v>2023</v>
      </c>
      <c r="D1181">
        <v>4</v>
      </c>
      <c r="E1181" t="str">
        <f>VLOOKUP(D1181,'Ref Guide'!$A$2:$B$13,2,FALSE)</f>
        <v>April</v>
      </c>
      <c r="F1181" t="s">
        <v>14</v>
      </c>
      <c r="G1181" t="s">
        <v>15</v>
      </c>
      <c r="H1181" t="s">
        <v>1970</v>
      </c>
      <c r="I1181">
        <v>694.72</v>
      </c>
      <c r="J1181">
        <v>1</v>
      </c>
      <c r="K1181" t="str">
        <f t="shared" si="18"/>
        <v>Blanket</v>
      </c>
    </row>
    <row r="1182" spans="1:11" x14ac:dyDescent="0.2">
      <c r="A1182" t="s">
        <v>57</v>
      </c>
      <c r="B1182">
        <v>202304</v>
      </c>
      <c r="C1182">
        <v>2023</v>
      </c>
      <c r="D1182">
        <v>4</v>
      </c>
      <c r="E1182" t="str">
        <f>VLOOKUP(D1182,'Ref Guide'!$A$2:$B$13,2,FALSE)</f>
        <v>April</v>
      </c>
      <c r="F1182" t="s">
        <v>14</v>
      </c>
      <c r="G1182" t="s">
        <v>15</v>
      </c>
      <c r="H1182" t="s">
        <v>58</v>
      </c>
      <c r="I1182">
        <v>1539.8700000000001</v>
      </c>
      <c r="J1182">
        <v>1</v>
      </c>
      <c r="K1182" t="str">
        <f t="shared" si="18"/>
        <v>Blanket</v>
      </c>
    </row>
    <row r="1183" spans="1:11" x14ac:dyDescent="0.2">
      <c r="A1183" t="s">
        <v>890</v>
      </c>
      <c r="B1183">
        <v>202303</v>
      </c>
      <c r="C1183">
        <v>2023</v>
      </c>
      <c r="D1183">
        <v>3</v>
      </c>
      <c r="E1183" t="str">
        <f>VLOOKUP(D1183,'Ref Guide'!$A$2:$B$13,2,FALSE)</f>
        <v>March</v>
      </c>
      <c r="F1183" t="s">
        <v>14</v>
      </c>
      <c r="G1183" t="s">
        <v>15</v>
      </c>
      <c r="H1183" t="s">
        <v>891</v>
      </c>
      <c r="I1183">
        <v>630.32000000000005</v>
      </c>
      <c r="J1183">
        <v>1</v>
      </c>
      <c r="K1183" t="str">
        <f t="shared" si="18"/>
        <v>Blanket</v>
      </c>
    </row>
    <row r="1184" spans="1:11" x14ac:dyDescent="0.2">
      <c r="A1184" t="s">
        <v>1971</v>
      </c>
      <c r="B1184">
        <v>202301</v>
      </c>
      <c r="C1184">
        <v>2023</v>
      </c>
      <c r="D1184">
        <v>1</v>
      </c>
      <c r="E1184" t="str">
        <f>VLOOKUP(D1184,'Ref Guide'!$A$2:$B$13,2,FALSE)</f>
        <v>January</v>
      </c>
      <c r="F1184" t="s">
        <v>60</v>
      </c>
      <c r="G1184" t="s">
        <v>61</v>
      </c>
      <c r="H1184" t="s">
        <v>162</v>
      </c>
      <c r="I1184">
        <v>492926.87</v>
      </c>
      <c r="J1184">
        <v>227</v>
      </c>
      <c r="K1184" t="str">
        <f t="shared" si="18"/>
        <v>Blanket</v>
      </c>
    </row>
    <row r="1185" spans="1:11" x14ac:dyDescent="0.2">
      <c r="A1185" t="s">
        <v>1971</v>
      </c>
      <c r="B1185">
        <v>202303</v>
      </c>
      <c r="C1185">
        <v>2023</v>
      </c>
      <c r="D1185">
        <v>3</v>
      </c>
      <c r="E1185" t="str">
        <f>VLOOKUP(D1185,'Ref Guide'!$A$2:$B$13,2,FALSE)</f>
        <v>March</v>
      </c>
      <c r="F1185" t="s">
        <v>60</v>
      </c>
      <c r="G1185" t="s">
        <v>61</v>
      </c>
      <c r="H1185" t="s">
        <v>162</v>
      </c>
      <c r="I1185">
        <v>85629.52</v>
      </c>
      <c r="J1185">
        <v>121</v>
      </c>
      <c r="K1185" t="str">
        <f t="shared" si="18"/>
        <v>Blanket</v>
      </c>
    </row>
    <row r="1186" spans="1:11" x14ac:dyDescent="0.2">
      <c r="A1186" t="s">
        <v>59</v>
      </c>
      <c r="B1186">
        <v>202301</v>
      </c>
      <c r="C1186">
        <v>2023</v>
      </c>
      <c r="D1186">
        <v>1</v>
      </c>
      <c r="E1186" t="str">
        <f>VLOOKUP(D1186,'Ref Guide'!$A$2:$B$13,2,FALSE)</f>
        <v>January</v>
      </c>
      <c r="F1186" t="s">
        <v>60</v>
      </c>
      <c r="G1186" t="s">
        <v>61</v>
      </c>
      <c r="H1186" t="s">
        <v>62</v>
      </c>
      <c r="I1186">
        <v>7487.77</v>
      </c>
      <c r="J1186">
        <v>4</v>
      </c>
      <c r="K1186" t="str">
        <f t="shared" si="18"/>
        <v>Blanket</v>
      </c>
    </row>
    <row r="1187" spans="1:11" x14ac:dyDescent="0.2">
      <c r="A1187" t="s">
        <v>1498</v>
      </c>
      <c r="B1187">
        <v>202302</v>
      </c>
      <c r="C1187">
        <v>2023</v>
      </c>
      <c r="D1187">
        <v>2</v>
      </c>
      <c r="E1187" t="str">
        <f>VLOOKUP(D1187,'Ref Guide'!$A$2:$B$13,2,FALSE)</f>
        <v>February</v>
      </c>
      <c r="F1187" t="s">
        <v>60</v>
      </c>
      <c r="G1187" t="s">
        <v>61</v>
      </c>
      <c r="H1187" t="s">
        <v>164</v>
      </c>
      <c r="I1187">
        <v>47737.58</v>
      </c>
      <c r="J1187">
        <v>124.2</v>
      </c>
      <c r="K1187" t="str">
        <f t="shared" si="18"/>
        <v>Blanket</v>
      </c>
    </row>
    <row r="1188" spans="1:11" x14ac:dyDescent="0.2">
      <c r="A1188" t="s">
        <v>894</v>
      </c>
      <c r="B1188">
        <v>202303</v>
      </c>
      <c r="C1188">
        <v>2023</v>
      </c>
      <c r="D1188">
        <v>3</v>
      </c>
      <c r="E1188" t="str">
        <f>VLOOKUP(D1188,'Ref Guide'!$A$2:$B$13,2,FALSE)</f>
        <v>March</v>
      </c>
      <c r="F1188" t="s">
        <v>60</v>
      </c>
      <c r="G1188" t="s">
        <v>61</v>
      </c>
      <c r="H1188" t="s">
        <v>160</v>
      </c>
      <c r="I1188">
        <v>2729.57</v>
      </c>
      <c r="J1188">
        <v>5</v>
      </c>
      <c r="K1188" t="str">
        <f t="shared" si="18"/>
        <v>Blanket</v>
      </c>
    </row>
    <row r="1189" spans="1:11" x14ac:dyDescent="0.2">
      <c r="A1189" t="s">
        <v>895</v>
      </c>
      <c r="B1189">
        <v>202301</v>
      </c>
      <c r="C1189">
        <v>2023</v>
      </c>
      <c r="D1189">
        <v>1</v>
      </c>
      <c r="E1189" t="str">
        <f>VLOOKUP(D1189,'Ref Guide'!$A$2:$B$13,2,FALSE)</f>
        <v>January</v>
      </c>
      <c r="F1189" t="s">
        <v>60</v>
      </c>
      <c r="G1189" t="s">
        <v>61</v>
      </c>
      <c r="H1189" t="s">
        <v>199</v>
      </c>
      <c r="I1189">
        <v>8188.5700000000006</v>
      </c>
      <c r="J1189">
        <v>8</v>
      </c>
      <c r="K1189" t="str">
        <f t="shared" si="18"/>
        <v>Blanket</v>
      </c>
    </row>
    <row r="1190" spans="1:11" x14ac:dyDescent="0.2">
      <c r="A1190" t="s">
        <v>895</v>
      </c>
      <c r="B1190">
        <v>202304</v>
      </c>
      <c r="C1190">
        <v>2023</v>
      </c>
      <c r="D1190">
        <v>4</v>
      </c>
      <c r="E1190" t="str">
        <f>VLOOKUP(D1190,'Ref Guide'!$A$2:$B$13,2,FALSE)</f>
        <v>April</v>
      </c>
      <c r="F1190" t="s">
        <v>60</v>
      </c>
      <c r="G1190" t="s">
        <v>61</v>
      </c>
      <c r="H1190" t="s">
        <v>199</v>
      </c>
      <c r="I1190">
        <v>8883.1</v>
      </c>
      <c r="J1190">
        <v>14</v>
      </c>
      <c r="K1190" t="str">
        <f t="shared" si="18"/>
        <v>Blanket</v>
      </c>
    </row>
    <row r="1191" spans="1:11" x14ac:dyDescent="0.2">
      <c r="A1191" t="s">
        <v>896</v>
      </c>
      <c r="B1191">
        <v>202303</v>
      </c>
      <c r="C1191">
        <v>2023</v>
      </c>
      <c r="D1191">
        <v>3</v>
      </c>
      <c r="E1191" t="str">
        <f>VLOOKUP(D1191,'Ref Guide'!$A$2:$B$13,2,FALSE)</f>
        <v>March</v>
      </c>
      <c r="F1191" t="s">
        <v>897</v>
      </c>
      <c r="G1191" t="s">
        <v>898</v>
      </c>
      <c r="H1191" t="s">
        <v>899</v>
      </c>
      <c r="I1191">
        <v>524729.81000000006</v>
      </c>
      <c r="J1191">
        <v>2864</v>
      </c>
      <c r="K1191" t="str">
        <f t="shared" si="18"/>
        <v>Blanket</v>
      </c>
    </row>
    <row r="1192" spans="1:11" x14ac:dyDescent="0.2">
      <c r="A1192" t="s">
        <v>1972</v>
      </c>
      <c r="B1192">
        <v>202304</v>
      </c>
      <c r="C1192">
        <v>2023</v>
      </c>
      <c r="D1192">
        <v>4</v>
      </c>
      <c r="E1192" t="str">
        <f>VLOOKUP(D1192,'Ref Guide'!$A$2:$B$13,2,FALSE)</f>
        <v>April</v>
      </c>
      <c r="F1192" t="s">
        <v>74</v>
      </c>
      <c r="G1192" t="s">
        <v>75</v>
      </c>
      <c r="H1192" t="s">
        <v>1973</v>
      </c>
      <c r="I1192">
        <v>242.82</v>
      </c>
      <c r="J1192">
        <v>1</v>
      </c>
      <c r="K1192" t="str">
        <f t="shared" si="18"/>
        <v>Blanket</v>
      </c>
    </row>
    <row r="1193" spans="1:11" x14ac:dyDescent="0.2">
      <c r="A1193" t="s">
        <v>1974</v>
      </c>
      <c r="B1193">
        <v>202302</v>
      </c>
      <c r="C1193">
        <v>2023</v>
      </c>
      <c r="D1193">
        <v>2</v>
      </c>
      <c r="E1193" t="str">
        <f>VLOOKUP(D1193,'Ref Guide'!$A$2:$B$13,2,FALSE)</f>
        <v>February</v>
      </c>
      <c r="F1193" t="s">
        <v>1975</v>
      </c>
      <c r="G1193" t="s">
        <v>1976</v>
      </c>
      <c r="H1193" t="s">
        <v>1977</v>
      </c>
      <c r="I1193">
        <v>-284.61</v>
      </c>
      <c r="J1193">
        <v>0</v>
      </c>
      <c r="K1193" t="str">
        <f t="shared" si="18"/>
        <v>Blanket</v>
      </c>
    </row>
    <row r="1194" spans="1:11" x14ac:dyDescent="0.2">
      <c r="A1194" t="s">
        <v>1978</v>
      </c>
      <c r="B1194">
        <v>202303</v>
      </c>
      <c r="C1194">
        <v>2023</v>
      </c>
      <c r="D1194">
        <v>3</v>
      </c>
      <c r="E1194" t="str">
        <f>VLOOKUP(D1194,'Ref Guide'!$A$2:$B$13,2,FALSE)</f>
        <v>March</v>
      </c>
      <c r="F1194" t="s">
        <v>1979</v>
      </c>
      <c r="G1194" t="s">
        <v>1980</v>
      </c>
      <c r="H1194" t="s">
        <v>217</v>
      </c>
      <c r="I1194">
        <v>33570.18</v>
      </c>
      <c r="J1194">
        <v>232</v>
      </c>
      <c r="K1194" t="str">
        <f t="shared" si="18"/>
        <v>Blanket</v>
      </c>
    </row>
    <row r="1195" spans="1:11" x14ac:dyDescent="0.2">
      <c r="A1195" t="s">
        <v>911</v>
      </c>
      <c r="B1195">
        <v>202301</v>
      </c>
      <c r="C1195">
        <v>2023</v>
      </c>
      <c r="D1195">
        <v>1</v>
      </c>
      <c r="E1195" t="str">
        <f>VLOOKUP(D1195,'Ref Guide'!$A$2:$B$13,2,FALSE)</f>
        <v>January</v>
      </c>
      <c r="F1195" t="s">
        <v>909</v>
      </c>
      <c r="G1195" t="s">
        <v>910</v>
      </c>
      <c r="H1195" t="s">
        <v>184</v>
      </c>
      <c r="I1195">
        <v>85783.99</v>
      </c>
      <c r="J1195">
        <v>441</v>
      </c>
      <c r="K1195" t="str">
        <f t="shared" si="18"/>
        <v>Blanket</v>
      </c>
    </row>
    <row r="1196" spans="1:11" x14ac:dyDescent="0.2">
      <c r="A1196" t="s">
        <v>1981</v>
      </c>
      <c r="B1196">
        <v>202303</v>
      </c>
      <c r="C1196">
        <v>2023</v>
      </c>
      <c r="D1196">
        <v>3</v>
      </c>
      <c r="E1196" t="str">
        <f>VLOOKUP(D1196,'Ref Guide'!$A$2:$B$13,2,FALSE)</f>
        <v>March</v>
      </c>
      <c r="F1196" t="s">
        <v>84</v>
      </c>
      <c r="G1196" t="s">
        <v>85</v>
      </c>
      <c r="H1196" t="s">
        <v>1982</v>
      </c>
      <c r="I1196">
        <v>60.93</v>
      </c>
      <c r="J1196">
        <v>1</v>
      </c>
      <c r="K1196" t="str">
        <f t="shared" si="18"/>
        <v>Blanket</v>
      </c>
    </row>
    <row r="1197" spans="1:11" x14ac:dyDescent="0.2">
      <c r="A1197" t="s">
        <v>1505</v>
      </c>
      <c r="B1197">
        <v>202304</v>
      </c>
      <c r="C1197">
        <v>2023</v>
      </c>
      <c r="D1197">
        <v>4</v>
      </c>
      <c r="E1197" t="str">
        <f>VLOOKUP(D1197,'Ref Guide'!$A$2:$B$13,2,FALSE)</f>
        <v>April</v>
      </c>
      <c r="F1197" t="s">
        <v>84</v>
      </c>
      <c r="G1197" t="s">
        <v>85</v>
      </c>
      <c r="H1197" t="s">
        <v>1506</v>
      </c>
      <c r="I1197">
        <v>36803.94</v>
      </c>
      <c r="J1197">
        <v>4</v>
      </c>
      <c r="K1197" t="str">
        <f t="shared" si="18"/>
        <v>Blanket</v>
      </c>
    </row>
    <row r="1198" spans="1:11" x14ac:dyDescent="0.2">
      <c r="A1198" t="s">
        <v>1507</v>
      </c>
      <c r="B1198">
        <v>202301</v>
      </c>
      <c r="C1198">
        <v>2023</v>
      </c>
      <c r="D1198">
        <v>1</v>
      </c>
      <c r="E1198" t="str">
        <f>VLOOKUP(D1198,'Ref Guide'!$A$2:$B$13,2,FALSE)</f>
        <v>January</v>
      </c>
      <c r="F1198" t="s">
        <v>84</v>
      </c>
      <c r="G1198" t="s">
        <v>85</v>
      </c>
      <c r="H1198" t="s">
        <v>1508</v>
      </c>
      <c r="I1198">
        <v>4967.21</v>
      </c>
      <c r="J1198">
        <v>0</v>
      </c>
      <c r="K1198" t="str">
        <f t="shared" si="18"/>
        <v>Blanket</v>
      </c>
    </row>
    <row r="1199" spans="1:11" x14ac:dyDescent="0.2">
      <c r="A1199" t="s">
        <v>1507</v>
      </c>
      <c r="B1199">
        <v>202302</v>
      </c>
      <c r="C1199">
        <v>2023</v>
      </c>
      <c r="D1199">
        <v>2</v>
      </c>
      <c r="E1199" t="str">
        <f>VLOOKUP(D1199,'Ref Guide'!$A$2:$B$13,2,FALSE)</f>
        <v>February</v>
      </c>
      <c r="F1199" t="s">
        <v>84</v>
      </c>
      <c r="G1199" t="s">
        <v>85</v>
      </c>
      <c r="H1199" t="s">
        <v>1508</v>
      </c>
      <c r="I1199">
        <v>-4703.93</v>
      </c>
      <c r="J1199">
        <v>0</v>
      </c>
      <c r="K1199" t="str">
        <f t="shared" si="18"/>
        <v>Blanket</v>
      </c>
    </row>
    <row r="1200" spans="1:11" x14ac:dyDescent="0.2">
      <c r="A1200" t="s">
        <v>1983</v>
      </c>
      <c r="B1200">
        <v>202303</v>
      </c>
      <c r="C1200">
        <v>2023</v>
      </c>
      <c r="D1200">
        <v>3</v>
      </c>
      <c r="E1200" t="str">
        <f>VLOOKUP(D1200,'Ref Guide'!$A$2:$B$13,2,FALSE)</f>
        <v>March</v>
      </c>
      <c r="F1200" t="s">
        <v>92</v>
      </c>
      <c r="G1200" t="s">
        <v>93</v>
      </c>
      <c r="H1200" t="s">
        <v>1984</v>
      </c>
      <c r="I1200">
        <v>3875.06</v>
      </c>
      <c r="J1200">
        <v>2014</v>
      </c>
      <c r="K1200" t="str">
        <f t="shared" si="18"/>
        <v>Blanket</v>
      </c>
    </row>
    <row r="1201" spans="1:11" x14ac:dyDescent="0.2">
      <c r="A1201" t="s">
        <v>1511</v>
      </c>
      <c r="B1201">
        <v>202304</v>
      </c>
      <c r="C1201">
        <v>2023</v>
      </c>
      <c r="D1201">
        <v>4</v>
      </c>
      <c r="E1201" t="str">
        <f>VLOOKUP(D1201,'Ref Guide'!$A$2:$B$13,2,FALSE)</f>
        <v>April</v>
      </c>
      <c r="F1201" t="s">
        <v>92</v>
      </c>
      <c r="G1201" t="s">
        <v>93</v>
      </c>
      <c r="H1201" t="s">
        <v>1512</v>
      </c>
      <c r="I1201">
        <v>49442.16</v>
      </c>
      <c r="J1201">
        <v>27</v>
      </c>
      <c r="K1201" t="str">
        <f t="shared" si="18"/>
        <v>Blanket</v>
      </c>
    </row>
    <row r="1202" spans="1:11" x14ac:dyDescent="0.2">
      <c r="A1202" t="s">
        <v>1513</v>
      </c>
      <c r="B1202">
        <v>202303</v>
      </c>
      <c r="C1202">
        <v>2023</v>
      </c>
      <c r="D1202">
        <v>3</v>
      </c>
      <c r="E1202" t="str">
        <f>VLOOKUP(D1202,'Ref Guide'!$A$2:$B$13,2,FALSE)</f>
        <v>March</v>
      </c>
      <c r="F1202" t="s">
        <v>92</v>
      </c>
      <c r="G1202" t="s">
        <v>93</v>
      </c>
      <c r="H1202" t="s">
        <v>1514</v>
      </c>
      <c r="I1202">
        <v>23838.86</v>
      </c>
      <c r="J1202">
        <v>3622</v>
      </c>
      <c r="K1202" t="str">
        <f t="shared" si="18"/>
        <v>Blanket</v>
      </c>
    </row>
    <row r="1203" spans="1:11" x14ac:dyDescent="0.2">
      <c r="A1203" t="s">
        <v>1985</v>
      </c>
      <c r="B1203">
        <v>202301</v>
      </c>
      <c r="C1203">
        <v>2023</v>
      </c>
      <c r="D1203">
        <v>1</v>
      </c>
      <c r="E1203" t="str">
        <f>VLOOKUP(D1203,'Ref Guide'!$A$2:$B$13,2,FALSE)</f>
        <v>January</v>
      </c>
      <c r="F1203" t="s">
        <v>106</v>
      </c>
      <c r="G1203" t="s">
        <v>107</v>
      </c>
      <c r="H1203" t="s">
        <v>1986</v>
      </c>
      <c r="I1203">
        <v>-588</v>
      </c>
      <c r="J1203">
        <v>0</v>
      </c>
      <c r="K1203" t="str">
        <f t="shared" si="18"/>
        <v>Blanket</v>
      </c>
    </row>
    <row r="1204" spans="1:11" x14ac:dyDescent="0.2">
      <c r="A1204" t="s">
        <v>1987</v>
      </c>
      <c r="B1204">
        <v>202304</v>
      </c>
      <c r="C1204">
        <v>2023</v>
      </c>
      <c r="D1204">
        <v>4</v>
      </c>
      <c r="E1204" t="str">
        <f>VLOOKUP(D1204,'Ref Guide'!$A$2:$B$13,2,FALSE)</f>
        <v>April</v>
      </c>
      <c r="F1204" t="s">
        <v>106</v>
      </c>
      <c r="G1204" t="s">
        <v>107</v>
      </c>
      <c r="H1204" t="s">
        <v>1988</v>
      </c>
      <c r="I1204">
        <v>9504.7900000000009</v>
      </c>
      <c r="J1204">
        <v>4</v>
      </c>
      <c r="K1204" t="str">
        <f t="shared" si="18"/>
        <v>Blanket</v>
      </c>
    </row>
    <row r="1205" spans="1:11" x14ac:dyDescent="0.2">
      <c r="A1205" t="s">
        <v>1989</v>
      </c>
      <c r="B1205">
        <v>202304</v>
      </c>
      <c r="C1205">
        <v>2023</v>
      </c>
      <c r="D1205">
        <v>4</v>
      </c>
      <c r="E1205" t="str">
        <f>VLOOKUP(D1205,'Ref Guide'!$A$2:$B$13,2,FALSE)</f>
        <v>April</v>
      </c>
      <c r="F1205" t="s">
        <v>106</v>
      </c>
      <c r="G1205" t="s">
        <v>107</v>
      </c>
      <c r="H1205" t="s">
        <v>1990</v>
      </c>
      <c r="I1205">
        <v>3463.07</v>
      </c>
      <c r="J1205">
        <v>1</v>
      </c>
      <c r="K1205" t="str">
        <f t="shared" si="18"/>
        <v>Blanket</v>
      </c>
    </row>
    <row r="1206" spans="1:11" x14ac:dyDescent="0.2">
      <c r="A1206" t="s">
        <v>1991</v>
      </c>
      <c r="B1206">
        <v>202302</v>
      </c>
      <c r="C1206">
        <v>2023</v>
      </c>
      <c r="D1206">
        <v>2</v>
      </c>
      <c r="E1206" t="str">
        <f>VLOOKUP(D1206,'Ref Guide'!$A$2:$B$13,2,FALSE)</f>
        <v>February</v>
      </c>
      <c r="F1206" t="s">
        <v>106</v>
      </c>
      <c r="G1206" t="s">
        <v>107</v>
      </c>
      <c r="H1206" t="s">
        <v>1992</v>
      </c>
      <c r="I1206">
        <v>10810.09</v>
      </c>
      <c r="J1206">
        <v>14</v>
      </c>
      <c r="K1206" t="str">
        <f t="shared" si="18"/>
        <v>Blanket</v>
      </c>
    </row>
    <row r="1207" spans="1:11" x14ac:dyDescent="0.2">
      <c r="A1207" t="s">
        <v>1519</v>
      </c>
      <c r="B1207">
        <v>202303</v>
      </c>
      <c r="C1207">
        <v>2023</v>
      </c>
      <c r="D1207">
        <v>3</v>
      </c>
      <c r="E1207" t="str">
        <f>VLOOKUP(D1207,'Ref Guide'!$A$2:$B$13,2,FALSE)</f>
        <v>March</v>
      </c>
      <c r="F1207" t="s">
        <v>106</v>
      </c>
      <c r="G1207" t="s">
        <v>107</v>
      </c>
      <c r="H1207" t="s">
        <v>1520</v>
      </c>
      <c r="I1207">
        <v>147465.28</v>
      </c>
      <c r="J1207">
        <v>4</v>
      </c>
      <c r="K1207" t="str">
        <f t="shared" si="18"/>
        <v>Blanket</v>
      </c>
    </row>
    <row r="1208" spans="1:11" x14ac:dyDescent="0.2">
      <c r="A1208" t="s">
        <v>1993</v>
      </c>
      <c r="B1208">
        <v>202301</v>
      </c>
      <c r="C1208">
        <v>2023</v>
      </c>
      <c r="D1208">
        <v>1</v>
      </c>
      <c r="E1208" t="str">
        <f>VLOOKUP(D1208,'Ref Guide'!$A$2:$B$13,2,FALSE)</f>
        <v>January</v>
      </c>
      <c r="F1208" t="s">
        <v>106</v>
      </c>
      <c r="G1208" t="s">
        <v>107</v>
      </c>
      <c r="H1208" t="s">
        <v>1994</v>
      </c>
      <c r="I1208">
        <v>457.55</v>
      </c>
      <c r="J1208">
        <v>6</v>
      </c>
      <c r="K1208" t="str">
        <f t="shared" si="18"/>
        <v>Blanket</v>
      </c>
    </row>
    <row r="1209" spans="1:11" x14ac:dyDescent="0.2">
      <c r="A1209" t="s">
        <v>1995</v>
      </c>
      <c r="B1209">
        <v>202301</v>
      </c>
      <c r="C1209">
        <v>2023</v>
      </c>
      <c r="D1209">
        <v>1</v>
      </c>
      <c r="E1209" t="str">
        <f>VLOOKUP(D1209,'Ref Guide'!$A$2:$B$13,2,FALSE)</f>
        <v>January</v>
      </c>
      <c r="F1209" t="s">
        <v>106</v>
      </c>
      <c r="G1209" t="s">
        <v>107</v>
      </c>
      <c r="H1209" t="s">
        <v>1996</v>
      </c>
      <c r="I1209">
        <v>756.6</v>
      </c>
      <c r="J1209">
        <v>1</v>
      </c>
      <c r="K1209" t="str">
        <f t="shared" si="18"/>
        <v>Blanket</v>
      </c>
    </row>
    <row r="1210" spans="1:11" x14ac:dyDescent="0.2">
      <c r="A1210" t="s">
        <v>1995</v>
      </c>
      <c r="B1210">
        <v>202304</v>
      </c>
      <c r="C1210">
        <v>2023</v>
      </c>
      <c r="D1210">
        <v>4</v>
      </c>
      <c r="E1210" t="str">
        <f>VLOOKUP(D1210,'Ref Guide'!$A$2:$B$13,2,FALSE)</f>
        <v>April</v>
      </c>
      <c r="F1210" t="s">
        <v>106</v>
      </c>
      <c r="G1210" t="s">
        <v>107</v>
      </c>
      <c r="H1210" t="s">
        <v>1996</v>
      </c>
      <c r="I1210">
        <v>2487.4</v>
      </c>
      <c r="J1210">
        <v>3</v>
      </c>
      <c r="K1210" t="str">
        <f t="shared" si="18"/>
        <v>Blanket</v>
      </c>
    </row>
    <row r="1211" spans="1:11" x14ac:dyDescent="0.2">
      <c r="A1211" t="s">
        <v>1997</v>
      </c>
      <c r="B1211">
        <v>202304</v>
      </c>
      <c r="C1211">
        <v>2023</v>
      </c>
      <c r="D1211">
        <v>4</v>
      </c>
      <c r="E1211" t="str">
        <f>VLOOKUP(D1211,'Ref Guide'!$A$2:$B$13,2,FALSE)</f>
        <v>April</v>
      </c>
      <c r="F1211" t="s">
        <v>106</v>
      </c>
      <c r="G1211" t="s">
        <v>107</v>
      </c>
      <c r="H1211" t="s">
        <v>1998</v>
      </c>
      <c r="I1211">
        <v>1022.91</v>
      </c>
      <c r="J1211">
        <v>1</v>
      </c>
      <c r="K1211" t="str">
        <f t="shared" si="18"/>
        <v>Blanket</v>
      </c>
    </row>
    <row r="1212" spans="1:11" x14ac:dyDescent="0.2">
      <c r="A1212" t="s">
        <v>935</v>
      </c>
      <c r="B1212">
        <v>202303</v>
      </c>
      <c r="C1212">
        <v>2023</v>
      </c>
      <c r="D1212">
        <v>3</v>
      </c>
      <c r="E1212" t="str">
        <f>VLOOKUP(D1212,'Ref Guide'!$A$2:$B$13,2,FALSE)</f>
        <v>March</v>
      </c>
      <c r="F1212" t="s">
        <v>106</v>
      </c>
      <c r="G1212" t="s">
        <v>107</v>
      </c>
      <c r="H1212" t="s">
        <v>936</v>
      </c>
      <c r="I1212">
        <v>15859.380000000001</v>
      </c>
      <c r="J1212">
        <v>1</v>
      </c>
      <c r="K1212" t="str">
        <f t="shared" si="18"/>
        <v>Blanket</v>
      </c>
    </row>
    <row r="1213" spans="1:11" x14ac:dyDescent="0.2">
      <c r="A1213" t="s">
        <v>937</v>
      </c>
      <c r="B1213">
        <v>202302</v>
      </c>
      <c r="C1213">
        <v>2023</v>
      </c>
      <c r="D1213">
        <v>2</v>
      </c>
      <c r="E1213" t="str">
        <f>VLOOKUP(D1213,'Ref Guide'!$A$2:$B$13,2,FALSE)</f>
        <v>February</v>
      </c>
      <c r="F1213" t="s">
        <v>106</v>
      </c>
      <c r="G1213" t="s">
        <v>107</v>
      </c>
      <c r="H1213" t="s">
        <v>938</v>
      </c>
      <c r="I1213">
        <v>48849.53</v>
      </c>
      <c r="J1213">
        <v>3531</v>
      </c>
      <c r="K1213" t="str">
        <f t="shared" si="18"/>
        <v>Blanket</v>
      </c>
    </row>
    <row r="1214" spans="1:11" x14ac:dyDescent="0.2">
      <c r="A1214" t="s">
        <v>1999</v>
      </c>
      <c r="B1214">
        <v>202304</v>
      </c>
      <c r="C1214">
        <v>2023</v>
      </c>
      <c r="D1214">
        <v>4</v>
      </c>
      <c r="E1214" t="str">
        <f>VLOOKUP(D1214,'Ref Guide'!$A$2:$B$13,2,FALSE)</f>
        <v>April</v>
      </c>
      <c r="F1214" t="s">
        <v>106</v>
      </c>
      <c r="G1214" t="s">
        <v>107</v>
      </c>
      <c r="H1214" t="s">
        <v>2000</v>
      </c>
      <c r="I1214">
        <v>-10766.91</v>
      </c>
      <c r="J1214">
        <v>-1</v>
      </c>
      <c r="K1214" t="str">
        <f t="shared" si="18"/>
        <v>Blanket</v>
      </c>
    </row>
    <row r="1215" spans="1:11" x14ac:dyDescent="0.2">
      <c r="A1215" t="s">
        <v>951</v>
      </c>
      <c r="B1215">
        <v>202302</v>
      </c>
      <c r="C1215">
        <v>2023</v>
      </c>
      <c r="D1215">
        <v>2</v>
      </c>
      <c r="E1215" t="str">
        <f>VLOOKUP(D1215,'Ref Guide'!$A$2:$B$13,2,FALSE)</f>
        <v>February</v>
      </c>
      <c r="F1215" t="s">
        <v>106</v>
      </c>
      <c r="G1215" t="s">
        <v>107</v>
      </c>
      <c r="H1215" t="s">
        <v>952</v>
      </c>
      <c r="I1215">
        <v>7140.74</v>
      </c>
      <c r="J1215">
        <v>3</v>
      </c>
      <c r="K1215" t="str">
        <f t="shared" si="18"/>
        <v>Blanket</v>
      </c>
    </row>
    <row r="1216" spans="1:11" x14ac:dyDescent="0.2">
      <c r="A1216" t="s">
        <v>2001</v>
      </c>
      <c r="B1216">
        <v>202304</v>
      </c>
      <c r="C1216">
        <v>2023</v>
      </c>
      <c r="D1216">
        <v>4</v>
      </c>
      <c r="E1216" t="str">
        <f>VLOOKUP(D1216,'Ref Guide'!$A$2:$B$13,2,FALSE)</f>
        <v>April</v>
      </c>
      <c r="F1216" t="s">
        <v>106</v>
      </c>
      <c r="G1216" t="s">
        <v>107</v>
      </c>
      <c r="H1216" t="s">
        <v>2002</v>
      </c>
      <c r="I1216">
        <v>17640.02</v>
      </c>
      <c r="J1216">
        <v>10522</v>
      </c>
      <c r="K1216" t="str">
        <f t="shared" si="18"/>
        <v>Blanket</v>
      </c>
    </row>
    <row r="1217" spans="1:11" x14ac:dyDescent="0.2">
      <c r="A1217" t="s">
        <v>2003</v>
      </c>
      <c r="B1217">
        <v>202304</v>
      </c>
      <c r="C1217">
        <v>2023</v>
      </c>
      <c r="D1217">
        <v>4</v>
      </c>
      <c r="E1217" t="str">
        <f>VLOOKUP(D1217,'Ref Guide'!$A$2:$B$13,2,FALSE)</f>
        <v>April</v>
      </c>
      <c r="F1217" t="s">
        <v>106</v>
      </c>
      <c r="G1217" t="s">
        <v>107</v>
      </c>
      <c r="H1217" t="s">
        <v>2004</v>
      </c>
      <c r="I1217">
        <v>1971.1200000000001</v>
      </c>
      <c r="J1217">
        <v>1</v>
      </c>
      <c r="K1217" t="str">
        <f t="shared" si="18"/>
        <v>Blanket</v>
      </c>
    </row>
    <row r="1218" spans="1:11" x14ac:dyDescent="0.2">
      <c r="A1218" t="s">
        <v>151</v>
      </c>
      <c r="B1218">
        <v>202302</v>
      </c>
      <c r="C1218">
        <v>2023</v>
      </c>
      <c r="D1218">
        <v>2</v>
      </c>
      <c r="E1218" t="str">
        <f>VLOOKUP(D1218,'Ref Guide'!$A$2:$B$13,2,FALSE)</f>
        <v>February</v>
      </c>
      <c r="F1218" t="s">
        <v>106</v>
      </c>
      <c r="G1218" t="s">
        <v>107</v>
      </c>
      <c r="H1218" t="s">
        <v>152</v>
      </c>
      <c r="I1218">
        <v>25291.78</v>
      </c>
      <c r="J1218">
        <v>4</v>
      </c>
      <c r="K1218" t="str">
        <f t="shared" si="18"/>
        <v>Blanket</v>
      </c>
    </row>
    <row r="1219" spans="1:11" x14ac:dyDescent="0.2">
      <c r="A1219" t="s">
        <v>959</v>
      </c>
      <c r="B1219">
        <v>202303</v>
      </c>
      <c r="C1219">
        <v>2023</v>
      </c>
      <c r="D1219">
        <v>3</v>
      </c>
      <c r="E1219" t="str">
        <f>VLOOKUP(D1219,'Ref Guide'!$A$2:$B$13,2,FALSE)</f>
        <v>March</v>
      </c>
      <c r="F1219" t="s">
        <v>106</v>
      </c>
      <c r="G1219" t="s">
        <v>107</v>
      </c>
      <c r="H1219" t="s">
        <v>960</v>
      </c>
      <c r="I1219">
        <v>14842.87</v>
      </c>
      <c r="J1219">
        <v>8</v>
      </c>
      <c r="K1219" t="str">
        <f t="shared" ref="K1219:K1282" si="19">IF(ISERR(LEFT(G1219,2)*1),"Specific","Blanket")</f>
        <v>Blanket</v>
      </c>
    </row>
    <row r="1220" spans="1:11" x14ac:dyDescent="0.2">
      <c r="A1220" t="s">
        <v>1541</v>
      </c>
      <c r="B1220">
        <v>202304</v>
      </c>
      <c r="C1220">
        <v>2023</v>
      </c>
      <c r="D1220">
        <v>4</v>
      </c>
      <c r="E1220" t="str">
        <f>VLOOKUP(D1220,'Ref Guide'!$A$2:$B$13,2,FALSE)</f>
        <v>April</v>
      </c>
      <c r="F1220" t="s">
        <v>156</v>
      </c>
      <c r="G1220" t="s">
        <v>157</v>
      </c>
      <c r="H1220" t="s">
        <v>199</v>
      </c>
      <c r="I1220">
        <v>2608.9900000000002</v>
      </c>
      <c r="J1220">
        <v>39</v>
      </c>
      <c r="K1220" t="str">
        <f t="shared" si="19"/>
        <v>Blanket</v>
      </c>
    </row>
    <row r="1221" spans="1:11" x14ac:dyDescent="0.2">
      <c r="A1221" t="s">
        <v>963</v>
      </c>
      <c r="B1221">
        <v>202301</v>
      </c>
      <c r="C1221">
        <v>2023</v>
      </c>
      <c r="D1221">
        <v>1</v>
      </c>
      <c r="E1221" t="str">
        <f>VLOOKUP(D1221,'Ref Guide'!$A$2:$B$13,2,FALSE)</f>
        <v>January</v>
      </c>
      <c r="F1221" t="s">
        <v>156</v>
      </c>
      <c r="G1221" t="s">
        <v>157</v>
      </c>
      <c r="H1221" t="s">
        <v>64</v>
      </c>
      <c r="I1221">
        <v>6505.55</v>
      </c>
      <c r="J1221">
        <v>518</v>
      </c>
      <c r="K1221" t="str">
        <f t="shared" si="19"/>
        <v>Blanket</v>
      </c>
    </row>
    <row r="1222" spans="1:11" x14ac:dyDescent="0.2">
      <c r="A1222" t="s">
        <v>963</v>
      </c>
      <c r="B1222">
        <v>202304</v>
      </c>
      <c r="C1222">
        <v>2023</v>
      </c>
      <c r="D1222">
        <v>4</v>
      </c>
      <c r="E1222" t="str">
        <f>VLOOKUP(D1222,'Ref Guide'!$A$2:$B$13,2,FALSE)</f>
        <v>April</v>
      </c>
      <c r="F1222" t="s">
        <v>156</v>
      </c>
      <c r="G1222" t="s">
        <v>157</v>
      </c>
      <c r="H1222" t="s">
        <v>64</v>
      </c>
      <c r="I1222">
        <v>8784.81</v>
      </c>
      <c r="J1222">
        <v>57</v>
      </c>
      <c r="K1222" t="str">
        <f t="shared" si="19"/>
        <v>Blanket</v>
      </c>
    </row>
    <row r="1223" spans="1:11" x14ac:dyDescent="0.2">
      <c r="A1223" t="s">
        <v>161</v>
      </c>
      <c r="B1223">
        <v>202303</v>
      </c>
      <c r="C1223">
        <v>2023</v>
      </c>
      <c r="D1223">
        <v>3</v>
      </c>
      <c r="E1223" t="str">
        <f>VLOOKUP(D1223,'Ref Guide'!$A$2:$B$13,2,FALSE)</f>
        <v>March</v>
      </c>
      <c r="F1223" t="s">
        <v>156</v>
      </c>
      <c r="G1223" t="s">
        <v>157</v>
      </c>
      <c r="H1223" t="s">
        <v>162</v>
      </c>
      <c r="I1223">
        <v>86594.89</v>
      </c>
      <c r="J1223">
        <v>7333</v>
      </c>
      <c r="K1223" t="str">
        <f t="shared" si="19"/>
        <v>Blanket</v>
      </c>
    </row>
    <row r="1224" spans="1:11" x14ac:dyDescent="0.2">
      <c r="A1224" t="s">
        <v>2005</v>
      </c>
      <c r="B1224">
        <v>202304</v>
      </c>
      <c r="C1224">
        <v>2023</v>
      </c>
      <c r="D1224">
        <v>4</v>
      </c>
      <c r="E1224" t="str">
        <f>VLOOKUP(D1224,'Ref Guide'!$A$2:$B$13,2,FALSE)</f>
        <v>April</v>
      </c>
      <c r="F1224" t="s">
        <v>156</v>
      </c>
      <c r="G1224" t="s">
        <v>157</v>
      </c>
      <c r="H1224" t="s">
        <v>666</v>
      </c>
      <c r="I1224">
        <v>3484.86</v>
      </c>
      <c r="J1224">
        <v>453</v>
      </c>
      <c r="K1224" t="str">
        <f t="shared" si="19"/>
        <v>Blanket</v>
      </c>
    </row>
    <row r="1225" spans="1:11" x14ac:dyDescent="0.2">
      <c r="A1225" t="s">
        <v>966</v>
      </c>
      <c r="B1225">
        <v>202302</v>
      </c>
      <c r="C1225">
        <v>2023</v>
      </c>
      <c r="D1225">
        <v>2</v>
      </c>
      <c r="E1225" t="str">
        <f>VLOOKUP(D1225,'Ref Guide'!$A$2:$B$13,2,FALSE)</f>
        <v>February</v>
      </c>
      <c r="F1225" t="s">
        <v>156</v>
      </c>
      <c r="G1225" t="s">
        <v>157</v>
      </c>
      <c r="H1225" t="s">
        <v>66</v>
      </c>
      <c r="I1225">
        <v>21970.34</v>
      </c>
      <c r="J1225">
        <v>1683</v>
      </c>
      <c r="K1225" t="str">
        <f t="shared" si="19"/>
        <v>Blanket</v>
      </c>
    </row>
    <row r="1226" spans="1:11" x14ac:dyDescent="0.2">
      <c r="A1226" t="s">
        <v>2006</v>
      </c>
      <c r="B1226">
        <v>202301</v>
      </c>
      <c r="C1226">
        <v>2023</v>
      </c>
      <c r="D1226">
        <v>1</v>
      </c>
      <c r="E1226" t="str">
        <f>VLOOKUP(D1226,'Ref Guide'!$A$2:$B$13,2,FALSE)</f>
        <v>January</v>
      </c>
      <c r="F1226" t="s">
        <v>2007</v>
      </c>
      <c r="G1226" t="s">
        <v>2008</v>
      </c>
      <c r="H1226" t="s">
        <v>2009</v>
      </c>
      <c r="I1226">
        <v>384.97</v>
      </c>
      <c r="J1226">
        <v>1</v>
      </c>
      <c r="K1226" t="str">
        <f t="shared" si="19"/>
        <v>Blanket</v>
      </c>
    </row>
    <row r="1227" spans="1:11" x14ac:dyDescent="0.2">
      <c r="A1227" t="s">
        <v>1546</v>
      </c>
      <c r="B1227">
        <v>202302</v>
      </c>
      <c r="C1227">
        <v>2023</v>
      </c>
      <c r="D1227">
        <v>2</v>
      </c>
      <c r="E1227" t="str">
        <f>VLOOKUP(D1227,'Ref Guide'!$A$2:$B$13,2,FALSE)</f>
        <v>February</v>
      </c>
      <c r="F1227" t="s">
        <v>1543</v>
      </c>
      <c r="G1227" t="s">
        <v>1544</v>
      </c>
      <c r="H1227" t="s">
        <v>1547</v>
      </c>
      <c r="I1227">
        <v>20.22</v>
      </c>
      <c r="J1227">
        <v>0</v>
      </c>
      <c r="K1227" t="str">
        <f t="shared" si="19"/>
        <v>Blanket</v>
      </c>
    </row>
    <row r="1228" spans="1:11" x14ac:dyDescent="0.2">
      <c r="A1228" t="s">
        <v>971</v>
      </c>
      <c r="B1228">
        <v>202301</v>
      </c>
      <c r="C1228">
        <v>2023</v>
      </c>
      <c r="D1228">
        <v>1</v>
      </c>
      <c r="E1228" t="str">
        <f>VLOOKUP(D1228,'Ref Guide'!$A$2:$B$13,2,FALSE)</f>
        <v>January</v>
      </c>
      <c r="F1228" t="s">
        <v>972</v>
      </c>
      <c r="G1228" t="s">
        <v>973</v>
      </c>
      <c r="H1228" t="s">
        <v>217</v>
      </c>
      <c r="I1228">
        <v>20204.89</v>
      </c>
      <c r="J1228">
        <v>62</v>
      </c>
      <c r="K1228" t="str">
        <f t="shared" si="19"/>
        <v>Blanket</v>
      </c>
    </row>
    <row r="1229" spans="1:11" x14ac:dyDescent="0.2">
      <c r="A1229" t="s">
        <v>1548</v>
      </c>
      <c r="B1229">
        <v>202304</v>
      </c>
      <c r="C1229">
        <v>2023</v>
      </c>
      <c r="D1229">
        <v>4</v>
      </c>
      <c r="E1229" t="str">
        <f>VLOOKUP(D1229,'Ref Guide'!$A$2:$B$13,2,FALSE)</f>
        <v>April</v>
      </c>
      <c r="F1229" t="s">
        <v>1549</v>
      </c>
      <c r="G1229" t="s">
        <v>1550</v>
      </c>
      <c r="H1229" t="s">
        <v>172</v>
      </c>
      <c r="I1229">
        <v>6885.38</v>
      </c>
      <c r="J1229">
        <v>849.5</v>
      </c>
      <c r="K1229" t="str">
        <f t="shared" si="19"/>
        <v>Blanket</v>
      </c>
    </row>
    <row r="1230" spans="1:11" x14ac:dyDescent="0.2">
      <c r="A1230" t="s">
        <v>974</v>
      </c>
      <c r="B1230">
        <v>202302</v>
      </c>
      <c r="C1230">
        <v>2023</v>
      </c>
      <c r="D1230">
        <v>2</v>
      </c>
      <c r="E1230" t="str">
        <f>VLOOKUP(D1230,'Ref Guide'!$A$2:$B$13,2,FALSE)</f>
        <v>February</v>
      </c>
      <c r="F1230" t="s">
        <v>975</v>
      </c>
      <c r="G1230" t="s">
        <v>976</v>
      </c>
      <c r="H1230" t="s">
        <v>172</v>
      </c>
      <c r="I1230">
        <v>1211</v>
      </c>
      <c r="J1230">
        <v>30.5</v>
      </c>
      <c r="K1230" t="str">
        <f t="shared" si="19"/>
        <v>Blanket</v>
      </c>
    </row>
    <row r="1231" spans="1:11" x14ac:dyDescent="0.2">
      <c r="A1231" t="s">
        <v>2010</v>
      </c>
      <c r="B1231">
        <v>202301</v>
      </c>
      <c r="C1231">
        <v>2023</v>
      </c>
      <c r="D1231">
        <v>1</v>
      </c>
      <c r="E1231" t="str">
        <f>VLOOKUP(D1231,'Ref Guide'!$A$2:$B$13,2,FALSE)</f>
        <v>January</v>
      </c>
      <c r="F1231" t="s">
        <v>170</v>
      </c>
      <c r="G1231" t="s">
        <v>171</v>
      </c>
      <c r="H1231" t="s">
        <v>437</v>
      </c>
      <c r="I1231">
        <v>122.4</v>
      </c>
      <c r="J1231">
        <v>1.5</v>
      </c>
      <c r="K1231" t="str">
        <f t="shared" si="19"/>
        <v>Blanket</v>
      </c>
    </row>
    <row r="1232" spans="1:11" x14ac:dyDescent="0.2">
      <c r="A1232" t="s">
        <v>2010</v>
      </c>
      <c r="B1232">
        <v>202303</v>
      </c>
      <c r="C1232">
        <v>2023</v>
      </c>
      <c r="D1232">
        <v>3</v>
      </c>
      <c r="E1232" t="str">
        <f>VLOOKUP(D1232,'Ref Guide'!$A$2:$B$13,2,FALSE)</f>
        <v>March</v>
      </c>
      <c r="F1232" t="s">
        <v>170</v>
      </c>
      <c r="G1232" t="s">
        <v>171</v>
      </c>
      <c r="H1232" t="s">
        <v>437</v>
      </c>
      <c r="I1232">
        <v>281.59000000000003</v>
      </c>
      <c r="J1232">
        <v>4.5</v>
      </c>
      <c r="K1232" t="str">
        <f t="shared" si="19"/>
        <v>Blanket</v>
      </c>
    </row>
    <row r="1233" spans="1:11" x14ac:dyDescent="0.2">
      <c r="A1233" t="s">
        <v>1556</v>
      </c>
      <c r="B1233">
        <v>202302</v>
      </c>
      <c r="C1233">
        <v>2023</v>
      </c>
      <c r="D1233">
        <v>2</v>
      </c>
      <c r="E1233" t="str">
        <f>VLOOKUP(D1233,'Ref Guide'!$A$2:$B$13,2,FALSE)</f>
        <v>February</v>
      </c>
      <c r="F1233" t="s">
        <v>1554</v>
      </c>
      <c r="G1233" t="s">
        <v>1555</v>
      </c>
      <c r="H1233" t="s">
        <v>172</v>
      </c>
      <c r="I1233">
        <v>2427.94</v>
      </c>
      <c r="J1233">
        <v>24</v>
      </c>
      <c r="K1233" t="str">
        <f t="shared" si="19"/>
        <v>Blanket</v>
      </c>
    </row>
    <row r="1234" spans="1:11" x14ac:dyDescent="0.2">
      <c r="A1234" t="s">
        <v>1556</v>
      </c>
      <c r="B1234">
        <v>202303</v>
      </c>
      <c r="C1234">
        <v>2023</v>
      </c>
      <c r="D1234">
        <v>3</v>
      </c>
      <c r="E1234" t="str">
        <f>VLOOKUP(D1234,'Ref Guide'!$A$2:$B$13,2,FALSE)</f>
        <v>March</v>
      </c>
      <c r="F1234" t="s">
        <v>1554</v>
      </c>
      <c r="G1234" t="s">
        <v>1555</v>
      </c>
      <c r="H1234" t="s">
        <v>172</v>
      </c>
      <c r="I1234">
        <v>893.29</v>
      </c>
      <c r="J1234">
        <v>7</v>
      </c>
      <c r="K1234" t="str">
        <f t="shared" si="19"/>
        <v>Blanket</v>
      </c>
    </row>
    <row r="1235" spans="1:11" x14ac:dyDescent="0.2">
      <c r="A1235" t="s">
        <v>1556</v>
      </c>
      <c r="B1235">
        <v>202304</v>
      </c>
      <c r="C1235">
        <v>2023</v>
      </c>
      <c r="D1235">
        <v>4</v>
      </c>
      <c r="E1235" t="str">
        <f>VLOOKUP(D1235,'Ref Guide'!$A$2:$B$13,2,FALSE)</f>
        <v>April</v>
      </c>
      <c r="F1235" t="s">
        <v>1554</v>
      </c>
      <c r="G1235" t="s">
        <v>1555</v>
      </c>
      <c r="H1235" t="s">
        <v>172</v>
      </c>
      <c r="I1235">
        <v>6542.45</v>
      </c>
      <c r="J1235">
        <v>17</v>
      </c>
      <c r="K1235" t="str">
        <f t="shared" si="19"/>
        <v>Blanket</v>
      </c>
    </row>
    <row r="1236" spans="1:11" x14ac:dyDescent="0.2">
      <c r="A1236" t="s">
        <v>185</v>
      </c>
      <c r="B1236">
        <v>202301</v>
      </c>
      <c r="C1236">
        <v>2023</v>
      </c>
      <c r="D1236">
        <v>1</v>
      </c>
      <c r="E1236" t="str">
        <f>VLOOKUP(D1236,'Ref Guide'!$A$2:$B$13,2,FALSE)</f>
        <v>January</v>
      </c>
      <c r="F1236" t="s">
        <v>186</v>
      </c>
      <c r="G1236" t="s">
        <v>187</v>
      </c>
      <c r="H1236" t="s">
        <v>188</v>
      </c>
      <c r="I1236">
        <v>58829.279999999999</v>
      </c>
      <c r="J1236">
        <v>507</v>
      </c>
      <c r="K1236" t="str">
        <f t="shared" si="19"/>
        <v>Blanket</v>
      </c>
    </row>
    <row r="1237" spans="1:11" x14ac:dyDescent="0.2">
      <c r="A1237" t="s">
        <v>1564</v>
      </c>
      <c r="B1237">
        <v>202301</v>
      </c>
      <c r="C1237">
        <v>2023</v>
      </c>
      <c r="D1237">
        <v>1</v>
      </c>
      <c r="E1237" t="str">
        <f>VLOOKUP(D1237,'Ref Guide'!$A$2:$B$13,2,FALSE)</f>
        <v>January</v>
      </c>
      <c r="F1237" t="s">
        <v>983</v>
      </c>
      <c r="G1237" t="s">
        <v>984</v>
      </c>
      <c r="H1237" t="s">
        <v>346</v>
      </c>
      <c r="I1237">
        <v>4871.45</v>
      </c>
      <c r="J1237">
        <v>39.5</v>
      </c>
      <c r="K1237" t="str">
        <f t="shared" si="19"/>
        <v>Blanket</v>
      </c>
    </row>
    <row r="1238" spans="1:11" x14ac:dyDescent="0.2">
      <c r="A1238" t="s">
        <v>982</v>
      </c>
      <c r="B1238">
        <v>202304</v>
      </c>
      <c r="C1238">
        <v>2023</v>
      </c>
      <c r="D1238">
        <v>4</v>
      </c>
      <c r="E1238" t="str">
        <f>VLOOKUP(D1238,'Ref Guide'!$A$2:$B$13,2,FALSE)</f>
        <v>April</v>
      </c>
      <c r="F1238" t="s">
        <v>983</v>
      </c>
      <c r="G1238" t="s">
        <v>984</v>
      </c>
      <c r="H1238" t="s">
        <v>188</v>
      </c>
      <c r="I1238">
        <v>18763.939999999999</v>
      </c>
      <c r="J1238">
        <v>345.5</v>
      </c>
      <c r="K1238" t="str">
        <f t="shared" si="19"/>
        <v>Blanket</v>
      </c>
    </row>
    <row r="1239" spans="1:11" x14ac:dyDescent="0.2">
      <c r="A1239" t="s">
        <v>985</v>
      </c>
      <c r="B1239">
        <v>202302</v>
      </c>
      <c r="C1239">
        <v>2023</v>
      </c>
      <c r="D1239">
        <v>2</v>
      </c>
      <c r="E1239" t="str">
        <f>VLOOKUP(D1239,'Ref Guide'!$A$2:$B$13,2,FALSE)</f>
        <v>February</v>
      </c>
      <c r="F1239" t="s">
        <v>986</v>
      </c>
      <c r="G1239" t="s">
        <v>987</v>
      </c>
      <c r="H1239" t="s">
        <v>988</v>
      </c>
      <c r="I1239">
        <v>14142.550000000001</v>
      </c>
      <c r="J1239">
        <v>189</v>
      </c>
      <c r="K1239" t="str">
        <f t="shared" si="19"/>
        <v>Blanket</v>
      </c>
    </row>
    <row r="1240" spans="1:11" x14ac:dyDescent="0.2">
      <c r="A1240" t="s">
        <v>2011</v>
      </c>
      <c r="B1240">
        <v>202304</v>
      </c>
      <c r="C1240">
        <v>2023</v>
      </c>
      <c r="D1240">
        <v>4</v>
      </c>
      <c r="E1240" t="str">
        <f>VLOOKUP(D1240,'Ref Guide'!$A$2:$B$13,2,FALSE)</f>
        <v>April</v>
      </c>
      <c r="F1240" t="s">
        <v>2012</v>
      </c>
      <c r="G1240" t="s">
        <v>2013</v>
      </c>
      <c r="H1240" t="s">
        <v>2014</v>
      </c>
      <c r="I1240">
        <v>2511.58</v>
      </c>
      <c r="J1240">
        <v>0</v>
      </c>
      <c r="K1240" t="str">
        <f t="shared" si="19"/>
        <v>Blanket</v>
      </c>
    </row>
    <row r="1241" spans="1:11" x14ac:dyDescent="0.2">
      <c r="A1241" t="s">
        <v>2015</v>
      </c>
      <c r="B1241">
        <v>202301</v>
      </c>
      <c r="C1241">
        <v>2023</v>
      </c>
      <c r="D1241">
        <v>1</v>
      </c>
      <c r="E1241" t="str">
        <f>VLOOKUP(D1241,'Ref Guide'!$A$2:$B$13,2,FALSE)</f>
        <v>January</v>
      </c>
      <c r="F1241" t="s">
        <v>2016</v>
      </c>
      <c r="G1241" t="s">
        <v>2017</v>
      </c>
      <c r="H1241" t="s">
        <v>1271</v>
      </c>
      <c r="I1241">
        <v>293.44</v>
      </c>
      <c r="J1241">
        <v>6</v>
      </c>
      <c r="K1241" t="str">
        <f t="shared" si="19"/>
        <v>Blanket</v>
      </c>
    </row>
    <row r="1242" spans="1:11" x14ac:dyDescent="0.2">
      <c r="A1242" t="s">
        <v>200</v>
      </c>
      <c r="B1242">
        <v>202301</v>
      </c>
      <c r="C1242">
        <v>2023</v>
      </c>
      <c r="D1242">
        <v>1</v>
      </c>
      <c r="E1242" t="str">
        <f>VLOOKUP(D1242,'Ref Guide'!$A$2:$B$13,2,FALSE)</f>
        <v>January</v>
      </c>
      <c r="F1242" t="s">
        <v>201</v>
      </c>
      <c r="G1242" t="s">
        <v>202</v>
      </c>
      <c r="H1242" t="s">
        <v>199</v>
      </c>
      <c r="I1242">
        <v>25310.73</v>
      </c>
      <c r="J1242">
        <v>82</v>
      </c>
      <c r="K1242" t="str">
        <f t="shared" si="19"/>
        <v>Blanket</v>
      </c>
    </row>
    <row r="1243" spans="1:11" x14ac:dyDescent="0.2">
      <c r="A1243" t="s">
        <v>993</v>
      </c>
      <c r="B1243">
        <v>202301</v>
      </c>
      <c r="C1243">
        <v>2023</v>
      </c>
      <c r="D1243">
        <v>1</v>
      </c>
      <c r="E1243" t="str">
        <f>VLOOKUP(D1243,'Ref Guide'!$A$2:$B$13,2,FALSE)</f>
        <v>January</v>
      </c>
      <c r="F1243" t="s">
        <v>201</v>
      </c>
      <c r="G1243" t="s">
        <v>202</v>
      </c>
      <c r="H1243" t="s">
        <v>160</v>
      </c>
      <c r="I1243">
        <v>9285.7199999999993</v>
      </c>
      <c r="J1243">
        <v>56</v>
      </c>
      <c r="K1243" t="str">
        <f t="shared" si="19"/>
        <v>Blanket</v>
      </c>
    </row>
    <row r="1244" spans="1:11" x14ac:dyDescent="0.2">
      <c r="A1244" t="s">
        <v>1568</v>
      </c>
      <c r="B1244">
        <v>202303</v>
      </c>
      <c r="C1244">
        <v>2023</v>
      </c>
      <c r="D1244">
        <v>3</v>
      </c>
      <c r="E1244" t="str">
        <f>VLOOKUP(D1244,'Ref Guide'!$A$2:$B$13,2,FALSE)</f>
        <v>March</v>
      </c>
      <c r="F1244" t="s">
        <v>201</v>
      </c>
      <c r="G1244" t="s">
        <v>202</v>
      </c>
      <c r="H1244" t="s">
        <v>162</v>
      </c>
      <c r="I1244">
        <v>366070.05</v>
      </c>
      <c r="J1244">
        <v>234</v>
      </c>
      <c r="K1244" t="str">
        <f t="shared" si="19"/>
        <v>Blanket</v>
      </c>
    </row>
    <row r="1245" spans="1:11" x14ac:dyDescent="0.2">
      <c r="A1245" t="s">
        <v>1568</v>
      </c>
      <c r="B1245">
        <v>202304</v>
      </c>
      <c r="C1245">
        <v>2023</v>
      </c>
      <c r="D1245">
        <v>4</v>
      </c>
      <c r="E1245" t="str">
        <f>VLOOKUP(D1245,'Ref Guide'!$A$2:$B$13,2,FALSE)</f>
        <v>April</v>
      </c>
      <c r="F1245" t="s">
        <v>201</v>
      </c>
      <c r="G1245" t="s">
        <v>202</v>
      </c>
      <c r="H1245" t="s">
        <v>162</v>
      </c>
      <c r="I1245">
        <v>578659.36</v>
      </c>
      <c r="J1245">
        <v>277</v>
      </c>
      <c r="K1245" t="str">
        <f t="shared" si="19"/>
        <v>Blanket</v>
      </c>
    </row>
    <row r="1246" spans="1:11" x14ac:dyDescent="0.2">
      <c r="A1246" t="s">
        <v>1569</v>
      </c>
      <c r="B1246">
        <v>202301</v>
      </c>
      <c r="C1246">
        <v>2023</v>
      </c>
      <c r="D1246">
        <v>1</v>
      </c>
      <c r="E1246" t="str">
        <f>VLOOKUP(D1246,'Ref Guide'!$A$2:$B$13,2,FALSE)</f>
        <v>January</v>
      </c>
      <c r="F1246" t="s">
        <v>201</v>
      </c>
      <c r="G1246" t="s">
        <v>202</v>
      </c>
      <c r="H1246" t="s">
        <v>1341</v>
      </c>
      <c r="I1246">
        <v>187.8</v>
      </c>
      <c r="J1246">
        <v>1</v>
      </c>
      <c r="K1246" t="str">
        <f t="shared" si="19"/>
        <v>Blanket</v>
      </c>
    </row>
    <row r="1247" spans="1:11" x14ac:dyDescent="0.2">
      <c r="A1247" t="s">
        <v>994</v>
      </c>
      <c r="B1247">
        <v>202303</v>
      </c>
      <c r="C1247">
        <v>2023</v>
      </c>
      <c r="D1247">
        <v>3</v>
      </c>
      <c r="E1247" t="str">
        <f>VLOOKUP(D1247,'Ref Guide'!$A$2:$B$13,2,FALSE)</f>
        <v>March</v>
      </c>
      <c r="F1247" t="s">
        <v>201</v>
      </c>
      <c r="G1247" t="s">
        <v>202</v>
      </c>
      <c r="H1247" t="s">
        <v>164</v>
      </c>
      <c r="I1247">
        <v>44186.69</v>
      </c>
      <c r="J1247">
        <v>50.76</v>
      </c>
      <c r="K1247" t="str">
        <f t="shared" si="19"/>
        <v>Blanket</v>
      </c>
    </row>
    <row r="1248" spans="1:11" x14ac:dyDescent="0.2">
      <c r="A1248" t="s">
        <v>2018</v>
      </c>
      <c r="B1248">
        <v>202302</v>
      </c>
      <c r="C1248">
        <v>2023</v>
      </c>
      <c r="D1248">
        <v>2</v>
      </c>
      <c r="E1248" t="str">
        <f>VLOOKUP(D1248,'Ref Guide'!$A$2:$B$13,2,FALSE)</f>
        <v>February</v>
      </c>
      <c r="F1248" t="s">
        <v>201</v>
      </c>
      <c r="G1248" t="s">
        <v>202</v>
      </c>
      <c r="H1248" t="s">
        <v>666</v>
      </c>
      <c r="I1248">
        <v>1358.68</v>
      </c>
      <c r="J1248">
        <v>174</v>
      </c>
      <c r="K1248" t="str">
        <f t="shared" si="19"/>
        <v>Blanket</v>
      </c>
    </row>
    <row r="1249" spans="1:11" x14ac:dyDescent="0.2">
      <c r="A1249" t="s">
        <v>2018</v>
      </c>
      <c r="B1249">
        <v>202304</v>
      </c>
      <c r="C1249">
        <v>2023</v>
      </c>
      <c r="D1249">
        <v>4</v>
      </c>
      <c r="E1249" t="str">
        <f>VLOOKUP(D1249,'Ref Guide'!$A$2:$B$13,2,FALSE)</f>
        <v>April</v>
      </c>
      <c r="F1249" t="s">
        <v>201</v>
      </c>
      <c r="G1249" t="s">
        <v>202</v>
      </c>
      <c r="H1249" t="s">
        <v>666</v>
      </c>
      <c r="I1249">
        <v>21055.920000000002</v>
      </c>
      <c r="J1249">
        <v>1209</v>
      </c>
      <c r="K1249" t="str">
        <f t="shared" si="19"/>
        <v>Blanket</v>
      </c>
    </row>
    <row r="1250" spans="1:11" x14ac:dyDescent="0.2">
      <c r="A1250" t="s">
        <v>2019</v>
      </c>
      <c r="B1250">
        <v>202303</v>
      </c>
      <c r="C1250">
        <v>2023</v>
      </c>
      <c r="D1250">
        <v>3</v>
      </c>
      <c r="E1250" t="str">
        <f>VLOOKUP(D1250,'Ref Guide'!$A$2:$B$13,2,FALSE)</f>
        <v>March</v>
      </c>
      <c r="F1250" t="s">
        <v>201</v>
      </c>
      <c r="G1250" t="s">
        <v>202</v>
      </c>
      <c r="H1250" t="s">
        <v>2020</v>
      </c>
      <c r="I1250">
        <v>8437.91</v>
      </c>
      <c r="J1250">
        <v>1</v>
      </c>
      <c r="K1250" t="str">
        <f t="shared" si="19"/>
        <v>Blanket</v>
      </c>
    </row>
    <row r="1251" spans="1:11" x14ac:dyDescent="0.2">
      <c r="A1251" t="s">
        <v>208</v>
      </c>
      <c r="B1251">
        <v>202304</v>
      </c>
      <c r="C1251">
        <v>2023</v>
      </c>
      <c r="D1251">
        <v>4</v>
      </c>
      <c r="E1251" t="str">
        <f>VLOOKUP(D1251,'Ref Guide'!$A$2:$B$13,2,FALSE)</f>
        <v>April</v>
      </c>
      <c r="F1251" t="s">
        <v>209</v>
      </c>
      <c r="G1251" t="s">
        <v>210</v>
      </c>
      <c r="H1251" t="s">
        <v>211</v>
      </c>
      <c r="I1251">
        <v>10258.719999999999</v>
      </c>
      <c r="J1251">
        <v>1</v>
      </c>
      <c r="K1251" t="str">
        <f t="shared" si="19"/>
        <v>Blanket</v>
      </c>
    </row>
    <row r="1252" spans="1:11" x14ac:dyDescent="0.2">
      <c r="A1252" t="s">
        <v>999</v>
      </c>
      <c r="B1252">
        <v>202301</v>
      </c>
      <c r="C1252">
        <v>2023</v>
      </c>
      <c r="D1252">
        <v>1</v>
      </c>
      <c r="E1252" t="str">
        <f>VLOOKUP(D1252,'Ref Guide'!$A$2:$B$13,2,FALSE)</f>
        <v>January</v>
      </c>
      <c r="F1252" t="s">
        <v>209</v>
      </c>
      <c r="G1252" t="s">
        <v>210</v>
      </c>
      <c r="H1252" t="s">
        <v>1000</v>
      </c>
      <c r="I1252">
        <v>14533.26</v>
      </c>
      <c r="J1252">
        <v>3</v>
      </c>
      <c r="K1252" t="str">
        <f t="shared" si="19"/>
        <v>Blanket</v>
      </c>
    </row>
    <row r="1253" spans="1:11" x14ac:dyDescent="0.2">
      <c r="A1253" t="s">
        <v>999</v>
      </c>
      <c r="B1253">
        <v>202302</v>
      </c>
      <c r="C1253">
        <v>2023</v>
      </c>
      <c r="D1253">
        <v>2</v>
      </c>
      <c r="E1253" t="str">
        <f>VLOOKUP(D1253,'Ref Guide'!$A$2:$B$13,2,FALSE)</f>
        <v>February</v>
      </c>
      <c r="F1253" t="s">
        <v>209</v>
      </c>
      <c r="G1253" t="s">
        <v>210</v>
      </c>
      <c r="H1253" t="s">
        <v>1000</v>
      </c>
      <c r="I1253">
        <v>8059.92</v>
      </c>
      <c r="J1253">
        <v>1</v>
      </c>
      <c r="K1253" t="str">
        <f t="shared" si="19"/>
        <v>Blanket</v>
      </c>
    </row>
    <row r="1254" spans="1:11" x14ac:dyDescent="0.2">
      <c r="A1254" t="s">
        <v>1572</v>
      </c>
      <c r="B1254">
        <v>202302</v>
      </c>
      <c r="C1254">
        <v>2023</v>
      </c>
      <c r="D1254">
        <v>2</v>
      </c>
      <c r="E1254" t="str">
        <f>VLOOKUP(D1254,'Ref Guide'!$A$2:$B$13,2,FALSE)</f>
        <v>February</v>
      </c>
      <c r="F1254" t="s">
        <v>209</v>
      </c>
      <c r="G1254" t="s">
        <v>210</v>
      </c>
      <c r="H1254" t="s">
        <v>1573</v>
      </c>
      <c r="I1254">
        <v>285271.07</v>
      </c>
      <c r="J1254">
        <v>166.6</v>
      </c>
      <c r="K1254" t="str">
        <f t="shared" si="19"/>
        <v>Blanket</v>
      </c>
    </row>
    <row r="1255" spans="1:11" x14ac:dyDescent="0.2">
      <c r="A1255" t="s">
        <v>1574</v>
      </c>
      <c r="B1255">
        <v>202304</v>
      </c>
      <c r="C1255">
        <v>2023</v>
      </c>
      <c r="D1255">
        <v>4</v>
      </c>
      <c r="E1255" t="str">
        <f>VLOOKUP(D1255,'Ref Guide'!$A$2:$B$13,2,FALSE)</f>
        <v>April</v>
      </c>
      <c r="F1255" t="s">
        <v>209</v>
      </c>
      <c r="G1255" t="s">
        <v>210</v>
      </c>
      <c r="H1255" t="s">
        <v>199</v>
      </c>
      <c r="I1255">
        <v>6219.21</v>
      </c>
      <c r="J1255">
        <v>165</v>
      </c>
      <c r="K1255" t="str">
        <f t="shared" si="19"/>
        <v>Blanket</v>
      </c>
    </row>
    <row r="1256" spans="1:11" x14ac:dyDescent="0.2">
      <c r="A1256" t="s">
        <v>1001</v>
      </c>
      <c r="B1256">
        <v>202302</v>
      </c>
      <c r="C1256">
        <v>2023</v>
      </c>
      <c r="D1256">
        <v>2</v>
      </c>
      <c r="E1256" t="str">
        <f>VLOOKUP(D1256,'Ref Guide'!$A$2:$B$13,2,FALSE)</f>
        <v>February</v>
      </c>
      <c r="F1256" t="s">
        <v>209</v>
      </c>
      <c r="G1256" t="s">
        <v>210</v>
      </c>
      <c r="H1256" t="s">
        <v>666</v>
      </c>
      <c r="I1256">
        <v>1807.6000000000001</v>
      </c>
      <c r="J1256">
        <v>50</v>
      </c>
      <c r="K1256" t="str">
        <f t="shared" si="19"/>
        <v>Blanket</v>
      </c>
    </row>
    <row r="1257" spans="1:11" x14ac:dyDescent="0.2">
      <c r="A1257" t="s">
        <v>1003</v>
      </c>
      <c r="B1257">
        <v>202301</v>
      </c>
      <c r="C1257">
        <v>2023</v>
      </c>
      <c r="D1257">
        <v>1</v>
      </c>
      <c r="E1257" t="str">
        <f>VLOOKUP(D1257,'Ref Guide'!$A$2:$B$13,2,FALSE)</f>
        <v>January</v>
      </c>
      <c r="F1257" t="s">
        <v>209</v>
      </c>
      <c r="G1257" t="s">
        <v>210</v>
      </c>
      <c r="H1257" t="s">
        <v>207</v>
      </c>
      <c r="I1257">
        <v>889704.20000000007</v>
      </c>
      <c r="J1257">
        <v>0</v>
      </c>
      <c r="K1257" t="str">
        <f t="shared" si="19"/>
        <v>Blanket</v>
      </c>
    </row>
    <row r="1258" spans="1:11" x14ac:dyDescent="0.2">
      <c r="A1258" t="s">
        <v>218</v>
      </c>
      <c r="B1258">
        <v>202301</v>
      </c>
      <c r="C1258">
        <v>2023</v>
      </c>
      <c r="D1258">
        <v>1</v>
      </c>
      <c r="E1258" t="str">
        <f>VLOOKUP(D1258,'Ref Guide'!$A$2:$B$13,2,FALSE)</f>
        <v>January</v>
      </c>
      <c r="F1258" t="s">
        <v>219</v>
      </c>
      <c r="G1258" t="s">
        <v>220</v>
      </c>
      <c r="H1258" t="s">
        <v>221</v>
      </c>
      <c r="I1258">
        <v>-1859.25</v>
      </c>
      <c r="J1258">
        <v>0</v>
      </c>
      <c r="K1258" t="str">
        <f t="shared" si="19"/>
        <v>Blanket</v>
      </c>
    </row>
    <row r="1259" spans="1:11" x14ac:dyDescent="0.2">
      <c r="A1259" t="s">
        <v>218</v>
      </c>
      <c r="B1259">
        <v>202302</v>
      </c>
      <c r="C1259">
        <v>2023</v>
      </c>
      <c r="D1259">
        <v>2</v>
      </c>
      <c r="E1259" t="str">
        <f>VLOOKUP(D1259,'Ref Guide'!$A$2:$B$13,2,FALSE)</f>
        <v>February</v>
      </c>
      <c r="F1259" t="s">
        <v>219</v>
      </c>
      <c r="G1259" t="s">
        <v>220</v>
      </c>
      <c r="H1259" t="s">
        <v>221</v>
      </c>
      <c r="I1259">
        <v>-1855.9</v>
      </c>
      <c r="J1259">
        <v>0</v>
      </c>
      <c r="K1259" t="str">
        <f t="shared" si="19"/>
        <v>Blanket</v>
      </c>
    </row>
    <row r="1260" spans="1:11" x14ac:dyDescent="0.2">
      <c r="A1260" t="s">
        <v>222</v>
      </c>
      <c r="B1260">
        <v>202301</v>
      </c>
      <c r="C1260">
        <v>2023</v>
      </c>
      <c r="D1260">
        <v>1</v>
      </c>
      <c r="E1260" t="str">
        <f>VLOOKUP(D1260,'Ref Guide'!$A$2:$B$13,2,FALSE)</f>
        <v>January</v>
      </c>
      <c r="F1260" t="s">
        <v>219</v>
      </c>
      <c r="G1260" t="s">
        <v>220</v>
      </c>
      <c r="H1260" t="s">
        <v>223</v>
      </c>
      <c r="I1260">
        <v>-1869</v>
      </c>
      <c r="J1260">
        <v>0</v>
      </c>
      <c r="K1260" t="str">
        <f t="shared" si="19"/>
        <v>Blanket</v>
      </c>
    </row>
    <row r="1261" spans="1:11" x14ac:dyDescent="0.2">
      <c r="A1261" t="s">
        <v>2021</v>
      </c>
      <c r="B1261">
        <v>202302</v>
      </c>
      <c r="C1261">
        <v>2023</v>
      </c>
      <c r="D1261">
        <v>2</v>
      </c>
      <c r="E1261" t="str">
        <f>VLOOKUP(D1261,'Ref Guide'!$A$2:$B$13,2,FALSE)</f>
        <v>February</v>
      </c>
      <c r="F1261" t="s">
        <v>219</v>
      </c>
      <c r="G1261" t="s">
        <v>220</v>
      </c>
      <c r="H1261" t="s">
        <v>2022</v>
      </c>
      <c r="I1261">
        <v>160.12</v>
      </c>
      <c r="J1261">
        <v>1</v>
      </c>
      <c r="K1261" t="str">
        <f t="shared" si="19"/>
        <v>Blanket</v>
      </c>
    </row>
    <row r="1262" spans="1:11" x14ac:dyDescent="0.2">
      <c r="A1262" t="s">
        <v>2023</v>
      </c>
      <c r="B1262">
        <v>202301</v>
      </c>
      <c r="C1262">
        <v>2023</v>
      </c>
      <c r="D1262">
        <v>1</v>
      </c>
      <c r="E1262" t="str">
        <f>VLOOKUP(D1262,'Ref Guide'!$A$2:$B$13,2,FALSE)</f>
        <v>January</v>
      </c>
      <c r="F1262" t="s">
        <v>219</v>
      </c>
      <c r="G1262" t="s">
        <v>220</v>
      </c>
      <c r="H1262" t="s">
        <v>2024</v>
      </c>
      <c r="I1262">
        <v>3910.32</v>
      </c>
      <c r="J1262">
        <v>11</v>
      </c>
      <c r="K1262" t="str">
        <f t="shared" si="19"/>
        <v>Blanket</v>
      </c>
    </row>
    <row r="1263" spans="1:11" x14ac:dyDescent="0.2">
      <c r="A1263" t="s">
        <v>2025</v>
      </c>
      <c r="B1263">
        <v>202302</v>
      </c>
      <c r="C1263">
        <v>2023</v>
      </c>
      <c r="D1263">
        <v>2</v>
      </c>
      <c r="E1263" t="str">
        <f>VLOOKUP(D1263,'Ref Guide'!$A$2:$B$13,2,FALSE)</f>
        <v>February</v>
      </c>
      <c r="F1263" t="s">
        <v>219</v>
      </c>
      <c r="G1263" t="s">
        <v>220</v>
      </c>
      <c r="H1263" t="s">
        <v>2026</v>
      </c>
      <c r="I1263">
        <v>6737.62</v>
      </c>
      <c r="J1263">
        <v>28</v>
      </c>
      <c r="K1263" t="str">
        <f t="shared" si="19"/>
        <v>Blanket</v>
      </c>
    </row>
    <row r="1264" spans="1:11" x14ac:dyDescent="0.2">
      <c r="A1264" t="s">
        <v>234</v>
      </c>
      <c r="B1264">
        <v>202301</v>
      </c>
      <c r="C1264">
        <v>2023</v>
      </c>
      <c r="D1264">
        <v>1</v>
      </c>
      <c r="E1264" t="str">
        <f>VLOOKUP(D1264,'Ref Guide'!$A$2:$B$13,2,FALSE)</f>
        <v>January</v>
      </c>
      <c r="F1264" t="s">
        <v>219</v>
      </c>
      <c r="G1264" t="s">
        <v>220</v>
      </c>
      <c r="H1264" t="s">
        <v>235</v>
      </c>
      <c r="I1264">
        <v>1166.3600000000001</v>
      </c>
      <c r="J1264">
        <v>0</v>
      </c>
      <c r="K1264" t="str">
        <f t="shared" si="19"/>
        <v>Blanket</v>
      </c>
    </row>
    <row r="1265" spans="1:11" x14ac:dyDescent="0.2">
      <c r="A1265" t="s">
        <v>1018</v>
      </c>
      <c r="B1265">
        <v>202302</v>
      </c>
      <c r="C1265">
        <v>2023</v>
      </c>
      <c r="D1265">
        <v>2</v>
      </c>
      <c r="E1265" t="str">
        <f>VLOOKUP(D1265,'Ref Guide'!$A$2:$B$13,2,FALSE)</f>
        <v>February</v>
      </c>
      <c r="F1265" t="s">
        <v>219</v>
      </c>
      <c r="G1265" t="s">
        <v>220</v>
      </c>
      <c r="H1265" t="s">
        <v>1019</v>
      </c>
      <c r="I1265">
        <v>3143.2200000000003</v>
      </c>
      <c r="J1265">
        <v>47</v>
      </c>
      <c r="K1265" t="str">
        <f t="shared" si="19"/>
        <v>Blanket</v>
      </c>
    </row>
    <row r="1266" spans="1:11" x14ac:dyDescent="0.2">
      <c r="A1266" t="s">
        <v>1024</v>
      </c>
      <c r="B1266">
        <v>202303</v>
      </c>
      <c r="C1266">
        <v>2023</v>
      </c>
      <c r="D1266">
        <v>3</v>
      </c>
      <c r="E1266" t="str">
        <f>VLOOKUP(D1266,'Ref Guide'!$A$2:$B$13,2,FALSE)</f>
        <v>March</v>
      </c>
      <c r="F1266" t="s">
        <v>1021</v>
      </c>
      <c r="G1266" t="s">
        <v>1022</v>
      </c>
      <c r="H1266" t="s">
        <v>1025</v>
      </c>
      <c r="I1266">
        <v>5378.68</v>
      </c>
      <c r="J1266">
        <v>1</v>
      </c>
      <c r="K1266" t="str">
        <f t="shared" si="19"/>
        <v>Blanket</v>
      </c>
    </row>
    <row r="1267" spans="1:11" x14ac:dyDescent="0.2">
      <c r="A1267" t="s">
        <v>2027</v>
      </c>
      <c r="B1267">
        <v>202301</v>
      </c>
      <c r="C1267">
        <v>2023</v>
      </c>
      <c r="D1267">
        <v>1</v>
      </c>
      <c r="E1267" t="str">
        <f>VLOOKUP(D1267,'Ref Guide'!$A$2:$B$13,2,FALSE)</f>
        <v>January</v>
      </c>
      <c r="F1267" t="s">
        <v>1027</v>
      </c>
      <c r="G1267" t="s">
        <v>1028</v>
      </c>
      <c r="H1267" t="s">
        <v>2028</v>
      </c>
      <c r="I1267">
        <v>12497.54</v>
      </c>
      <c r="J1267">
        <v>3</v>
      </c>
      <c r="K1267" t="str">
        <f t="shared" si="19"/>
        <v>Blanket</v>
      </c>
    </row>
    <row r="1268" spans="1:11" x14ac:dyDescent="0.2">
      <c r="A1268" t="s">
        <v>1597</v>
      </c>
      <c r="B1268">
        <v>202303</v>
      </c>
      <c r="C1268">
        <v>2023</v>
      </c>
      <c r="D1268">
        <v>3</v>
      </c>
      <c r="E1268" t="str">
        <f>VLOOKUP(D1268,'Ref Guide'!$A$2:$B$13,2,FALSE)</f>
        <v>March</v>
      </c>
      <c r="F1268" t="s">
        <v>243</v>
      </c>
      <c r="G1268" t="s">
        <v>244</v>
      </c>
      <c r="H1268" t="s">
        <v>1598</v>
      </c>
      <c r="I1268">
        <v>9929.82</v>
      </c>
      <c r="J1268">
        <v>2</v>
      </c>
      <c r="K1268" t="str">
        <f t="shared" si="19"/>
        <v>Blanket</v>
      </c>
    </row>
    <row r="1269" spans="1:11" x14ac:dyDescent="0.2">
      <c r="A1269" t="s">
        <v>246</v>
      </c>
      <c r="B1269">
        <v>202301</v>
      </c>
      <c r="C1269">
        <v>2023</v>
      </c>
      <c r="D1269">
        <v>1</v>
      </c>
      <c r="E1269" t="str">
        <f>VLOOKUP(D1269,'Ref Guide'!$A$2:$B$13,2,FALSE)</f>
        <v>January</v>
      </c>
      <c r="F1269" t="s">
        <v>243</v>
      </c>
      <c r="G1269" t="s">
        <v>244</v>
      </c>
      <c r="H1269" t="s">
        <v>247</v>
      </c>
      <c r="I1269">
        <v>40257.440000000002</v>
      </c>
      <c r="J1269">
        <v>0</v>
      </c>
      <c r="K1269" t="str">
        <f t="shared" si="19"/>
        <v>Blanket</v>
      </c>
    </row>
    <row r="1270" spans="1:11" x14ac:dyDescent="0.2">
      <c r="A1270" t="s">
        <v>2029</v>
      </c>
      <c r="B1270">
        <v>202301</v>
      </c>
      <c r="C1270">
        <v>2023</v>
      </c>
      <c r="D1270">
        <v>1</v>
      </c>
      <c r="E1270" t="str">
        <f>VLOOKUP(D1270,'Ref Guide'!$A$2:$B$13,2,FALSE)</f>
        <v>January</v>
      </c>
      <c r="F1270" t="s">
        <v>2030</v>
      </c>
      <c r="G1270" t="s">
        <v>2031</v>
      </c>
      <c r="H1270" t="s">
        <v>2032</v>
      </c>
      <c r="I1270">
        <v>899.37</v>
      </c>
      <c r="J1270">
        <v>2</v>
      </c>
      <c r="K1270" t="str">
        <f t="shared" si="19"/>
        <v>Blanket</v>
      </c>
    </row>
    <row r="1271" spans="1:11" x14ac:dyDescent="0.2">
      <c r="A1271" t="s">
        <v>2029</v>
      </c>
      <c r="B1271">
        <v>202303</v>
      </c>
      <c r="C1271">
        <v>2023</v>
      </c>
      <c r="D1271">
        <v>3</v>
      </c>
      <c r="E1271" t="str">
        <f>VLOOKUP(D1271,'Ref Guide'!$A$2:$B$13,2,FALSE)</f>
        <v>March</v>
      </c>
      <c r="F1271" t="s">
        <v>2030</v>
      </c>
      <c r="G1271" t="s">
        <v>2031</v>
      </c>
      <c r="H1271" t="s">
        <v>2032</v>
      </c>
      <c r="I1271">
        <v>2362.7000000000003</v>
      </c>
      <c r="J1271">
        <v>5</v>
      </c>
      <c r="K1271" t="str">
        <f t="shared" si="19"/>
        <v>Blanket</v>
      </c>
    </row>
    <row r="1272" spans="1:11" x14ac:dyDescent="0.2">
      <c r="A1272" t="s">
        <v>2029</v>
      </c>
      <c r="B1272">
        <v>202304</v>
      </c>
      <c r="C1272">
        <v>2023</v>
      </c>
      <c r="D1272">
        <v>4</v>
      </c>
      <c r="E1272" t="str">
        <f>VLOOKUP(D1272,'Ref Guide'!$A$2:$B$13,2,FALSE)</f>
        <v>April</v>
      </c>
      <c r="F1272" t="s">
        <v>2030</v>
      </c>
      <c r="G1272" t="s">
        <v>2031</v>
      </c>
      <c r="H1272" t="s">
        <v>2032</v>
      </c>
      <c r="I1272">
        <v>744.61</v>
      </c>
      <c r="J1272">
        <v>7</v>
      </c>
      <c r="K1272" t="str">
        <f t="shared" si="19"/>
        <v>Blanket</v>
      </c>
    </row>
    <row r="1273" spans="1:11" x14ac:dyDescent="0.2">
      <c r="A1273" t="s">
        <v>254</v>
      </c>
      <c r="B1273">
        <v>202304</v>
      </c>
      <c r="C1273">
        <v>2023</v>
      </c>
      <c r="D1273">
        <v>4</v>
      </c>
      <c r="E1273" t="str">
        <f>VLOOKUP(D1273,'Ref Guide'!$A$2:$B$13,2,FALSE)</f>
        <v>April</v>
      </c>
      <c r="F1273" t="s">
        <v>251</v>
      </c>
      <c r="G1273" t="s">
        <v>252</v>
      </c>
      <c r="H1273" t="s">
        <v>255</v>
      </c>
      <c r="I1273">
        <v>-159462.63</v>
      </c>
      <c r="J1273">
        <v>3</v>
      </c>
      <c r="K1273" t="str">
        <f t="shared" si="19"/>
        <v>Blanket</v>
      </c>
    </row>
    <row r="1274" spans="1:11" x14ac:dyDescent="0.2">
      <c r="A1274" t="s">
        <v>1601</v>
      </c>
      <c r="B1274">
        <v>202304</v>
      </c>
      <c r="C1274">
        <v>2023</v>
      </c>
      <c r="D1274">
        <v>4</v>
      </c>
      <c r="E1274" t="str">
        <f>VLOOKUP(D1274,'Ref Guide'!$A$2:$B$13,2,FALSE)</f>
        <v>April</v>
      </c>
      <c r="F1274" t="s">
        <v>251</v>
      </c>
      <c r="G1274" t="s">
        <v>252</v>
      </c>
      <c r="H1274" t="s">
        <v>1602</v>
      </c>
      <c r="I1274">
        <v>10938.28</v>
      </c>
      <c r="J1274">
        <v>5</v>
      </c>
      <c r="K1274" t="str">
        <f t="shared" si="19"/>
        <v>Blanket</v>
      </c>
    </row>
    <row r="1275" spans="1:11" x14ac:dyDescent="0.2">
      <c r="A1275" t="s">
        <v>1603</v>
      </c>
      <c r="B1275">
        <v>202301</v>
      </c>
      <c r="C1275">
        <v>2023</v>
      </c>
      <c r="D1275">
        <v>1</v>
      </c>
      <c r="E1275" t="str">
        <f>VLOOKUP(D1275,'Ref Guide'!$A$2:$B$13,2,FALSE)</f>
        <v>January</v>
      </c>
      <c r="F1275" t="s">
        <v>251</v>
      </c>
      <c r="G1275" t="s">
        <v>252</v>
      </c>
      <c r="H1275" t="s">
        <v>1604</v>
      </c>
      <c r="I1275">
        <v>622928.17000000004</v>
      </c>
      <c r="J1275">
        <v>74.5</v>
      </c>
      <c r="K1275" t="str">
        <f t="shared" si="19"/>
        <v>Blanket</v>
      </c>
    </row>
    <row r="1276" spans="1:11" x14ac:dyDescent="0.2">
      <c r="A1276" t="s">
        <v>1603</v>
      </c>
      <c r="B1276">
        <v>202303</v>
      </c>
      <c r="C1276">
        <v>2023</v>
      </c>
      <c r="D1276">
        <v>3</v>
      </c>
      <c r="E1276" t="str">
        <f>VLOOKUP(D1276,'Ref Guide'!$A$2:$B$13,2,FALSE)</f>
        <v>March</v>
      </c>
      <c r="F1276" t="s">
        <v>251</v>
      </c>
      <c r="G1276" t="s">
        <v>252</v>
      </c>
      <c r="H1276" t="s">
        <v>1604</v>
      </c>
      <c r="I1276">
        <v>549928.76</v>
      </c>
      <c r="J1276">
        <v>107</v>
      </c>
      <c r="K1276" t="str">
        <f t="shared" si="19"/>
        <v>Blanket</v>
      </c>
    </row>
    <row r="1277" spans="1:11" x14ac:dyDescent="0.2">
      <c r="A1277" t="s">
        <v>1036</v>
      </c>
      <c r="B1277">
        <v>202302</v>
      </c>
      <c r="C1277">
        <v>2023</v>
      </c>
      <c r="D1277">
        <v>2</v>
      </c>
      <c r="E1277" t="str">
        <f>VLOOKUP(D1277,'Ref Guide'!$A$2:$B$13,2,FALSE)</f>
        <v>February</v>
      </c>
      <c r="F1277" t="s">
        <v>251</v>
      </c>
      <c r="G1277" t="s">
        <v>252</v>
      </c>
      <c r="H1277" t="s">
        <v>1037</v>
      </c>
      <c r="I1277">
        <v>72.11</v>
      </c>
      <c r="J1277">
        <v>1</v>
      </c>
      <c r="K1277" t="str">
        <f t="shared" si="19"/>
        <v>Blanket</v>
      </c>
    </row>
    <row r="1278" spans="1:11" x14ac:dyDescent="0.2">
      <c r="A1278" t="s">
        <v>2033</v>
      </c>
      <c r="B1278">
        <v>202304</v>
      </c>
      <c r="C1278">
        <v>2023</v>
      </c>
      <c r="D1278">
        <v>4</v>
      </c>
      <c r="E1278" t="str">
        <f>VLOOKUP(D1278,'Ref Guide'!$A$2:$B$13,2,FALSE)</f>
        <v>April</v>
      </c>
      <c r="F1278" t="s">
        <v>251</v>
      </c>
      <c r="G1278" t="s">
        <v>252</v>
      </c>
      <c r="H1278" t="s">
        <v>2034</v>
      </c>
      <c r="I1278">
        <v>349.26</v>
      </c>
      <c r="J1278">
        <v>1</v>
      </c>
      <c r="K1278" t="str">
        <f t="shared" si="19"/>
        <v>Blanket</v>
      </c>
    </row>
    <row r="1279" spans="1:11" x14ac:dyDescent="0.2">
      <c r="A1279" t="s">
        <v>2035</v>
      </c>
      <c r="B1279">
        <v>202304</v>
      </c>
      <c r="C1279">
        <v>2023</v>
      </c>
      <c r="D1279">
        <v>4</v>
      </c>
      <c r="E1279" t="str">
        <f>VLOOKUP(D1279,'Ref Guide'!$A$2:$B$13,2,FALSE)</f>
        <v>April</v>
      </c>
      <c r="F1279" t="s">
        <v>261</v>
      </c>
      <c r="G1279" t="s">
        <v>262</v>
      </c>
      <c r="H1279" t="s">
        <v>2036</v>
      </c>
      <c r="I1279">
        <v>6119.5</v>
      </c>
      <c r="J1279">
        <v>1</v>
      </c>
      <c r="K1279" t="str">
        <f t="shared" si="19"/>
        <v>Blanket</v>
      </c>
    </row>
    <row r="1280" spans="1:11" x14ac:dyDescent="0.2">
      <c r="A1280" t="s">
        <v>1044</v>
      </c>
      <c r="B1280">
        <v>202301</v>
      </c>
      <c r="C1280">
        <v>2023</v>
      </c>
      <c r="D1280">
        <v>1</v>
      </c>
      <c r="E1280" t="str">
        <f>VLOOKUP(D1280,'Ref Guide'!$A$2:$B$13,2,FALSE)</f>
        <v>January</v>
      </c>
      <c r="F1280" t="s">
        <v>261</v>
      </c>
      <c r="G1280" t="s">
        <v>262</v>
      </c>
      <c r="H1280" t="s">
        <v>1045</v>
      </c>
      <c r="I1280">
        <v>164755.35</v>
      </c>
      <c r="J1280">
        <v>317</v>
      </c>
      <c r="K1280" t="str">
        <f t="shared" si="19"/>
        <v>Blanket</v>
      </c>
    </row>
    <row r="1281" spans="1:11" x14ac:dyDescent="0.2">
      <c r="A1281" t="s">
        <v>264</v>
      </c>
      <c r="B1281">
        <v>202302</v>
      </c>
      <c r="C1281">
        <v>2023</v>
      </c>
      <c r="D1281">
        <v>2</v>
      </c>
      <c r="E1281" t="str">
        <f>VLOOKUP(D1281,'Ref Guide'!$A$2:$B$13,2,FALSE)</f>
        <v>February</v>
      </c>
      <c r="F1281" t="s">
        <v>261</v>
      </c>
      <c r="G1281" t="s">
        <v>262</v>
      </c>
      <c r="H1281" t="s">
        <v>265</v>
      </c>
      <c r="I1281">
        <v>0</v>
      </c>
      <c r="J1281">
        <v>0</v>
      </c>
      <c r="K1281" t="str">
        <f t="shared" si="19"/>
        <v>Blanket</v>
      </c>
    </row>
    <row r="1282" spans="1:11" x14ac:dyDescent="0.2">
      <c r="A1282" t="s">
        <v>264</v>
      </c>
      <c r="B1282">
        <v>202303</v>
      </c>
      <c r="C1282">
        <v>2023</v>
      </c>
      <c r="D1282">
        <v>3</v>
      </c>
      <c r="E1282" t="str">
        <f>VLOOKUP(D1282,'Ref Guide'!$A$2:$B$13,2,FALSE)</f>
        <v>March</v>
      </c>
      <c r="F1282" t="s">
        <v>261</v>
      </c>
      <c r="G1282" t="s">
        <v>262</v>
      </c>
      <c r="H1282" t="s">
        <v>265</v>
      </c>
      <c r="I1282">
        <v>26601.48</v>
      </c>
      <c r="J1282">
        <v>0</v>
      </c>
      <c r="K1282" t="str">
        <f t="shared" si="19"/>
        <v>Blanket</v>
      </c>
    </row>
    <row r="1283" spans="1:11" x14ac:dyDescent="0.2">
      <c r="A1283" t="s">
        <v>2037</v>
      </c>
      <c r="B1283">
        <v>202304</v>
      </c>
      <c r="C1283">
        <v>2023</v>
      </c>
      <c r="D1283">
        <v>4</v>
      </c>
      <c r="E1283" t="str">
        <f>VLOOKUP(D1283,'Ref Guide'!$A$2:$B$13,2,FALSE)</f>
        <v>April</v>
      </c>
      <c r="F1283" t="s">
        <v>261</v>
      </c>
      <c r="G1283" t="s">
        <v>262</v>
      </c>
      <c r="H1283" t="s">
        <v>2038</v>
      </c>
      <c r="I1283">
        <v>698.23</v>
      </c>
      <c r="J1283">
        <v>1</v>
      </c>
      <c r="K1283" t="str">
        <f t="shared" ref="K1283:K1346" si="20">IF(ISERR(LEFT(G1283,2)*1),"Specific","Blanket")</f>
        <v>Blanket</v>
      </c>
    </row>
    <row r="1284" spans="1:11" x14ac:dyDescent="0.2">
      <c r="A1284" t="s">
        <v>2039</v>
      </c>
      <c r="B1284">
        <v>202301</v>
      </c>
      <c r="C1284">
        <v>2023</v>
      </c>
      <c r="D1284">
        <v>1</v>
      </c>
      <c r="E1284" t="str">
        <f>VLOOKUP(D1284,'Ref Guide'!$A$2:$B$13,2,FALSE)</f>
        <v>January</v>
      </c>
      <c r="F1284" t="s">
        <v>261</v>
      </c>
      <c r="G1284" t="s">
        <v>262</v>
      </c>
      <c r="H1284" t="s">
        <v>2040</v>
      </c>
      <c r="I1284">
        <v>1443.56</v>
      </c>
      <c r="J1284">
        <v>1</v>
      </c>
      <c r="K1284" t="str">
        <f t="shared" si="20"/>
        <v>Blanket</v>
      </c>
    </row>
    <row r="1285" spans="1:11" x14ac:dyDescent="0.2">
      <c r="A1285" t="s">
        <v>2039</v>
      </c>
      <c r="B1285">
        <v>202303</v>
      </c>
      <c r="C1285">
        <v>2023</v>
      </c>
      <c r="D1285">
        <v>3</v>
      </c>
      <c r="E1285" t="str">
        <f>VLOOKUP(D1285,'Ref Guide'!$A$2:$B$13,2,FALSE)</f>
        <v>March</v>
      </c>
      <c r="F1285" t="s">
        <v>261</v>
      </c>
      <c r="G1285" t="s">
        <v>262</v>
      </c>
      <c r="H1285" t="s">
        <v>2040</v>
      </c>
      <c r="I1285">
        <v>25548.91</v>
      </c>
      <c r="J1285">
        <v>0</v>
      </c>
      <c r="K1285" t="str">
        <f t="shared" si="20"/>
        <v>Blanket</v>
      </c>
    </row>
    <row r="1286" spans="1:11" x14ac:dyDescent="0.2">
      <c r="A1286" t="s">
        <v>270</v>
      </c>
      <c r="B1286">
        <v>202301</v>
      </c>
      <c r="C1286">
        <v>2023</v>
      </c>
      <c r="D1286">
        <v>1</v>
      </c>
      <c r="E1286" t="str">
        <f>VLOOKUP(D1286,'Ref Guide'!$A$2:$B$13,2,FALSE)</f>
        <v>January</v>
      </c>
      <c r="F1286" t="s">
        <v>261</v>
      </c>
      <c r="G1286" t="s">
        <v>262</v>
      </c>
      <c r="H1286" t="s">
        <v>271</v>
      </c>
      <c r="I1286">
        <v>10029.24</v>
      </c>
      <c r="J1286">
        <v>9</v>
      </c>
      <c r="K1286" t="str">
        <f t="shared" si="20"/>
        <v>Blanket</v>
      </c>
    </row>
    <row r="1287" spans="1:11" x14ac:dyDescent="0.2">
      <c r="A1287" t="s">
        <v>2041</v>
      </c>
      <c r="B1287">
        <v>202302</v>
      </c>
      <c r="C1287">
        <v>2023</v>
      </c>
      <c r="D1287">
        <v>2</v>
      </c>
      <c r="E1287" t="str">
        <f>VLOOKUP(D1287,'Ref Guide'!$A$2:$B$13,2,FALSE)</f>
        <v>February</v>
      </c>
      <c r="F1287" t="s">
        <v>261</v>
      </c>
      <c r="G1287" t="s">
        <v>262</v>
      </c>
      <c r="H1287" t="s">
        <v>2042</v>
      </c>
      <c r="I1287">
        <v>-33836</v>
      </c>
      <c r="J1287">
        <v>0</v>
      </c>
      <c r="K1287" t="str">
        <f t="shared" si="20"/>
        <v>Blanket</v>
      </c>
    </row>
    <row r="1288" spans="1:11" x14ac:dyDescent="0.2">
      <c r="A1288" t="s">
        <v>283</v>
      </c>
      <c r="B1288">
        <v>202301</v>
      </c>
      <c r="C1288">
        <v>2023</v>
      </c>
      <c r="D1288">
        <v>1</v>
      </c>
      <c r="E1288" t="str">
        <f>VLOOKUP(D1288,'Ref Guide'!$A$2:$B$13,2,FALSE)</f>
        <v>January</v>
      </c>
      <c r="F1288" t="s">
        <v>284</v>
      </c>
      <c r="G1288" t="s">
        <v>285</v>
      </c>
      <c r="H1288" t="s">
        <v>184</v>
      </c>
      <c r="I1288">
        <v>15422.67</v>
      </c>
      <c r="J1288">
        <v>1092</v>
      </c>
      <c r="K1288" t="str">
        <f t="shared" si="20"/>
        <v>Blanket</v>
      </c>
    </row>
    <row r="1289" spans="1:11" x14ac:dyDescent="0.2">
      <c r="A1289" t="s">
        <v>1052</v>
      </c>
      <c r="B1289">
        <v>202304</v>
      </c>
      <c r="C1289">
        <v>2023</v>
      </c>
      <c r="D1289">
        <v>4</v>
      </c>
      <c r="E1289" t="str">
        <f>VLOOKUP(D1289,'Ref Guide'!$A$2:$B$13,2,FALSE)</f>
        <v>April</v>
      </c>
      <c r="F1289" t="s">
        <v>288</v>
      </c>
      <c r="G1289" t="s">
        <v>289</v>
      </c>
      <c r="H1289" t="s">
        <v>282</v>
      </c>
      <c r="I1289">
        <v>54.410000000000004</v>
      </c>
      <c r="J1289">
        <v>1</v>
      </c>
      <c r="K1289" t="str">
        <f t="shared" si="20"/>
        <v>Blanket</v>
      </c>
    </row>
    <row r="1290" spans="1:11" x14ac:dyDescent="0.2">
      <c r="A1290" t="s">
        <v>2043</v>
      </c>
      <c r="B1290">
        <v>202303</v>
      </c>
      <c r="C1290">
        <v>2023</v>
      </c>
      <c r="D1290">
        <v>3</v>
      </c>
      <c r="E1290" t="str">
        <f>VLOOKUP(D1290,'Ref Guide'!$A$2:$B$13,2,FALSE)</f>
        <v>March</v>
      </c>
      <c r="F1290" t="s">
        <v>1054</v>
      </c>
      <c r="G1290" t="s">
        <v>1055</v>
      </c>
      <c r="H1290" t="s">
        <v>2044</v>
      </c>
      <c r="I1290">
        <v>41983.86</v>
      </c>
      <c r="J1290">
        <v>3022</v>
      </c>
      <c r="K1290" t="str">
        <f t="shared" si="20"/>
        <v>Blanket</v>
      </c>
    </row>
    <row r="1291" spans="1:11" x14ac:dyDescent="0.2">
      <c r="A1291" t="s">
        <v>2045</v>
      </c>
      <c r="B1291">
        <v>202304</v>
      </c>
      <c r="C1291">
        <v>2023</v>
      </c>
      <c r="D1291">
        <v>4</v>
      </c>
      <c r="E1291" t="str">
        <f>VLOOKUP(D1291,'Ref Guide'!$A$2:$B$13,2,FALSE)</f>
        <v>April</v>
      </c>
      <c r="F1291" t="s">
        <v>1054</v>
      </c>
      <c r="G1291" t="s">
        <v>1055</v>
      </c>
      <c r="H1291" t="s">
        <v>2046</v>
      </c>
      <c r="I1291">
        <v>30844.7</v>
      </c>
      <c r="J1291">
        <v>3</v>
      </c>
      <c r="K1291" t="str">
        <f t="shared" si="20"/>
        <v>Blanket</v>
      </c>
    </row>
    <row r="1292" spans="1:11" x14ac:dyDescent="0.2">
      <c r="A1292" t="s">
        <v>297</v>
      </c>
      <c r="B1292">
        <v>202304</v>
      </c>
      <c r="C1292">
        <v>2023</v>
      </c>
      <c r="D1292">
        <v>4</v>
      </c>
      <c r="E1292" t="str">
        <f>VLOOKUP(D1292,'Ref Guide'!$A$2:$B$13,2,FALSE)</f>
        <v>April</v>
      </c>
      <c r="F1292" t="s">
        <v>298</v>
      </c>
      <c r="G1292" t="s">
        <v>299</v>
      </c>
      <c r="H1292" t="s">
        <v>300</v>
      </c>
      <c r="I1292">
        <v>5210.3100000000004</v>
      </c>
      <c r="J1292">
        <v>1</v>
      </c>
      <c r="K1292" t="str">
        <f t="shared" si="20"/>
        <v>Blanket</v>
      </c>
    </row>
    <row r="1293" spans="1:11" x14ac:dyDescent="0.2">
      <c r="A1293" t="s">
        <v>1621</v>
      </c>
      <c r="B1293">
        <v>202301</v>
      </c>
      <c r="C1293">
        <v>2023</v>
      </c>
      <c r="D1293">
        <v>1</v>
      </c>
      <c r="E1293" t="str">
        <f>VLOOKUP(D1293,'Ref Guide'!$A$2:$B$13,2,FALSE)</f>
        <v>January</v>
      </c>
      <c r="F1293" t="s">
        <v>302</v>
      </c>
      <c r="G1293" t="s">
        <v>303</v>
      </c>
      <c r="H1293" t="s">
        <v>1271</v>
      </c>
      <c r="I1293">
        <v>3197.73</v>
      </c>
      <c r="J1293">
        <v>13</v>
      </c>
      <c r="K1293" t="str">
        <f t="shared" si="20"/>
        <v>Blanket</v>
      </c>
    </row>
    <row r="1294" spans="1:11" x14ac:dyDescent="0.2">
      <c r="A1294" t="s">
        <v>1621</v>
      </c>
      <c r="B1294">
        <v>202302</v>
      </c>
      <c r="C1294">
        <v>2023</v>
      </c>
      <c r="D1294">
        <v>2</v>
      </c>
      <c r="E1294" t="str">
        <f>VLOOKUP(D1294,'Ref Guide'!$A$2:$B$13,2,FALSE)</f>
        <v>February</v>
      </c>
      <c r="F1294" t="s">
        <v>302</v>
      </c>
      <c r="G1294" t="s">
        <v>303</v>
      </c>
      <c r="H1294" t="s">
        <v>1271</v>
      </c>
      <c r="I1294">
        <v>1466.43</v>
      </c>
      <c r="J1294">
        <v>23.5</v>
      </c>
      <c r="K1294" t="str">
        <f t="shared" si="20"/>
        <v>Blanket</v>
      </c>
    </row>
    <row r="1295" spans="1:11" x14ac:dyDescent="0.2">
      <c r="A1295" t="s">
        <v>1621</v>
      </c>
      <c r="B1295">
        <v>202303</v>
      </c>
      <c r="C1295">
        <v>2023</v>
      </c>
      <c r="D1295">
        <v>3</v>
      </c>
      <c r="E1295" t="str">
        <f>VLOOKUP(D1295,'Ref Guide'!$A$2:$B$13,2,FALSE)</f>
        <v>March</v>
      </c>
      <c r="F1295" t="s">
        <v>302</v>
      </c>
      <c r="G1295" t="s">
        <v>303</v>
      </c>
      <c r="H1295" t="s">
        <v>1271</v>
      </c>
      <c r="I1295">
        <v>20809.7</v>
      </c>
      <c r="J1295">
        <v>17</v>
      </c>
      <c r="K1295" t="str">
        <f t="shared" si="20"/>
        <v>Blanket</v>
      </c>
    </row>
    <row r="1296" spans="1:11" x14ac:dyDescent="0.2">
      <c r="A1296" t="s">
        <v>2047</v>
      </c>
      <c r="B1296">
        <v>202301</v>
      </c>
      <c r="C1296">
        <v>2023</v>
      </c>
      <c r="D1296">
        <v>1</v>
      </c>
      <c r="E1296" t="str">
        <f>VLOOKUP(D1296,'Ref Guide'!$A$2:$B$13,2,FALSE)</f>
        <v>January</v>
      </c>
      <c r="F1296" t="s">
        <v>302</v>
      </c>
      <c r="G1296" t="s">
        <v>303</v>
      </c>
      <c r="H1296" t="s">
        <v>2048</v>
      </c>
      <c r="I1296">
        <v>1147.72</v>
      </c>
      <c r="J1296">
        <v>1</v>
      </c>
      <c r="K1296" t="str">
        <f t="shared" si="20"/>
        <v>Blanket</v>
      </c>
    </row>
    <row r="1297" spans="1:11" x14ac:dyDescent="0.2">
      <c r="A1297" t="s">
        <v>2049</v>
      </c>
      <c r="B1297">
        <v>202304</v>
      </c>
      <c r="C1297">
        <v>2023</v>
      </c>
      <c r="D1297">
        <v>4</v>
      </c>
      <c r="E1297" t="str">
        <f>VLOOKUP(D1297,'Ref Guide'!$A$2:$B$13,2,FALSE)</f>
        <v>April</v>
      </c>
      <c r="F1297" t="s">
        <v>314</v>
      </c>
      <c r="G1297" t="s">
        <v>315</v>
      </c>
      <c r="H1297" t="s">
        <v>2050</v>
      </c>
      <c r="I1297">
        <v>30407.41</v>
      </c>
      <c r="J1297">
        <v>35</v>
      </c>
      <c r="K1297" t="str">
        <f t="shared" si="20"/>
        <v>Blanket</v>
      </c>
    </row>
    <row r="1298" spans="1:11" x14ac:dyDescent="0.2">
      <c r="A1298" t="s">
        <v>1626</v>
      </c>
      <c r="B1298">
        <v>202304</v>
      </c>
      <c r="C1298">
        <v>2023</v>
      </c>
      <c r="D1298">
        <v>4</v>
      </c>
      <c r="E1298" t="str">
        <f>VLOOKUP(D1298,'Ref Guide'!$A$2:$B$13,2,FALSE)</f>
        <v>April</v>
      </c>
      <c r="F1298" t="s">
        <v>320</v>
      </c>
      <c r="G1298" t="s">
        <v>321</v>
      </c>
      <c r="H1298" t="s">
        <v>1627</v>
      </c>
      <c r="I1298">
        <v>24906.02</v>
      </c>
      <c r="J1298">
        <v>6</v>
      </c>
      <c r="K1298" t="str">
        <f t="shared" si="20"/>
        <v>Blanket</v>
      </c>
    </row>
    <row r="1299" spans="1:11" x14ac:dyDescent="0.2">
      <c r="A1299" t="s">
        <v>2051</v>
      </c>
      <c r="B1299">
        <v>202302</v>
      </c>
      <c r="C1299">
        <v>2023</v>
      </c>
      <c r="D1299">
        <v>2</v>
      </c>
      <c r="E1299" t="str">
        <f>VLOOKUP(D1299,'Ref Guide'!$A$2:$B$13,2,FALSE)</f>
        <v>February</v>
      </c>
      <c r="F1299" t="s">
        <v>323</v>
      </c>
      <c r="G1299" t="s">
        <v>324</v>
      </c>
      <c r="H1299" t="s">
        <v>2052</v>
      </c>
      <c r="I1299">
        <v>2218.37</v>
      </c>
      <c r="J1299">
        <v>0</v>
      </c>
      <c r="K1299" t="str">
        <f t="shared" si="20"/>
        <v>Blanket</v>
      </c>
    </row>
    <row r="1300" spans="1:11" x14ac:dyDescent="0.2">
      <c r="A1300" t="s">
        <v>2053</v>
      </c>
      <c r="B1300">
        <v>202303</v>
      </c>
      <c r="C1300">
        <v>2023</v>
      </c>
      <c r="D1300">
        <v>3</v>
      </c>
      <c r="E1300" t="str">
        <f>VLOOKUP(D1300,'Ref Guide'!$A$2:$B$13,2,FALSE)</f>
        <v>March</v>
      </c>
      <c r="F1300" t="s">
        <v>323</v>
      </c>
      <c r="G1300" t="s">
        <v>324</v>
      </c>
      <c r="H1300" t="s">
        <v>2054</v>
      </c>
      <c r="I1300">
        <v>21310.19</v>
      </c>
      <c r="J1300">
        <v>3</v>
      </c>
      <c r="K1300" t="str">
        <f t="shared" si="20"/>
        <v>Blanket</v>
      </c>
    </row>
    <row r="1301" spans="1:11" x14ac:dyDescent="0.2">
      <c r="A1301" t="s">
        <v>347</v>
      </c>
      <c r="B1301">
        <v>202301</v>
      </c>
      <c r="C1301">
        <v>2023</v>
      </c>
      <c r="D1301">
        <v>1</v>
      </c>
      <c r="E1301" t="str">
        <f>VLOOKUP(D1301,'Ref Guide'!$A$2:$B$13,2,FALSE)</f>
        <v>January</v>
      </c>
      <c r="F1301" t="s">
        <v>344</v>
      </c>
      <c r="G1301" t="s">
        <v>345</v>
      </c>
      <c r="H1301" t="s">
        <v>188</v>
      </c>
      <c r="I1301">
        <v>229737.57</v>
      </c>
      <c r="J1301">
        <v>1723</v>
      </c>
      <c r="K1301" t="str">
        <f t="shared" si="20"/>
        <v>Blanket</v>
      </c>
    </row>
    <row r="1302" spans="1:11" x14ac:dyDescent="0.2">
      <c r="A1302" t="s">
        <v>2055</v>
      </c>
      <c r="B1302">
        <v>202302</v>
      </c>
      <c r="C1302">
        <v>2023</v>
      </c>
      <c r="D1302">
        <v>2</v>
      </c>
      <c r="E1302" t="str">
        <f>VLOOKUP(D1302,'Ref Guide'!$A$2:$B$13,2,FALSE)</f>
        <v>February</v>
      </c>
      <c r="F1302" t="s">
        <v>2056</v>
      </c>
      <c r="G1302" t="s">
        <v>2057</v>
      </c>
      <c r="H1302" t="s">
        <v>475</v>
      </c>
      <c r="I1302">
        <v>1731.88</v>
      </c>
      <c r="J1302">
        <v>0</v>
      </c>
      <c r="K1302" t="str">
        <f t="shared" si="20"/>
        <v>Blanket</v>
      </c>
    </row>
    <row r="1303" spans="1:11" x14ac:dyDescent="0.2">
      <c r="A1303" t="s">
        <v>2058</v>
      </c>
      <c r="B1303">
        <v>202301</v>
      </c>
      <c r="C1303">
        <v>2023</v>
      </c>
      <c r="D1303">
        <v>1</v>
      </c>
      <c r="E1303" t="str">
        <f>VLOOKUP(D1303,'Ref Guide'!$A$2:$B$13,2,FALSE)</f>
        <v>January</v>
      </c>
      <c r="F1303" t="s">
        <v>1634</v>
      </c>
      <c r="G1303" t="s">
        <v>1635</v>
      </c>
      <c r="H1303" t="s">
        <v>2059</v>
      </c>
      <c r="I1303">
        <v>55.27</v>
      </c>
      <c r="J1303">
        <v>1</v>
      </c>
      <c r="K1303" t="str">
        <f t="shared" si="20"/>
        <v>Blanket</v>
      </c>
    </row>
    <row r="1304" spans="1:11" x14ac:dyDescent="0.2">
      <c r="A1304" t="s">
        <v>1085</v>
      </c>
      <c r="B1304">
        <v>202304</v>
      </c>
      <c r="C1304">
        <v>2023</v>
      </c>
      <c r="D1304">
        <v>4</v>
      </c>
      <c r="E1304" t="str">
        <f>VLOOKUP(D1304,'Ref Guide'!$A$2:$B$13,2,FALSE)</f>
        <v>April</v>
      </c>
      <c r="F1304" t="s">
        <v>349</v>
      </c>
      <c r="G1304" t="s">
        <v>350</v>
      </c>
      <c r="H1304" t="s">
        <v>1086</v>
      </c>
      <c r="I1304">
        <v>43140.29</v>
      </c>
      <c r="J1304">
        <v>1</v>
      </c>
      <c r="K1304" t="str">
        <f t="shared" si="20"/>
        <v>Blanket</v>
      </c>
    </row>
    <row r="1305" spans="1:11" x14ac:dyDescent="0.2">
      <c r="A1305" t="s">
        <v>2060</v>
      </c>
      <c r="B1305">
        <v>202301</v>
      </c>
      <c r="C1305">
        <v>2023</v>
      </c>
      <c r="D1305">
        <v>1</v>
      </c>
      <c r="E1305" t="str">
        <f>VLOOKUP(D1305,'Ref Guide'!$A$2:$B$13,2,FALSE)</f>
        <v>January</v>
      </c>
      <c r="F1305" t="s">
        <v>349</v>
      </c>
      <c r="G1305" t="s">
        <v>350</v>
      </c>
      <c r="H1305" t="s">
        <v>2061</v>
      </c>
      <c r="I1305">
        <v>22823.98</v>
      </c>
      <c r="J1305">
        <v>2</v>
      </c>
      <c r="K1305" t="str">
        <f t="shared" si="20"/>
        <v>Blanket</v>
      </c>
    </row>
    <row r="1306" spans="1:11" x14ac:dyDescent="0.2">
      <c r="A1306" t="s">
        <v>2062</v>
      </c>
      <c r="B1306">
        <v>202301</v>
      </c>
      <c r="C1306">
        <v>2023</v>
      </c>
      <c r="D1306">
        <v>1</v>
      </c>
      <c r="E1306" t="str">
        <f>VLOOKUP(D1306,'Ref Guide'!$A$2:$B$13,2,FALSE)</f>
        <v>January</v>
      </c>
      <c r="F1306" t="s">
        <v>349</v>
      </c>
      <c r="G1306" t="s">
        <v>350</v>
      </c>
      <c r="H1306" t="s">
        <v>2063</v>
      </c>
      <c r="I1306">
        <v>3397.46</v>
      </c>
      <c r="J1306">
        <v>1</v>
      </c>
      <c r="K1306" t="str">
        <f t="shared" si="20"/>
        <v>Blanket</v>
      </c>
    </row>
    <row r="1307" spans="1:11" x14ac:dyDescent="0.2">
      <c r="A1307" t="s">
        <v>2064</v>
      </c>
      <c r="B1307">
        <v>202304</v>
      </c>
      <c r="C1307">
        <v>2023</v>
      </c>
      <c r="D1307">
        <v>4</v>
      </c>
      <c r="E1307" t="str">
        <f>VLOOKUP(D1307,'Ref Guide'!$A$2:$B$13,2,FALSE)</f>
        <v>April</v>
      </c>
      <c r="F1307" t="s">
        <v>349</v>
      </c>
      <c r="G1307" t="s">
        <v>350</v>
      </c>
      <c r="H1307" t="s">
        <v>2065</v>
      </c>
      <c r="I1307">
        <v>13340.470000000001</v>
      </c>
      <c r="J1307">
        <v>3</v>
      </c>
      <c r="K1307" t="str">
        <f t="shared" si="20"/>
        <v>Blanket</v>
      </c>
    </row>
    <row r="1308" spans="1:11" x14ac:dyDescent="0.2">
      <c r="A1308" t="s">
        <v>1097</v>
      </c>
      <c r="B1308">
        <v>202304</v>
      </c>
      <c r="C1308">
        <v>2023</v>
      </c>
      <c r="D1308">
        <v>4</v>
      </c>
      <c r="E1308" t="str">
        <f>VLOOKUP(D1308,'Ref Guide'!$A$2:$B$13,2,FALSE)</f>
        <v>April</v>
      </c>
      <c r="F1308" t="s">
        <v>349</v>
      </c>
      <c r="G1308" t="s">
        <v>350</v>
      </c>
      <c r="H1308" t="s">
        <v>1098</v>
      </c>
      <c r="I1308">
        <v>2193.4</v>
      </c>
      <c r="J1308">
        <v>1</v>
      </c>
      <c r="K1308" t="str">
        <f t="shared" si="20"/>
        <v>Blanket</v>
      </c>
    </row>
    <row r="1309" spans="1:11" x14ac:dyDescent="0.2">
      <c r="A1309" t="s">
        <v>2066</v>
      </c>
      <c r="B1309">
        <v>202303</v>
      </c>
      <c r="C1309">
        <v>2023</v>
      </c>
      <c r="D1309">
        <v>3</v>
      </c>
      <c r="E1309" t="str">
        <f>VLOOKUP(D1309,'Ref Guide'!$A$2:$B$13,2,FALSE)</f>
        <v>March</v>
      </c>
      <c r="F1309" t="s">
        <v>349</v>
      </c>
      <c r="G1309" t="s">
        <v>350</v>
      </c>
      <c r="H1309" t="s">
        <v>2067</v>
      </c>
      <c r="I1309">
        <v>15031.2</v>
      </c>
      <c r="J1309">
        <v>3</v>
      </c>
      <c r="K1309" t="str">
        <f t="shared" si="20"/>
        <v>Blanket</v>
      </c>
    </row>
    <row r="1310" spans="1:11" x14ac:dyDescent="0.2">
      <c r="A1310" t="s">
        <v>2068</v>
      </c>
      <c r="B1310">
        <v>202302</v>
      </c>
      <c r="C1310">
        <v>2023</v>
      </c>
      <c r="D1310">
        <v>2</v>
      </c>
      <c r="E1310" t="str">
        <f>VLOOKUP(D1310,'Ref Guide'!$A$2:$B$13,2,FALSE)</f>
        <v>February</v>
      </c>
      <c r="F1310" t="s">
        <v>349</v>
      </c>
      <c r="G1310" t="s">
        <v>350</v>
      </c>
      <c r="H1310" t="s">
        <v>2069</v>
      </c>
      <c r="I1310">
        <v>12897.51</v>
      </c>
      <c r="J1310">
        <v>1</v>
      </c>
      <c r="K1310" t="str">
        <f t="shared" si="20"/>
        <v>Blanket</v>
      </c>
    </row>
    <row r="1311" spans="1:11" x14ac:dyDescent="0.2">
      <c r="A1311" t="s">
        <v>2070</v>
      </c>
      <c r="B1311">
        <v>202301</v>
      </c>
      <c r="C1311">
        <v>2023</v>
      </c>
      <c r="D1311">
        <v>1</v>
      </c>
      <c r="E1311" t="str">
        <f>VLOOKUP(D1311,'Ref Guide'!$A$2:$B$13,2,FALSE)</f>
        <v>January</v>
      </c>
      <c r="F1311" t="s">
        <v>349</v>
      </c>
      <c r="G1311" t="s">
        <v>350</v>
      </c>
      <c r="H1311" t="s">
        <v>2071</v>
      </c>
      <c r="I1311">
        <v>32141.7</v>
      </c>
      <c r="J1311">
        <v>2</v>
      </c>
      <c r="K1311" t="str">
        <f t="shared" si="20"/>
        <v>Blanket</v>
      </c>
    </row>
    <row r="1312" spans="1:11" x14ac:dyDescent="0.2">
      <c r="A1312" t="s">
        <v>2072</v>
      </c>
      <c r="B1312">
        <v>202303</v>
      </c>
      <c r="C1312">
        <v>2023</v>
      </c>
      <c r="D1312">
        <v>3</v>
      </c>
      <c r="E1312" t="str">
        <f>VLOOKUP(D1312,'Ref Guide'!$A$2:$B$13,2,FALSE)</f>
        <v>March</v>
      </c>
      <c r="F1312" t="s">
        <v>349</v>
      </c>
      <c r="G1312" t="s">
        <v>350</v>
      </c>
      <c r="H1312" t="s">
        <v>2073</v>
      </c>
      <c r="I1312">
        <v>2271.69</v>
      </c>
      <c r="J1312">
        <v>1</v>
      </c>
      <c r="K1312" t="str">
        <f t="shared" si="20"/>
        <v>Blanket</v>
      </c>
    </row>
    <row r="1313" spans="1:11" x14ac:dyDescent="0.2">
      <c r="A1313" t="s">
        <v>2074</v>
      </c>
      <c r="B1313">
        <v>202304</v>
      </c>
      <c r="C1313">
        <v>2023</v>
      </c>
      <c r="D1313">
        <v>4</v>
      </c>
      <c r="E1313" t="str">
        <f>VLOOKUP(D1313,'Ref Guide'!$A$2:$B$13,2,FALSE)</f>
        <v>April</v>
      </c>
      <c r="F1313" t="s">
        <v>349</v>
      </c>
      <c r="G1313" t="s">
        <v>350</v>
      </c>
      <c r="H1313" t="s">
        <v>2075</v>
      </c>
      <c r="I1313">
        <v>18282.73</v>
      </c>
      <c r="J1313">
        <v>4</v>
      </c>
      <c r="K1313" t="str">
        <f t="shared" si="20"/>
        <v>Blanket</v>
      </c>
    </row>
    <row r="1314" spans="1:11" x14ac:dyDescent="0.2">
      <c r="A1314" t="s">
        <v>2076</v>
      </c>
      <c r="B1314">
        <v>202301</v>
      </c>
      <c r="C1314">
        <v>2023</v>
      </c>
      <c r="D1314">
        <v>1</v>
      </c>
      <c r="E1314" t="str">
        <f>VLOOKUP(D1314,'Ref Guide'!$A$2:$B$13,2,FALSE)</f>
        <v>January</v>
      </c>
      <c r="F1314" t="s">
        <v>349</v>
      </c>
      <c r="G1314" t="s">
        <v>350</v>
      </c>
      <c r="H1314" t="s">
        <v>2077</v>
      </c>
      <c r="I1314">
        <v>8038.95</v>
      </c>
      <c r="J1314">
        <v>3</v>
      </c>
      <c r="K1314" t="str">
        <f t="shared" si="20"/>
        <v>Blanket</v>
      </c>
    </row>
    <row r="1315" spans="1:11" x14ac:dyDescent="0.2">
      <c r="A1315" t="s">
        <v>364</v>
      </c>
      <c r="B1315">
        <v>202304</v>
      </c>
      <c r="C1315">
        <v>2023</v>
      </c>
      <c r="D1315">
        <v>4</v>
      </c>
      <c r="E1315" t="str">
        <f>VLOOKUP(D1315,'Ref Guide'!$A$2:$B$13,2,FALSE)</f>
        <v>April</v>
      </c>
      <c r="F1315" t="s">
        <v>349</v>
      </c>
      <c r="G1315" t="s">
        <v>350</v>
      </c>
      <c r="H1315" t="s">
        <v>365</v>
      </c>
      <c r="I1315">
        <v>10056.15</v>
      </c>
      <c r="J1315">
        <v>3</v>
      </c>
      <c r="K1315" t="str">
        <f t="shared" si="20"/>
        <v>Blanket</v>
      </c>
    </row>
    <row r="1316" spans="1:11" x14ac:dyDescent="0.2">
      <c r="A1316" t="s">
        <v>2078</v>
      </c>
      <c r="B1316">
        <v>202301</v>
      </c>
      <c r="C1316">
        <v>2023</v>
      </c>
      <c r="D1316">
        <v>1</v>
      </c>
      <c r="E1316" t="str">
        <f>VLOOKUP(D1316,'Ref Guide'!$A$2:$B$13,2,FALSE)</f>
        <v>January</v>
      </c>
      <c r="F1316" t="s">
        <v>349</v>
      </c>
      <c r="G1316" t="s">
        <v>350</v>
      </c>
      <c r="H1316" t="s">
        <v>2079</v>
      </c>
      <c r="I1316">
        <v>11445.19</v>
      </c>
      <c r="J1316">
        <v>2</v>
      </c>
      <c r="K1316" t="str">
        <f t="shared" si="20"/>
        <v>Blanket</v>
      </c>
    </row>
    <row r="1317" spans="1:11" x14ac:dyDescent="0.2">
      <c r="A1317" t="s">
        <v>376</v>
      </c>
      <c r="B1317">
        <v>202304</v>
      </c>
      <c r="C1317">
        <v>2023</v>
      </c>
      <c r="D1317">
        <v>4</v>
      </c>
      <c r="E1317" t="str">
        <f>VLOOKUP(D1317,'Ref Guide'!$A$2:$B$13,2,FALSE)</f>
        <v>April</v>
      </c>
      <c r="F1317" t="s">
        <v>349</v>
      </c>
      <c r="G1317" t="s">
        <v>350</v>
      </c>
      <c r="H1317" t="s">
        <v>377</v>
      </c>
      <c r="I1317">
        <v>1747.48</v>
      </c>
      <c r="J1317">
        <v>1</v>
      </c>
      <c r="K1317" t="str">
        <f t="shared" si="20"/>
        <v>Blanket</v>
      </c>
    </row>
    <row r="1318" spans="1:11" x14ac:dyDescent="0.2">
      <c r="A1318" t="s">
        <v>2080</v>
      </c>
      <c r="B1318">
        <v>202304</v>
      </c>
      <c r="C1318">
        <v>2023</v>
      </c>
      <c r="D1318">
        <v>4</v>
      </c>
      <c r="E1318" t="str">
        <f>VLOOKUP(D1318,'Ref Guide'!$A$2:$B$13,2,FALSE)</f>
        <v>April</v>
      </c>
      <c r="F1318" t="s">
        <v>379</v>
      </c>
      <c r="G1318" t="s">
        <v>380</v>
      </c>
      <c r="H1318" t="s">
        <v>2081</v>
      </c>
      <c r="I1318">
        <v>-206.8</v>
      </c>
      <c r="J1318">
        <v>0</v>
      </c>
      <c r="K1318" t="str">
        <f t="shared" si="20"/>
        <v>Blanket</v>
      </c>
    </row>
    <row r="1319" spans="1:11" x14ac:dyDescent="0.2">
      <c r="A1319" t="s">
        <v>2082</v>
      </c>
      <c r="B1319">
        <v>202301</v>
      </c>
      <c r="C1319">
        <v>2023</v>
      </c>
      <c r="D1319">
        <v>1</v>
      </c>
      <c r="E1319" t="str">
        <f>VLOOKUP(D1319,'Ref Guide'!$A$2:$B$13,2,FALSE)</f>
        <v>January</v>
      </c>
      <c r="F1319" t="s">
        <v>379</v>
      </c>
      <c r="G1319" t="s">
        <v>380</v>
      </c>
      <c r="H1319" t="s">
        <v>2083</v>
      </c>
      <c r="I1319">
        <v>1439.74</v>
      </c>
      <c r="J1319">
        <v>1</v>
      </c>
      <c r="K1319" t="str">
        <f t="shared" si="20"/>
        <v>Blanket</v>
      </c>
    </row>
    <row r="1320" spans="1:11" x14ac:dyDescent="0.2">
      <c r="A1320" t="s">
        <v>388</v>
      </c>
      <c r="B1320">
        <v>202303</v>
      </c>
      <c r="C1320">
        <v>2023</v>
      </c>
      <c r="D1320">
        <v>3</v>
      </c>
      <c r="E1320" t="str">
        <f>VLOOKUP(D1320,'Ref Guide'!$A$2:$B$13,2,FALSE)</f>
        <v>March</v>
      </c>
      <c r="F1320" t="s">
        <v>379</v>
      </c>
      <c r="G1320" t="s">
        <v>380</v>
      </c>
      <c r="H1320" t="s">
        <v>389</v>
      </c>
      <c r="I1320">
        <v>37183.300000000003</v>
      </c>
      <c r="J1320">
        <v>18</v>
      </c>
      <c r="K1320" t="str">
        <f t="shared" si="20"/>
        <v>Blanket</v>
      </c>
    </row>
    <row r="1321" spans="1:11" x14ac:dyDescent="0.2">
      <c r="A1321" t="s">
        <v>2084</v>
      </c>
      <c r="B1321">
        <v>202303</v>
      </c>
      <c r="C1321">
        <v>2023</v>
      </c>
      <c r="D1321">
        <v>3</v>
      </c>
      <c r="E1321" t="str">
        <f>VLOOKUP(D1321,'Ref Guide'!$A$2:$B$13,2,FALSE)</f>
        <v>March</v>
      </c>
      <c r="F1321" t="s">
        <v>379</v>
      </c>
      <c r="G1321" t="s">
        <v>380</v>
      </c>
      <c r="H1321" t="s">
        <v>2085</v>
      </c>
      <c r="I1321">
        <v>4971.12</v>
      </c>
      <c r="J1321">
        <v>1</v>
      </c>
      <c r="K1321" t="str">
        <f t="shared" si="20"/>
        <v>Blanket</v>
      </c>
    </row>
    <row r="1322" spans="1:11" x14ac:dyDescent="0.2">
      <c r="A1322" t="s">
        <v>2086</v>
      </c>
      <c r="B1322">
        <v>202303</v>
      </c>
      <c r="C1322">
        <v>2023</v>
      </c>
      <c r="D1322">
        <v>3</v>
      </c>
      <c r="E1322" t="str">
        <f>VLOOKUP(D1322,'Ref Guide'!$A$2:$B$13,2,FALSE)</f>
        <v>March</v>
      </c>
      <c r="F1322" t="s">
        <v>379</v>
      </c>
      <c r="G1322" t="s">
        <v>380</v>
      </c>
      <c r="H1322" t="s">
        <v>2087</v>
      </c>
      <c r="I1322">
        <v>1354.32</v>
      </c>
      <c r="J1322">
        <v>3</v>
      </c>
      <c r="K1322" t="str">
        <f t="shared" si="20"/>
        <v>Blanket</v>
      </c>
    </row>
    <row r="1323" spans="1:11" x14ac:dyDescent="0.2">
      <c r="A1323" t="s">
        <v>1119</v>
      </c>
      <c r="B1323">
        <v>202301</v>
      </c>
      <c r="C1323">
        <v>2023</v>
      </c>
      <c r="D1323">
        <v>1</v>
      </c>
      <c r="E1323" t="str">
        <f>VLOOKUP(D1323,'Ref Guide'!$A$2:$B$13,2,FALSE)</f>
        <v>January</v>
      </c>
      <c r="F1323" t="s">
        <v>379</v>
      </c>
      <c r="G1323" t="s">
        <v>380</v>
      </c>
      <c r="H1323" t="s">
        <v>1120</v>
      </c>
      <c r="I1323">
        <v>136650.42000000001</v>
      </c>
      <c r="J1323">
        <v>7</v>
      </c>
      <c r="K1323" t="str">
        <f t="shared" si="20"/>
        <v>Blanket</v>
      </c>
    </row>
    <row r="1324" spans="1:11" x14ac:dyDescent="0.2">
      <c r="A1324" t="s">
        <v>1119</v>
      </c>
      <c r="B1324">
        <v>202302</v>
      </c>
      <c r="C1324">
        <v>2023</v>
      </c>
      <c r="D1324">
        <v>2</v>
      </c>
      <c r="E1324" t="str">
        <f>VLOOKUP(D1324,'Ref Guide'!$A$2:$B$13,2,FALSE)</f>
        <v>February</v>
      </c>
      <c r="F1324" t="s">
        <v>379</v>
      </c>
      <c r="G1324" t="s">
        <v>380</v>
      </c>
      <c r="H1324" t="s">
        <v>1120</v>
      </c>
      <c r="I1324">
        <v>-42107.25</v>
      </c>
      <c r="J1324">
        <v>235</v>
      </c>
      <c r="K1324" t="str">
        <f t="shared" si="20"/>
        <v>Blanket</v>
      </c>
    </row>
    <row r="1325" spans="1:11" x14ac:dyDescent="0.2">
      <c r="A1325" t="s">
        <v>2088</v>
      </c>
      <c r="B1325">
        <v>202302</v>
      </c>
      <c r="C1325">
        <v>2023</v>
      </c>
      <c r="D1325">
        <v>2</v>
      </c>
      <c r="E1325" t="str">
        <f>VLOOKUP(D1325,'Ref Guide'!$A$2:$B$13,2,FALSE)</f>
        <v>February</v>
      </c>
      <c r="F1325" t="s">
        <v>379</v>
      </c>
      <c r="G1325" t="s">
        <v>380</v>
      </c>
      <c r="H1325" t="s">
        <v>2089</v>
      </c>
      <c r="I1325">
        <v>12205.9</v>
      </c>
      <c r="J1325">
        <v>1</v>
      </c>
      <c r="K1325" t="str">
        <f t="shared" si="20"/>
        <v>Blanket</v>
      </c>
    </row>
    <row r="1326" spans="1:11" x14ac:dyDescent="0.2">
      <c r="A1326" t="s">
        <v>1121</v>
      </c>
      <c r="B1326">
        <v>202304</v>
      </c>
      <c r="C1326">
        <v>2023</v>
      </c>
      <c r="D1326">
        <v>4</v>
      </c>
      <c r="E1326" t="str">
        <f>VLOOKUP(D1326,'Ref Guide'!$A$2:$B$13,2,FALSE)</f>
        <v>April</v>
      </c>
      <c r="F1326" t="s">
        <v>379</v>
      </c>
      <c r="G1326" t="s">
        <v>380</v>
      </c>
      <c r="H1326" t="s">
        <v>1122</v>
      </c>
      <c r="I1326">
        <v>42.93</v>
      </c>
      <c r="J1326">
        <v>1</v>
      </c>
      <c r="K1326" t="str">
        <f t="shared" si="20"/>
        <v>Blanket</v>
      </c>
    </row>
    <row r="1327" spans="1:11" x14ac:dyDescent="0.2">
      <c r="A1327" t="s">
        <v>2090</v>
      </c>
      <c r="B1327">
        <v>202302</v>
      </c>
      <c r="C1327">
        <v>2023</v>
      </c>
      <c r="D1327">
        <v>2</v>
      </c>
      <c r="E1327" t="str">
        <f>VLOOKUP(D1327,'Ref Guide'!$A$2:$B$13,2,FALSE)</f>
        <v>February</v>
      </c>
      <c r="F1327" t="s">
        <v>379</v>
      </c>
      <c r="G1327" t="s">
        <v>380</v>
      </c>
      <c r="H1327" t="s">
        <v>2091</v>
      </c>
      <c r="I1327">
        <v>8657.7999999999993</v>
      </c>
      <c r="J1327">
        <v>1</v>
      </c>
      <c r="K1327" t="str">
        <f t="shared" si="20"/>
        <v>Blanket</v>
      </c>
    </row>
    <row r="1328" spans="1:11" x14ac:dyDescent="0.2">
      <c r="A1328" t="s">
        <v>400</v>
      </c>
      <c r="B1328">
        <v>202304</v>
      </c>
      <c r="C1328">
        <v>2023</v>
      </c>
      <c r="D1328">
        <v>4</v>
      </c>
      <c r="E1328" t="str">
        <f>VLOOKUP(D1328,'Ref Guide'!$A$2:$B$13,2,FALSE)</f>
        <v>April</v>
      </c>
      <c r="F1328" t="s">
        <v>379</v>
      </c>
      <c r="G1328" t="s">
        <v>380</v>
      </c>
      <c r="H1328" t="s">
        <v>401</v>
      </c>
      <c r="I1328">
        <v>15000.19</v>
      </c>
      <c r="J1328">
        <v>3</v>
      </c>
      <c r="K1328" t="str">
        <f t="shared" si="20"/>
        <v>Blanket</v>
      </c>
    </row>
    <row r="1329" spans="1:11" x14ac:dyDescent="0.2">
      <c r="A1329" t="s">
        <v>404</v>
      </c>
      <c r="B1329">
        <v>202303</v>
      </c>
      <c r="C1329">
        <v>2023</v>
      </c>
      <c r="D1329">
        <v>3</v>
      </c>
      <c r="E1329" t="str">
        <f>VLOOKUP(D1329,'Ref Guide'!$A$2:$B$13,2,FALSE)</f>
        <v>March</v>
      </c>
      <c r="F1329" t="s">
        <v>379</v>
      </c>
      <c r="G1329" t="s">
        <v>380</v>
      </c>
      <c r="H1329" t="s">
        <v>405</v>
      </c>
      <c r="I1329">
        <v>45690.78</v>
      </c>
      <c r="J1329">
        <v>6</v>
      </c>
      <c r="K1329" t="str">
        <f t="shared" si="20"/>
        <v>Blanket</v>
      </c>
    </row>
    <row r="1330" spans="1:11" x14ac:dyDescent="0.2">
      <c r="A1330" t="s">
        <v>2092</v>
      </c>
      <c r="B1330">
        <v>202303</v>
      </c>
      <c r="C1330">
        <v>2023</v>
      </c>
      <c r="D1330">
        <v>3</v>
      </c>
      <c r="E1330" t="str">
        <f>VLOOKUP(D1330,'Ref Guide'!$A$2:$B$13,2,FALSE)</f>
        <v>March</v>
      </c>
      <c r="F1330" t="s">
        <v>379</v>
      </c>
      <c r="G1330" t="s">
        <v>380</v>
      </c>
      <c r="H1330" t="s">
        <v>2093</v>
      </c>
      <c r="I1330">
        <v>581</v>
      </c>
      <c r="J1330">
        <v>12</v>
      </c>
      <c r="K1330" t="str">
        <f t="shared" si="20"/>
        <v>Blanket</v>
      </c>
    </row>
    <row r="1331" spans="1:11" x14ac:dyDescent="0.2">
      <c r="A1331" t="s">
        <v>2094</v>
      </c>
      <c r="B1331">
        <v>202303</v>
      </c>
      <c r="C1331">
        <v>2023</v>
      </c>
      <c r="D1331">
        <v>3</v>
      </c>
      <c r="E1331" t="str">
        <f>VLOOKUP(D1331,'Ref Guide'!$A$2:$B$13,2,FALSE)</f>
        <v>March</v>
      </c>
      <c r="F1331" t="s">
        <v>379</v>
      </c>
      <c r="G1331" t="s">
        <v>380</v>
      </c>
      <c r="H1331" t="s">
        <v>2095</v>
      </c>
      <c r="I1331">
        <v>3.23</v>
      </c>
      <c r="J1331">
        <v>1</v>
      </c>
      <c r="K1331" t="str">
        <f t="shared" si="20"/>
        <v>Blanket</v>
      </c>
    </row>
    <row r="1332" spans="1:11" x14ac:dyDescent="0.2">
      <c r="A1332" t="s">
        <v>416</v>
      </c>
      <c r="B1332">
        <v>202303</v>
      </c>
      <c r="C1332">
        <v>2023</v>
      </c>
      <c r="D1332">
        <v>3</v>
      </c>
      <c r="E1332" t="str">
        <f>VLOOKUP(D1332,'Ref Guide'!$A$2:$B$13,2,FALSE)</f>
        <v>March</v>
      </c>
      <c r="F1332" t="s">
        <v>379</v>
      </c>
      <c r="G1332" t="s">
        <v>380</v>
      </c>
      <c r="H1332" t="s">
        <v>417</v>
      </c>
      <c r="I1332">
        <v>49226.78</v>
      </c>
      <c r="J1332">
        <v>16</v>
      </c>
      <c r="K1332" t="str">
        <f t="shared" si="20"/>
        <v>Blanket</v>
      </c>
    </row>
    <row r="1333" spans="1:11" x14ac:dyDescent="0.2">
      <c r="A1333" t="s">
        <v>2096</v>
      </c>
      <c r="B1333">
        <v>202301</v>
      </c>
      <c r="C1333">
        <v>2023</v>
      </c>
      <c r="D1333">
        <v>1</v>
      </c>
      <c r="E1333" t="str">
        <f>VLOOKUP(D1333,'Ref Guide'!$A$2:$B$13,2,FALSE)</f>
        <v>January</v>
      </c>
      <c r="F1333" t="s">
        <v>379</v>
      </c>
      <c r="G1333" t="s">
        <v>380</v>
      </c>
      <c r="H1333" t="s">
        <v>2097</v>
      </c>
      <c r="I1333">
        <v>131.74</v>
      </c>
      <c r="J1333">
        <v>9</v>
      </c>
      <c r="K1333" t="str">
        <f t="shared" si="20"/>
        <v>Blanket</v>
      </c>
    </row>
    <row r="1334" spans="1:11" x14ac:dyDescent="0.2">
      <c r="A1334" t="s">
        <v>1688</v>
      </c>
      <c r="B1334">
        <v>202301</v>
      </c>
      <c r="C1334">
        <v>2023</v>
      </c>
      <c r="D1334">
        <v>1</v>
      </c>
      <c r="E1334" t="str">
        <f>VLOOKUP(D1334,'Ref Guide'!$A$2:$B$13,2,FALSE)</f>
        <v>January</v>
      </c>
      <c r="F1334" t="s">
        <v>421</v>
      </c>
      <c r="G1334" t="s">
        <v>422</v>
      </c>
      <c r="H1334" t="s">
        <v>1689</v>
      </c>
      <c r="I1334">
        <v>4467.16</v>
      </c>
      <c r="J1334">
        <v>0</v>
      </c>
      <c r="K1334" t="str">
        <f t="shared" si="20"/>
        <v>Blanket</v>
      </c>
    </row>
    <row r="1335" spans="1:11" x14ac:dyDescent="0.2">
      <c r="A1335" t="s">
        <v>2098</v>
      </c>
      <c r="B1335">
        <v>202304</v>
      </c>
      <c r="C1335">
        <v>2023</v>
      </c>
      <c r="D1335">
        <v>4</v>
      </c>
      <c r="E1335" t="str">
        <f>VLOOKUP(D1335,'Ref Guide'!$A$2:$B$13,2,FALSE)</f>
        <v>April</v>
      </c>
      <c r="F1335" t="s">
        <v>421</v>
      </c>
      <c r="G1335" t="s">
        <v>422</v>
      </c>
      <c r="H1335" t="s">
        <v>2099</v>
      </c>
      <c r="I1335">
        <v>79.98</v>
      </c>
      <c r="J1335">
        <v>4</v>
      </c>
      <c r="K1335" t="str">
        <f t="shared" si="20"/>
        <v>Blanket</v>
      </c>
    </row>
    <row r="1336" spans="1:11" x14ac:dyDescent="0.2">
      <c r="A1336" t="s">
        <v>2100</v>
      </c>
      <c r="B1336">
        <v>202301</v>
      </c>
      <c r="C1336">
        <v>2023</v>
      </c>
      <c r="D1336">
        <v>1</v>
      </c>
      <c r="E1336" t="str">
        <f>VLOOKUP(D1336,'Ref Guide'!$A$2:$B$13,2,FALSE)</f>
        <v>January</v>
      </c>
      <c r="F1336" t="s">
        <v>421</v>
      </c>
      <c r="G1336" t="s">
        <v>422</v>
      </c>
      <c r="H1336" t="s">
        <v>2101</v>
      </c>
      <c r="I1336">
        <v>3758.27</v>
      </c>
      <c r="J1336">
        <v>12</v>
      </c>
      <c r="K1336" t="str">
        <f t="shared" si="20"/>
        <v>Blanket</v>
      </c>
    </row>
    <row r="1337" spans="1:11" x14ac:dyDescent="0.2">
      <c r="A1337" t="s">
        <v>2102</v>
      </c>
      <c r="B1337">
        <v>202303</v>
      </c>
      <c r="C1337">
        <v>2023</v>
      </c>
      <c r="D1337">
        <v>3</v>
      </c>
      <c r="E1337" t="str">
        <f>VLOOKUP(D1337,'Ref Guide'!$A$2:$B$13,2,FALSE)</f>
        <v>March</v>
      </c>
      <c r="F1337" t="s">
        <v>421</v>
      </c>
      <c r="G1337" t="s">
        <v>422</v>
      </c>
      <c r="H1337" t="s">
        <v>2103</v>
      </c>
      <c r="I1337">
        <v>4949.8</v>
      </c>
      <c r="J1337">
        <v>1</v>
      </c>
      <c r="K1337" t="str">
        <f t="shared" si="20"/>
        <v>Blanket</v>
      </c>
    </row>
    <row r="1338" spans="1:11" x14ac:dyDescent="0.2">
      <c r="A1338" t="s">
        <v>2104</v>
      </c>
      <c r="B1338">
        <v>202302</v>
      </c>
      <c r="C1338">
        <v>2023</v>
      </c>
      <c r="D1338">
        <v>2</v>
      </c>
      <c r="E1338" t="str">
        <f>VLOOKUP(D1338,'Ref Guide'!$A$2:$B$13,2,FALSE)</f>
        <v>February</v>
      </c>
      <c r="F1338" t="s">
        <v>421</v>
      </c>
      <c r="G1338" t="s">
        <v>422</v>
      </c>
      <c r="H1338" t="s">
        <v>2105</v>
      </c>
      <c r="I1338">
        <v>455.52</v>
      </c>
      <c r="J1338">
        <v>2</v>
      </c>
      <c r="K1338" t="str">
        <f t="shared" si="20"/>
        <v>Blanket</v>
      </c>
    </row>
    <row r="1339" spans="1:11" x14ac:dyDescent="0.2">
      <c r="A1339" t="s">
        <v>1696</v>
      </c>
      <c r="B1339">
        <v>202301</v>
      </c>
      <c r="C1339">
        <v>2023</v>
      </c>
      <c r="D1339">
        <v>1</v>
      </c>
      <c r="E1339" t="str">
        <f>VLOOKUP(D1339,'Ref Guide'!$A$2:$B$13,2,FALSE)</f>
        <v>January</v>
      </c>
      <c r="F1339" t="s">
        <v>1142</v>
      </c>
      <c r="G1339" t="s">
        <v>1143</v>
      </c>
      <c r="H1339" t="s">
        <v>1697</v>
      </c>
      <c r="I1339">
        <v>23961.03</v>
      </c>
      <c r="J1339">
        <v>4</v>
      </c>
      <c r="K1339" t="str">
        <f t="shared" si="20"/>
        <v>Blanket</v>
      </c>
    </row>
    <row r="1340" spans="1:11" x14ac:dyDescent="0.2">
      <c r="A1340" t="s">
        <v>1696</v>
      </c>
      <c r="B1340">
        <v>202303</v>
      </c>
      <c r="C1340">
        <v>2023</v>
      </c>
      <c r="D1340">
        <v>3</v>
      </c>
      <c r="E1340" t="str">
        <f>VLOOKUP(D1340,'Ref Guide'!$A$2:$B$13,2,FALSE)</f>
        <v>March</v>
      </c>
      <c r="F1340" t="s">
        <v>1142</v>
      </c>
      <c r="G1340" t="s">
        <v>1143</v>
      </c>
      <c r="H1340" t="s">
        <v>1697</v>
      </c>
      <c r="I1340">
        <v>59214.37</v>
      </c>
      <c r="J1340">
        <v>214.64000000000001</v>
      </c>
      <c r="K1340" t="str">
        <f t="shared" si="20"/>
        <v>Blanket</v>
      </c>
    </row>
    <row r="1341" spans="1:11" x14ac:dyDescent="0.2">
      <c r="A1341" t="s">
        <v>2106</v>
      </c>
      <c r="B1341">
        <v>202302</v>
      </c>
      <c r="C1341">
        <v>2023</v>
      </c>
      <c r="D1341">
        <v>2</v>
      </c>
      <c r="E1341" t="str">
        <f>VLOOKUP(D1341,'Ref Guide'!$A$2:$B$13,2,FALSE)</f>
        <v>February</v>
      </c>
      <c r="F1341" t="s">
        <v>1146</v>
      </c>
      <c r="G1341" t="s">
        <v>1147</v>
      </c>
      <c r="H1341" t="s">
        <v>2107</v>
      </c>
      <c r="I1341">
        <v>590.51</v>
      </c>
      <c r="J1341">
        <v>1</v>
      </c>
      <c r="K1341" t="str">
        <f t="shared" si="20"/>
        <v>Blanket</v>
      </c>
    </row>
    <row r="1342" spans="1:11" x14ac:dyDescent="0.2">
      <c r="A1342" t="s">
        <v>1168</v>
      </c>
      <c r="B1342">
        <v>202302</v>
      </c>
      <c r="C1342">
        <v>2023</v>
      </c>
      <c r="D1342">
        <v>2</v>
      </c>
      <c r="E1342" t="str">
        <f>VLOOKUP(D1342,'Ref Guide'!$A$2:$B$13,2,FALSE)</f>
        <v>February</v>
      </c>
      <c r="F1342" t="s">
        <v>1169</v>
      </c>
      <c r="G1342" t="s">
        <v>1170</v>
      </c>
      <c r="H1342" t="s">
        <v>184</v>
      </c>
      <c r="I1342">
        <v>86621.03</v>
      </c>
      <c r="J1342">
        <v>48</v>
      </c>
      <c r="K1342" t="str">
        <f t="shared" si="20"/>
        <v>Blanket</v>
      </c>
    </row>
    <row r="1343" spans="1:11" x14ac:dyDescent="0.2">
      <c r="A1343" t="s">
        <v>1171</v>
      </c>
      <c r="B1343">
        <v>202301</v>
      </c>
      <c r="C1343">
        <v>2023</v>
      </c>
      <c r="D1343">
        <v>1</v>
      </c>
      <c r="E1343" t="str">
        <f>VLOOKUP(D1343,'Ref Guide'!$A$2:$B$13,2,FALSE)</f>
        <v>January</v>
      </c>
      <c r="F1343" t="s">
        <v>1172</v>
      </c>
      <c r="G1343" t="s">
        <v>1173</v>
      </c>
      <c r="H1343" t="s">
        <v>184</v>
      </c>
      <c r="I1343">
        <v>31063.05</v>
      </c>
      <c r="J1343">
        <v>817</v>
      </c>
      <c r="K1343" t="str">
        <f t="shared" si="20"/>
        <v>Blanket</v>
      </c>
    </row>
    <row r="1344" spans="1:11" x14ac:dyDescent="0.2">
      <c r="A1344" t="s">
        <v>1174</v>
      </c>
      <c r="B1344">
        <v>202301</v>
      </c>
      <c r="C1344">
        <v>2023</v>
      </c>
      <c r="D1344">
        <v>1</v>
      </c>
      <c r="E1344" t="str">
        <f>VLOOKUP(D1344,'Ref Guide'!$A$2:$B$13,2,FALSE)</f>
        <v>January</v>
      </c>
      <c r="F1344" t="s">
        <v>1175</v>
      </c>
      <c r="G1344" t="s">
        <v>1176</v>
      </c>
      <c r="H1344" t="s">
        <v>188</v>
      </c>
      <c r="I1344">
        <v>2792.4</v>
      </c>
      <c r="J1344">
        <v>3</v>
      </c>
      <c r="K1344" t="str">
        <f t="shared" si="20"/>
        <v>Blanket</v>
      </c>
    </row>
    <row r="1345" spans="1:11" x14ac:dyDescent="0.2">
      <c r="A1345" t="s">
        <v>2108</v>
      </c>
      <c r="B1345">
        <v>202302</v>
      </c>
      <c r="C1345">
        <v>2023</v>
      </c>
      <c r="D1345">
        <v>2</v>
      </c>
      <c r="E1345" t="str">
        <f>VLOOKUP(D1345,'Ref Guide'!$A$2:$B$13,2,FALSE)</f>
        <v>February</v>
      </c>
      <c r="F1345" t="s">
        <v>443</v>
      </c>
      <c r="G1345" t="s">
        <v>444</v>
      </c>
      <c r="H1345" t="s">
        <v>2109</v>
      </c>
      <c r="I1345">
        <v>151.66</v>
      </c>
      <c r="J1345">
        <v>0</v>
      </c>
      <c r="K1345" t="str">
        <f t="shared" si="20"/>
        <v>Blanket</v>
      </c>
    </row>
    <row r="1346" spans="1:11" x14ac:dyDescent="0.2">
      <c r="A1346" t="s">
        <v>2110</v>
      </c>
      <c r="B1346">
        <v>202304</v>
      </c>
      <c r="C1346">
        <v>2023</v>
      </c>
      <c r="D1346">
        <v>4</v>
      </c>
      <c r="E1346" t="str">
        <f>VLOOKUP(D1346,'Ref Guide'!$A$2:$B$13,2,FALSE)</f>
        <v>April</v>
      </c>
      <c r="F1346" t="s">
        <v>443</v>
      </c>
      <c r="G1346" t="s">
        <v>444</v>
      </c>
      <c r="H1346" t="s">
        <v>2111</v>
      </c>
      <c r="I1346">
        <v>7098.7</v>
      </c>
      <c r="J1346">
        <v>1</v>
      </c>
      <c r="K1346" t="str">
        <f t="shared" si="20"/>
        <v>Blanket</v>
      </c>
    </row>
    <row r="1347" spans="1:11" x14ac:dyDescent="0.2">
      <c r="A1347" t="s">
        <v>1710</v>
      </c>
      <c r="B1347">
        <v>202301</v>
      </c>
      <c r="C1347">
        <v>2023</v>
      </c>
      <c r="D1347">
        <v>1</v>
      </c>
      <c r="E1347" t="str">
        <f>VLOOKUP(D1347,'Ref Guide'!$A$2:$B$13,2,FALSE)</f>
        <v>January</v>
      </c>
      <c r="F1347" t="s">
        <v>443</v>
      </c>
      <c r="G1347" t="s">
        <v>444</v>
      </c>
      <c r="H1347" t="s">
        <v>1711</v>
      </c>
      <c r="I1347">
        <v>1054.47</v>
      </c>
      <c r="J1347">
        <v>9</v>
      </c>
      <c r="K1347" t="str">
        <f t="shared" ref="K1347:K1410" si="21">IF(ISERR(LEFT(G1347,2)*1),"Specific","Blanket")</f>
        <v>Blanket</v>
      </c>
    </row>
    <row r="1348" spans="1:11" x14ac:dyDescent="0.2">
      <c r="A1348" t="s">
        <v>1710</v>
      </c>
      <c r="B1348">
        <v>202302</v>
      </c>
      <c r="C1348">
        <v>2023</v>
      </c>
      <c r="D1348">
        <v>2</v>
      </c>
      <c r="E1348" t="str">
        <f>VLOOKUP(D1348,'Ref Guide'!$A$2:$B$13,2,FALSE)</f>
        <v>February</v>
      </c>
      <c r="F1348" t="s">
        <v>443</v>
      </c>
      <c r="G1348" t="s">
        <v>444</v>
      </c>
      <c r="H1348" t="s">
        <v>1711</v>
      </c>
      <c r="I1348">
        <v>19110.84</v>
      </c>
      <c r="J1348">
        <v>12</v>
      </c>
      <c r="K1348" t="str">
        <f t="shared" si="21"/>
        <v>Blanket</v>
      </c>
    </row>
    <row r="1349" spans="1:11" x14ac:dyDescent="0.2">
      <c r="A1349" t="s">
        <v>448</v>
      </c>
      <c r="B1349">
        <v>202301</v>
      </c>
      <c r="C1349">
        <v>2023</v>
      </c>
      <c r="D1349">
        <v>1</v>
      </c>
      <c r="E1349" t="str">
        <f>VLOOKUP(D1349,'Ref Guide'!$A$2:$B$13,2,FALSE)</f>
        <v>January</v>
      </c>
      <c r="F1349" t="s">
        <v>443</v>
      </c>
      <c r="G1349" t="s">
        <v>444</v>
      </c>
      <c r="H1349" t="s">
        <v>449</v>
      </c>
      <c r="I1349">
        <v>4392.2700000000004</v>
      </c>
      <c r="J1349">
        <v>1</v>
      </c>
      <c r="K1349" t="str">
        <f t="shared" si="21"/>
        <v>Blanket</v>
      </c>
    </row>
    <row r="1350" spans="1:11" x14ac:dyDescent="0.2">
      <c r="A1350" t="s">
        <v>1718</v>
      </c>
      <c r="B1350">
        <v>202303</v>
      </c>
      <c r="C1350">
        <v>2023</v>
      </c>
      <c r="D1350">
        <v>3</v>
      </c>
      <c r="E1350" t="str">
        <f>VLOOKUP(D1350,'Ref Guide'!$A$2:$B$13,2,FALSE)</f>
        <v>March</v>
      </c>
      <c r="F1350" t="s">
        <v>465</v>
      </c>
      <c r="G1350" t="s">
        <v>466</v>
      </c>
      <c r="H1350" t="s">
        <v>1719</v>
      </c>
      <c r="I1350">
        <v>1760.92</v>
      </c>
      <c r="J1350">
        <v>16</v>
      </c>
      <c r="K1350" t="str">
        <f t="shared" si="21"/>
        <v>Blanket</v>
      </c>
    </row>
    <row r="1351" spans="1:11" x14ac:dyDescent="0.2">
      <c r="A1351" t="s">
        <v>2112</v>
      </c>
      <c r="B1351">
        <v>202301</v>
      </c>
      <c r="C1351">
        <v>2023</v>
      </c>
      <c r="D1351">
        <v>1</v>
      </c>
      <c r="E1351" t="str">
        <f>VLOOKUP(D1351,'Ref Guide'!$A$2:$B$13,2,FALSE)</f>
        <v>January</v>
      </c>
      <c r="F1351" t="s">
        <v>465</v>
      </c>
      <c r="G1351" t="s">
        <v>466</v>
      </c>
      <c r="H1351" t="s">
        <v>2113</v>
      </c>
      <c r="I1351">
        <v>1631.76</v>
      </c>
      <c r="J1351">
        <v>26</v>
      </c>
      <c r="K1351" t="str">
        <f t="shared" si="21"/>
        <v>Blanket</v>
      </c>
    </row>
    <row r="1352" spans="1:11" x14ac:dyDescent="0.2">
      <c r="A1352" t="s">
        <v>472</v>
      </c>
      <c r="B1352">
        <v>202302</v>
      </c>
      <c r="C1352">
        <v>2023</v>
      </c>
      <c r="D1352">
        <v>2</v>
      </c>
      <c r="E1352" t="str">
        <f>VLOOKUP(D1352,'Ref Guide'!$A$2:$B$13,2,FALSE)</f>
        <v>February</v>
      </c>
      <c r="F1352" t="s">
        <v>473</v>
      </c>
      <c r="G1352" t="s">
        <v>474</v>
      </c>
      <c r="H1352" t="s">
        <v>475</v>
      </c>
      <c r="I1352">
        <v>21993.91</v>
      </c>
      <c r="J1352">
        <v>1000</v>
      </c>
      <c r="K1352" t="str">
        <f t="shared" si="21"/>
        <v>Blanket</v>
      </c>
    </row>
    <row r="1353" spans="1:11" x14ac:dyDescent="0.2">
      <c r="A1353" t="s">
        <v>472</v>
      </c>
      <c r="B1353">
        <v>202303</v>
      </c>
      <c r="C1353">
        <v>2023</v>
      </c>
      <c r="D1353">
        <v>3</v>
      </c>
      <c r="E1353" t="str">
        <f>VLOOKUP(D1353,'Ref Guide'!$A$2:$B$13,2,FALSE)</f>
        <v>March</v>
      </c>
      <c r="F1353" t="s">
        <v>473</v>
      </c>
      <c r="G1353" t="s">
        <v>474</v>
      </c>
      <c r="H1353" t="s">
        <v>475</v>
      </c>
      <c r="I1353">
        <v>168417.62</v>
      </c>
      <c r="J1353">
        <v>172</v>
      </c>
      <c r="K1353" t="str">
        <f t="shared" si="21"/>
        <v>Blanket</v>
      </c>
    </row>
    <row r="1354" spans="1:11" x14ac:dyDescent="0.2">
      <c r="A1354" t="s">
        <v>2114</v>
      </c>
      <c r="B1354">
        <v>202303</v>
      </c>
      <c r="C1354">
        <v>2023</v>
      </c>
      <c r="D1354">
        <v>3</v>
      </c>
      <c r="E1354" t="str">
        <f>VLOOKUP(D1354,'Ref Guide'!$A$2:$B$13,2,FALSE)</f>
        <v>March</v>
      </c>
      <c r="F1354" t="s">
        <v>477</v>
      </c>
      <c r="G1354" t="s">
        <v>478</v>
      </c>
      <c r="H1354" t="s">
        <v>2115</v>
      </c>
      <c r="I1354">
        <v>14421.710000000001</v>
      </c>
      <c r="J1354">
        <v>3</v>
      </c>
      <c r="K1354" t="str">
        <f t="shared" si="21"/>
        <v>Blanket</v>
      </c>
    </row>
    <row r="1355" spans="1:11" x14ac:dyDescent="0.2">
      <c r="A1355" t="s">
        <v>1198</v>
      </c>
      <c r="B1355">
        <v>202301</v>
      </c>
      <c r="C1355">
        <v>2023</v>
      </c>
      <c r="D1355">
        <v>1</v>
      </c>
      <c r="E1355" t="str">
        <f>VLOOKUP(D1355,'Ref Guide'!$A$2:$B$13,2,FALSE)</f>
        <v>January</v>
      </c>
      <c r="F1355" t="s">
        <v>477</v>
      </c>
      <c r="G1355" t="s">
        <v>478</v>
      </c>
      <c r="H1355" t="s">
        <v>1199</v>
      </c>
      <c r="I1355">
        <v>1650.01</v>
      </c>
      <c r="J1355">
        <v>2</v>
      </c>
      <c r="K1355" t="str">
        <f t="shared" si="21"/>
        <v>Blanket</v>
      </c>
    </row>
    <row r="1356" spans="1:11" x14ac:dyDescent="0.2">
      <c r="A1356" t="s">
        <v>1722</v>
      </c>
      <c r="B1356">
        <v>202304</v>
      </c>
      <c r="C1356">
        <v>2023</v>
      </c>
      <c r="D1356">
        <v>4</v>
      </c>
      <c r="E1356" t="str">
        <f>VLOOKUP(D1356,'Ref Guide'!$A$2:$B$13,2,FALSE)</f>
        <v>April</v>
      </c>
      <c r="F1356" t="s">
        <v>477</v>
      </c>
      <c r="G1356" t="s">
        <v>478</v>
      </c>
      <c r="H1356" t="s">
        <v>1723</v>
      </c>
      <c r="I1356">
        <v>1297.6500000000001</v>
      </c>
      <c r="J1356">
        <v>650</v>
      </c>
      <c r="K1356" t="str">
        <f t="shared" si="21"/>
        <v>Blanket</v>
      </c>
    </row>
    <row r="1357" spans="1:11" x14ac:dyDescent="0.2">
      <c r="A1357" t="s">
        <v>2116</v>
      </c>
      <c r="B1357">
        <v>202301</v>
      </c>
      <c r="C1357">
        <v>2023</v>
      </c>
      <c r="D1357">
        <v>1</v>
      </c>
      <c r="E1357" t="str">
        <f>VLOOKUP(D1357,'Ref Guide'!$A$2:$B$13,2,FALSE)</f>
        <v>January</v>
      </c>
      <c r="F1357" t="s">
        <v>477</v>
      </c>
      <c r="G1357" t="s">
        <v>478</v>
      </c>
      <c r="H1357" t="s">
        <v>2117</v>
      </c>
      <c r="I1357">
        <v>9913.0500000000011</v>
      </c>
      <c r="J1357">
        <v>3</v>
      </c>
      <c r="K1357" t="str">
        <f t="shared" si="21"/>
        <v>Blanket</v>
      </c>
    </row>
    <row r="1358" spans="1:11" x14ac:dyDescent="0.2">
      <c r="A1358" t="s">
        <v>2118</v>
      </c>
      <c r="B1358">
        <v>202303</v>
      </c>
      <c r="C1358">
        <v>2023</v>
      </c>
      <c r="D1358">
        <v>3</v>
      </c>
      <c r="E1358" t="str">
        <f>VLOOKUP(D1358,'Ref Guide'!$A$2:$B$13,2,FALSE)</f>
        <v>March</v>
      </c>
      <c r="F1358" t="s">
        <v>477</v>
      </c>
      <c r="G1358" t="s">
        <v>478</v>
      </c>
      <c r="H1358" t="s">
        <v>2119</v>
      </c>
      <c r="I1358">
        <v>6539.59</v>
      </c>
      <c r="J1358">
        <v>2</v>
      </c>
      <c r="K1358" t="str">
        <f t="shared" si="21"/>
        <v>Blanket</v>
      </c>
    </row>
    <row r="1359" spans="1:11" x14ac:dyDescent="0.2">
      <c r="A1359" t="s">
        <v>2120</v>
      </c>
      <c r="B1359">
        <v>202304</v>
      </c>
      <c r="C1359">
        <v>2023</v>
      </c>
      <c r="D1359">
        <v>4</v>
      </c>
      <c r="E1359" t="str">
        <f>VLOOKUP(D1359,'Ref Guide'!$A$2:$B$13,2,FALSE)</f>
        <v>April</v>
      </c>
      <c r="F1359" t="s">
        <v>477</v>
      </c>
      <c r="G1359" t="s">
        <v>478</v>
      </c>
      <c r="H1359" t="s">
        <v>2121</v>
      </c>
      <c r="I1359">
        <v>4191.45</v>
      </c>
      <c r="J1359">
        <v>1</v>
      </c>
      <c r="K1359" t="str">
        <f t="shared" si="21"/>
        <v>Blanket</v>
      </c>
    </row>
    <row r="1360" spans="1:11" x14ac:dyDescent="0.2">
      <c r="A1360" t="s">
        <v>1204</v>
      </c>
      <c r="B1360">
        <v>202301</v>
      </c>
      <c r="C1360">
        <v>2023</v>
      </c>
      <c r="D1360">
        <v>1</v>
      </c>
      <c r="E1360" t="str">
        <f>VLOOKUP(D1360,'Ref Guide'!$A$2:$B$13,2,FALSE)</f>
        <v>January</v>
      </c>
      <c r="F1360" t="s">
        <v>477</v>
      </c>
      <c r="G1360" t="s">
        <v>478</v>
      </c>
      <c r="H1360" t="s">
        <v>1205</v>
      </c>
      <c r="I1360">
        <v>262.12</v>
      </c>
      <c r="J1360">
        <v>6</v>
      </c>
      <c r="K1360" t="str">
        <f t="shared" si="21"/>
        <v>Blanket</v>
      </c>
    </row>
    <row r="1361" spans="1:11" x14ac:dyDescent="0.2">
      <c r="A1361" t="s">
        <v>488</v>
      </c>
      <c r="B1361">
        <v>202302</v>
      </c>
      <c r="C1361">
        <v>2023</v>
      </c>
      <c r="D1361">
        <v>2</v>
      </c>
      <c r="E1361" t="str">
        <f>VLOOKUP(D1361,'Ref Guide'!$A$2:$B$13,2,FALSE)</f>
        <v>February</v>
      </c>
      <c r="F1361" t="s">
        <v>477</v>
      </c>
      <c r="G1361" t="s">
        <v>478</v>
      </c>
      <c r="H1361" t="s">
        <v>489</v>
      </c>
      <c r="I1361">
        <v>15006.81</v>
      </c>
      <c r="J1361">
        <v>1</v>
      </c>
      <c r="K1361" t="str">
        <f t="shared" si="21"/>
        <v>Blanket</v>
      </c>
    </row>
    <row r="1362" spans="1:11" x14ac:dyDescent="0.2">
      <c r="A1362" t="s">
        <v>2122</v>
      </c>
      <c r="B1362">
        <v>202304</v>
      </c>
      <c r="C1362">
        <v>2023</v>
      </c>
      <c r="D1362">
        <v>4</v>
      </c>
      <c r="E1362" t="str">
        <f>VLOOKUP(D1362,'Ref Guide'!$A$2:$B$13,2,FALSE)</f>
        <v>April</v>
      </c>
      <c r="F1362" t="s">
        <v>477</v>
      </c>
      <c r="G1362" t="s">
        <v>478</v>
      </c>
      <c r="H1362" t="s">
        <v>2123</v>
      </c>
      <c r="I1362">
        <v>8240.2100000000009</v>
      </c>
      <c r="J1362">
        <v>1</v>
      </c>
      <c r="K1362" t="str">
        <f t="shared" si="21"/>
        <v>Blanket</v>
      </c>
    </row>
    <row r="1363" spans="1:11" x14ac:dyDescent="0.2">
      <c r="A1363" t="s">
        <v>492</v>
      </c>
      <c r="B1363">
        <v>202301</v>
      </c>
      <c r="C1363">
        <v>2023</v>
      </c>
      <c r="D1363">
        <v>1</v>
      </c>
      <c r="E1363" t="str">
        <f>VLOOKUP(D1363,'Ref Guide'!$A$2:$B$13,2,FALSE)</f>
        <v>January</v>
      </c>
      <c r="F1363" t="s">
        <v>493</v>
      </c>
      <c r="G1363" t="s">
        <v>494</v>
      </c>
      <c r="H1363" t="s">
        <v>164</v>
      </c>
      <c r="I1363">
        <v>36651.590000000004</v>
      </c>
      <c r="J1363">
        <v>10.25</v>
      </c>
      <c r="K1363" t="str">
        <f t="shared" si="21"/>
        <v>Blanket</v>
      </c>
    </row>
    <row r="1364" spans="1:11" x14ac:dyDescent="0.2">
      <c r="A1364" t="s">
        <v>2124</v>
      </c>
      <c r="B1364">
        <v>202301</v>
      </c>
      <c r="C1364">
        <v>2023</v>
      </c>
      <c r="D1364">
        <v>1</v>
      </c>
      <c r="E1364" t="str">
        <f>VLOOKUP(D1364,'Ref Guide'!$A$2:$B$13,2,FALSE)</f>
        <v>January</v>
      </c>
      <c r="F1364" t="s">
        <v>493</v>
      </c>
      <c r="G1364" t="s">
        <v>494</v>
      </c>
      <c r="H1364" t="s">
        <v>162</v>
      </c>
      <c r="I1364">
        <v>18357.71</v>
      </c>
      <c r="J1364">
        <v>6</v>
      </c>
      <c r="K1364" t="str">
        <f t="shared" si="21"/>
        <v>Blanket</v>
      </c>
    </row>
    <row r="1365" spans="1:11" x14ac:dyDescent="0.2">
      <c r="A1365" t="s">
        <v>2124</v>
      </c>
      <c r="B1365">
        <v>202304</v>
      </c>
      <c r="C1365">
        <v>2023</v>
      </c>
      <c r="D1365">
        <v>4</v>
      </c>
      <c r="E1365" t="str">
        <f>VLOOKUP(D1365,'Ref Guide'!$A$2:$B$13,2,FALSE)</f>
        <v>April</v>
      </c>
      <c r="F1365" t="s">
        <v>493</v>
      </c>
      <c r="G1365" t="s">
        <v>494</v>
      </c>
      <c r="H1365" t="s">
        <v>162</v>
      </c>
      <c r="I1365">
        <v>58331.79</v>
      </c>
      <c r="J1365">
        <v>22</v>
      </c>
      <c r="K1365" t="str">
        <f t="shared" si="21"/>
        <v>Blanket</v>
      </c>
    </row>
    <row r="1366" spans="1:11" x14ac:dyDescent="0.2">
      <c r="A1366" t="s">
        <v>2125</v>
      </c>
      <c r="B1366">
        <v>202301</v>
      </c>
      <c r="C1366">
        <v>2023</v>
      </c>
      <c r="D1366">
        <v>1</v>
      </c>
      <c r="E1366" t="str">
        <f>VLOOKUP(D1366,'Ref Guide'!$A$2:$B$13,2,FALSE)</f>
        <v>January</v>
      </c>
      <c r="F1366" t="s">
        <v>498</v>
      </c>
      <c r="G1366" t="s">
        <v>499</v>
      </c>
      <c r="H1366" t="s">
        <v>1291</v>
      </c>
      <c r="I1366">
        <v>6886.99</v>
      </c>
      <c r="J1366">
        <v>1</v>
      </c>
      <c r="K1366" t="str">
        <f t="shared" si="21"/>
        <v>Blanket</v>
      </c>
    </row>
    <row r="1367" spans="1:11" x14ac:dyDescent="0.2">
      <c r="A1367" t="s">
        <v>2126</v>
      </c>
      <c r="B1367">
        <v>202301</v>
      </c>
      <c r="C1367">
        <v>2023</v>
      </c>
      <c r="D1367">
        <v>1</v>
      </c>
      <c r="E1367" t="str">
        <f>VLOOKUP(D1367,'Ref Guide'!$A$2:$B$13,2,FALSE)</f>
        <v>January</v>
      </c>
      <c r="F1367" t="s">
        <v>498</v>
      </c>
      <c r="G1367" t="s">
        <v>499</v>
      </c>
      <c r="H1367" t="s">
        <v>64</v>
      </c>
      <c r="I1367">
        <v>91500.76</v>
      </c>
      <c r="J1367">
        <v>883.5</v>
      </c>
      <c r="K1367" t="str">
        <f t="shared" si="21"/>
        <v>Blanket</v>
      </c>
    </row>
    <row r="1368" spans="1:11" x14ac:dyDescent="0.2">
      <c r="A1368" t="s">
        <v>2127</v>
      </c>
      <c r="B1368">
        <v>202302</v>
      </c>
      <c r="C1368">
        <v>2023</v>
      </c>
      <c r="D1368">
        <v>2</v>
      </c>
      <c r="E1368" t="str">
        <f>VLOOKUP(D1368,'Ref Guide'!$A$2:$B$13,2,FALSE)</f>
        <v>February</v>
      </c>
      <c r="F1368" t="s">
        <v>498</v>
      </c>
      <c r="G1368" t="s">
        <v>499</v>
      </c>
      <c r="H1368" t="s">
        <v>2128</v>
      </c>
      <c r="I1368">
        <v>23167.13</v>
      </c>
      <c r="J1368">
        <v>8</v>
      </c>
      <c r="K1368" t="str">
        <f t="shared" si="21"/>
        <v>Blanket</v>
      </c>
    </row>
    <row r="1369" spans="1:11" x14ac:dyDescent="0.2">
      <c r="A1369" t="s">
        <v>501</v>
      </c>
      <c r="B1369">
        <v>202304</v>
      </c>
      <c r="C1369">
        <v>2023</v>
      </c>
      <c r="D1369">
        <v>4</v>
      </c>
      <c r="E1369" t="str">
        <f>VLOOKUP(D1369,'Ref Guide'!$A$2:$B$13,2,FALSE)</f>
        <v>April</v>
      </c>
      <c r="F1369" t="s">
        <v>502</v>
      </c>
      <c r="G1369" t="s">
        <v>503</v>
      </c>
      <c r="H1369" t="s">
        <v>504</v>
      </c>
      <c r="I1369">
        <v>14.620000000000001</v>
      </c>
      <c r="J1369">
        <v>0</v>
      </c>
      <c r="K1369" t="str">
        <f t="shared" si="21"/>
        <v>Blanket</v>
      </c>
    </row>
    <row r="1370" spans="1:11" x14ac:dyDescent="0.2">
      <c r="A1370" t="s">
        <v>509</v>
      </c>
      <c r="B1370">
        <v>202302</v>
      </c>
      <c r="C1370">
        <v>2023</v>
      </c>
      <c r="D1370">
        <v>2</v>
      </c>
      <c r="E1370" t="str">
        <f>VLOOKUP(D1370,'Ref Guide'!$A$2:$B$13,2,FALSE)</f>
        <v>February</v>
      </c>
      <c r="F1370" t="s">
        <v>506</v>
      </c>
      <c r="G1370" t="s">
        <v>507</v>
      </c>
      <c r="H1370" t="s">
        <v>217</v>
      </c>
      <c r="I1370">
        <v>3696.16</v>
      </c>
      <c r="J1370">
        <v>5</v>
      </c>
      <c r="K1370" t="str">
        <f t="shared" si="21"/>
        <v>Blanket</v>
      </c>
    </row>
    <row r="1371" spans="1:11" x14ac:dyDescent="0.2">
      <c r="A1371" t="s">
        <v>2129</v>
      </c>
      <c r="B1371">
        <v>202304</v>
      </c>
      <c r="C1371">
        <v>2023</v>
      </c>
      <c r="D1371">
        <v>4</v>
      </c>
      <c r="E1371" t="str">
        <f>VLOOKUP(D1371,'Ref Guide'!$A$2:$B$13,2,FALSE)</f>
        <v>April</v>
      </c>
      <c r="F1371" t="s">
        <v>1731</v>
      </c>
      <c r="G1371" t="s">
        <v>1732</v>
      </c>
      <c r="H1371" t="s">
        <v>437</v>
      </c>
      <c r="I1371">
        <v>112.02</v>
      </c>
      <c r="J1371">
        <v>1.75</v>
      </c>
      <c r="K1371" t="str">
        <f t="shared" si="21"/>
        <v>Blanket</v>
      </c>
    </row>
    <row r="1372" spans="1:11" x14ac:dyDescent="0.2">
      <c r="A1372" t="s">
        <v>2130</v>
      </c>
      <c r="B1372">
        <v>202301</v>
      </c>
      <c r="C1372">
        <v>2023</v>
      </c>
      <c r="D1372">
        <v>1</v>
      </c>
      <c r="E1372" t="str">
        <f>VLOOKUP(D1372,'Ref Guide'!$A$2:$B$13,2,FALSE)</f>
        <v>January</v>
      </c>
      <c r="F1372" t="s">
        <v>2131</v>
      </c>
      <c r="G1372" t="s">
        <v>2132</v>
      </c>
      <c r="H1372" t="s">
        <v>184</v>
      </c>
      <c r="I1372">
        <v>51068.92</v>
      </c>
      <c r="J1372">
        <v>420.5</v>
      </c>
      <c r="K1372" t="str">
        <f t="shared" si="21"/>
        <v>Blanket</v>
      </c>
    </row>
    <row r="1373" spans="1:11" x14ac:dyDescent="0.2">
      <c r="A1373" t="s">
        <v>2133</v>
      </c>
      <c r="B1373">
        <v>202301</v>
      </c>
      <c r="C1373">
        <v>2023</v>
      </c>
      <c r="D1373">
        <v>1</v>
      </c>
      <c r="E1373" t="str">
        <f>VLOOKUP(D1373,'Ref Guide'!$A$2:$B$13,2,FALSE)</f>
        <v>January</v>
      </c>
      <c r="F1373" t="s">
        <v>517</v>
      </c>
      <c r="G1373" t="s">
        <v>518</v>
      </c>
      <c r="H1373" t="s">
        <v>2134</v>
      </c>
      <c r="I1373">
        <v>9719.6200000000008</v>
      </c>
      <c r="J1373">
        <v>1</v>
      </c>
      <c r="K1373" t="str">
        <f t="shared" si="21"/>
        <v>Blanket</v>
      </c>
    </row>
    <row r="1374" spans="1:11" x14ac:dyDescent="0.2">
      <c r="A1374" t="s">
        <v>1735</v>
      </c>
      <c r="B1374">
        <v>202303</v>
      </c>
      <c r="C1374">
        <v>2023</v>
      </c>
      <c r="D1374">
        <v>3</v>
      </c>
      <c r="E1374" t="str">
        <f>VLOOKUP(D1374,'Ref Guide'!$A$2:$B$13,2,FALSE)</f>
        <v>March</v>
      </c>
      <c r="F1374" t="s">
        <v>1736</v>
      </c>
      <c r="G1374" t="s">
        <v>1737</v>
      </c>
      <c r="H1374" t="s">
        <v>1738</v>
      </c>
      <c r="I1374">
        <v>127974.77</v>
      </c>
      <c r="J1374">
        <v>977</v>
      </c>
      <c r="K1374" t="str">
        <f t="shared" si="21"/>
        <v>Blanket</v>
      </c>
    </row>
    <row r="1375" spans="1:11" x14ac:dyDescent="0.2">
      <c r="A1375" t="s">
        <v>1227</v>
      </c>
      <c r="B1375">
        <v>202302</v>
      </c>
      <c r="C1375">
        <v>2023</v>
      </c>
      <c r="D1375">
        <v>2</v>
      </c>
      <c r="E1375" t="str">
        <f>VLOOKUP(D1375,'Ref Guide'!$A$2:$B$13,2,FALSE)</f>
        <v>February</v>
      </c>
      <c r="F1375" t="s">
        <v>523</v>
      </c>
      <c r="G1375" t="s">
        <v>524</v>
      </c>
      <c r="H1375" t="s">
        <v>1228</v>
      </c>
      <c r="I1375">
        <v>63480.07</v>
      </c>
      <c r="J1375">
        <v>506</v>
      </c>
      <c r="K1375" t="str">
        <f t="shared" si="21"/>
        <v>Blanket</v>
      </c>
    </row>
    <row r="1376" spans="1:11" x14ac:dyDescent="0.2">
      <c r="A1376" t="s">
        <v>528</v>
      </c>
      <c r="B1376">
        <v>202301</v>
      </c>
      <c r="C1376">
        <v>2023</v>
      </c>
      <c r="D1376">
        <v>1</v>
      </c>
      <c r="E1376" t="str">
        <f>VLOOKUP(D1376,'Ref Guide'!$A$2:$B$13,2,FALSE)</f>
        <v>January</v>
      </c>
      <c r="F1376" t="s">
        <v>523</v>
      </c>
      <c r="G1376" t="s">
        <v>524</v>
      </c>
      <c r="H1376" t="s">
        <v>529</v>
      </c>
      <c r="I1376">
        <v>2086.9299999999998</v>
      </c>
      <c r="J1376">
        <v>16</v>
      </c>
      <c r="K1376" t="str">
        <f t="shared" si="21"/>
        <v>Blanket</v>
      </c>
    </row>
    <row r="1377" spans="1:11" x14ac:dyDescent="0.2">
      <c r="A1377" t="s">
        <v>2135</v>
      </c>
      <c r="B1377">
        <v>202302</v>
      </c>
      <c r="C1377">
        <v>2023</v>
      </c>
      <c r="D1377">
        <v>2</v>
      </c>
      <c r="E1377" t="str">
        <f>VLOOKUP(D1377,'Ref Guide'!$A$2:$B$13,2,FALSE)</f>
        <v>February</v>
      </c>
      <c r="F1377" t="s">
        <v>523</v>
      </c>
      <c r="G1377" t="s">
        <v>524</v>
      </c>
      <c r="H1377" t="s">
        <v>2136</v>
      </c>
      <c r="I1377">
        <v>1402.08</v>
      </c>
      <c r="J1377">
        <v>1</v>
      </c>
      <c r="K1377" t="str">
        <f t="shared" si="21"/>
        <v>Blanket</v>
      </c>
    </row>
    <row r="1378" spans="1:11" x14ac:dyDescent="0.2">
      <c r="A1378" t="s">
        <v>2137</v>
      </c>
      <c r="B1378">
        <v>202304</v>
      </c>
      <c r="C1378">
        <v>2023</v>
      </c>
      <c r="D1378">
        <v>4</v>
      </c>
      <c r="E1378" t="str">
        <f>VLOOKUP(D1378,'Ref Guide'!$A$2:$B$13,2,FALSE)</f>
        <v>April</v>
      </c>
      <c r="F1378" t="s">
        <v>2138</v>
      </c>
      <c r="G1378" t="s">
        <v>2139</v>
      </c>
      <c r="H1378" t="s">
        <v>2140</v>
      </c>
      <c r="I1378">
        <v>153.62</v>
      </c>
      <c r="J1378">
        <v>0</v>
      </c>
      <c r="K1378" t="str">
        <f t="shared" si="21"/>
        <v>Blanket</v>
      </c>
    </row>
    <row r="1379" spans="1:11" x14ac:dyDescent="0.2">
      <c r="A1379" t="s">
        <v>2141</v>
      </c>
      <c r="B1379">
        <v>202301</v>
      </c>
      <c r="C1379">
        <v>2023</v>
      </c>
      <c r="D1379">
        <v>1</v>
      </c>
      <c r="E1379" t="str">
        <f>VLOOKUP(D1379,'Ref Guide'!$A$2:$B$13,2,FALSE)</f>
        <v>January</v>
      </c>
      <c r="F1379" t="s">
        <v>531</v>
      </c>
      <c r="G1379" t="s">
        <v>532</v>
      </c>
      <c r="H1379" t="s">
        <v>2142</v>
      </c>
      <c r="I1379">
        <v>1545.5</v>
      </c>
      <c r="J1379">
        <v>1000</v>
      </c>
      <c r="K1379" t="str">
        <f t="shared" si="21"/>
        <v>Blanket</v>
      </c>
    </row>
    <row r="1380" spans="1:11" x14ac:dyDescent="0.2">
      <c r="A1380" t="s">
        <v>542</v>
      </c>
      <c r="B1380">
        <v>202304</v>
      </c>
      <c r="C1380">
        <v>2023</v>
      </c>
      <c r="D1380">
        <v>4</v>
      </c>
      <c r="E1380" t="str">
        <f>VLOOKUP(D1380,'Ref Guide'!$A$2:$B$13,2,FALSE)</f>
        <v>April</v>
      </c>
      <c r="F1380" t="s">
        <v>543</v>
      </c>
      <c r="G1380" t="s">
        <v>544</v>
      </c>
      <c r="H1380" t="s">
        <v>475</v>
      </c>
      <c r="I1380">
        <v>3623.08</v>
      </c>
      <c r="J1380">
        <v>2</v>
      </c>
      <c r="K1380" t="str">
        <f t="shared" si="21"/>
        <v>Blanket</v>
      </c>
    </row>
    <row r="1381" spans="1:11" x14ac:dyDescent="0.2">
      <c r="A1381" t="s">
        <v>546</v>
      </c>
      <c r="B1381">
        <v>202304</v>
      </c>
      <c r="C1381">
        <v>2023</v>
      </c>
      <c r="D1381">
        <v>4</v>
      </c>
      <c r="E1381" t="str">
        <f>VLOOKUP(D1381,'Ref Guide'!$A$2:$B$13,2,FALSE)</f>
        <v>April</v>
      </c>
      <c r="F1381" t="s">
        <v>547</v>
      </c>
      <c r="G1381" t="s">
        <v>548</v>
      </c>
      <c r="H1381" t="s">
        <v>549</v>
      </c>
      <c r="I1381">
        <v>6334.52</v>
      </c>
      <c r="J1381">
        <v>2</v>
      </c>
      <c r="K1381" t="str">
        <f t="shared" si="21"/>
        <v>Blanket</v>
      </c>
    </row>
    <row r="1382" spans="1:11" x14ac:dyDescent="0.2">
      <c r="A1382" t="s">
        <v>1247</v>
      </c>
      <c r="B1382">
        <v>202304</v>
      </c>
      <c r="C1382">
        <v>2023</v>
      </c>
      <c r="D1382">
        <v>4</v>
      </c>
      <c r="E1382" t="str">
        <f>VLOOKUP(D1382,'Ref Guide'!$A$2:$B$13,2,FALSE)</f>
        <v>April</v>
      </c>
      <c r="F1382" t="s">
        <v>551</v>
      </c>
      <c r="G1382" t="s">
        <v>552</v>
      </c>
      <c r="H1382" t="s">
        <v>1248</v>
      </c>
      <c r="I1382">
        <v>12498.23</v>
      </c>
      <c r="J1382">
        <v>1515</v>
      </c>
      <c r="K1382" t="str">
        <f t="shared" si="21"/>
        <v>Blanket</v>
      </c>
    </row>
    <row r="1383" spans="1:11" x14ac:dyDescent="0.2">
      <c r="A1383" t="s">
        <v>2143</v>
      </c>
      <c r="B1383">
        <v>202304</v>
      </c>
      <c r="C1383">
        <v>2023</v>
      </c>
      <c r="D1383">
        <v>4</v>
      </c>
      <c r="E1383" t="str">
        <f>VLOOKUP(D1383,'Ref Guide'!$A$2:$B$13,2,FALSE)</f>
        <v>April</v>
      </c>
      <c r="F1383" t="s">
        <v>551</v>
      </c>
      <c r="G1383" t="s">
        <v>552</v>
      </c>
      <c r="H1383" t="s">
        <v>2144</v>
      </c>
      <c r="I1383">
        <v>4794.6099999999997</v>
      </c>
      <c r="J1383">
        <v>1</v>
      </c>
      <c r="K1383" t="str">
        <f t="shared" si="21"/>
        <v>Blanket</v>
      </c>
    </row>
    <row r="1384" spans="1:11" x14ac:dyDescent="0.2">
      <c r="A1384" t="s">
        <v>558</v>
      </c>
      <c r="B1384">
        <v>202301</v>
      </c>
      <c r="C1384">
        <v>2023</v>
      </c>
      <c r="D1384">
        <v>1</v>
      </c>
      <c r="E1384" t="str">
        <f>VLOOKUP(D1384,'Ref Guide'!$A$2:$B$13,2,FALSE)</f>
        <v>January</v>
      </c>
      <c r="F1384" t="s">
        <v>551</v>
      </c>
      <c r="G1384" t="s">
        <v>552</v>
      </c>
      <c r="H1384" t="s">
        <v>559</v>
      </c>
      <c r="I1384">
        <v>1284.9100000000001</v>
      </c>
      <c r="J1384">
        <v>503</v>
      </c>
      <c r="K1384" t="str">
        <f t="shared" si="21"/>
        <v>Blanket</v>
      </c>
    </row>
    <row r="1385" spans="1:11" x14ac:dyDescent="0.2">
      <c r="A1385" t="s">
        <v>1753</v>
      </c>
      <c r="B1385">
        <v>202304</v>
      </c>
      <c r="C1385">
        <v>2023</v>
      </c>
      <c r="D1385">
        <v>4</v>
      </c>
      <c r="E1385" t="str">
        <f>VLOOKUP(D1385,'Ref Guide'!$A$2:$B$13,2,FALSE)</f>
        <v>April</v>
      </c>
      <c r="F1385" t="s">
        <v>551</v>
      </c>
      <c r="G1385" t="s">
        <v>552</v>
      </c>
      <c r="H1385" t="s">
        <v>1754</v>
      </c>
      <c r="I1385">
        <v>4499.32</v>
      </c>
      <c r="J1385">
        <v>1</v>
      </c>
      <c r="K1385" t="str">
        <f t="shared" si="21"/>
        <v>Blanket</v>
      </c>
    </row>
    <row r="1386" spans="1:11" x14ac:dyDescent="0.2">
      <c r="A1386" t="s">
        <v>2145</v>
      </c>
      <c r="B1386">
        <v>202302</v>
      </c>
      <c r="C1386">
        <v>2023</v>
      </c>
      <c r="D1386">
        <v>2</v>
      </c>
      <c r="E1386" t="str">
        <f>VLOOKUP(D1386,'Ref Guide'!$A$2:$B$13,2,FALSE)</f>
        <v>February</v>
      </c>
      <c r="F1386" t="s">
        <v>561</v>
      </c>
      <c r="G1386" t="s">
        <v>562</v>
      </c>
      <c r="H1386" t="s">
        <v>199</v>
      </c>
      <c r="I1386">
        <v>10785.75</v>
      </c>
      <c r="J1386">
        <v>8</v>
      </c>
      <c r="K1386" t="str">
        <f t="shared" si="21"/>
        <v>Blanket</v>
      </c>
    </row>
    <row r="1387" spans="1:11" x14ac:dyDescent="0.2">
      <c r="A1387" t="s">
        <v>1251</v>
      </c>
      <c r="B1387">
        <v>202301</v>
      </c>
      <c r="C1387">
        <v>2023</v>
      </c>
      <c r="D1387">
        <v>1</v>
      </c>
      <c r="E1387" t="str">
        <f>VLOOKUP(D1387,'Ref Guide'!$A$2:$B$13,2,FALSE)</f>
        <v>January</v>
      </c>
      <c r="F1387" t="s">
        <v>561</v>
      </c>
      <c r="G1387" t="s">
        <v>562</v>
      </c>
      <c r="H1387" t="s">
        <v>162</v>
      </c>
      <c r="I1387">
        <v>497266.36</v>
      </c>
      <c r="J1387">
        <v>502.75</v>
      </c>
      <c r="K1387" t="str">
        <f t="shared" si="21"/>
        <v>Blanket</v>
      </c>
    </row>
    <row r="1388" spans="1:11" x14ac:dyDescent="0.2">
      <c r="A1388" t="s">
        <v>560</v>
      </c>
      <c r="B1388">
        <v>202303</v>
      </c>
      <c r="C1388">
        <v>2023</v>
      </c>
      <c r="D1388">
        <v>3</v>
      </c>
      <c r="E1388" t="str">
        <f>VLOOKUP(D1388,'Ref Guide'!$A$2:$B$13,2,FALSE)</f>
        <v>March</v>
      </c>
      <c r="F1388" t="s">
        <v>561</v>
      </c>
      <c r="G1388" t="s">
        <v>562</v>
      </c>
      <c r="H1388" t="s">
        <v>64</v>
      </c>
      <c r="I1388">
        <v>-12341.470000000001</v>
      </c>
      <c r="J1388">
        <v>2</v>
      </c>
      <c r="K1388" t="str">
        <f t="shared" si="21"/>
        <v>Blanket</v>
      </c>
    </row>
    <row r="1389" spans="1:11" x14ac:dyDescent="0.2">
      <c r="A1389" t="s">
        <v>563</v>
      </c>
      <c r="B1389">
        <v>202302</v>
      </c>
      <c r="C1389">
        <v>2023</v>
      </c>
      <c r="D1389">
        <v>2</v>
      </c>
      <c r="E1389" t="str">
        <f>VLOOKUP(D1389,'Ref Guide'!$A$2:$B$13,2,FALSE)</f>
        <v>February</v>
      </c>
      <c r="F1389" t="s">
        <v>561</v>
      </c>
      <c r="G1389" t="s">
        <v>562</v>
      </c>
      <c r="H1389" t="s">
        <v>62</v>
      </c>
      <c r="I1389">
        <v>12487.85</v>
      </c>
      <c r="J1389">
        <v>79</v>
      </c>
      <c r="K1389" t="str">
        <f t="shared" si="21"/>
        <v>Blanket</v>
      </c>
    </row>
    <row r="1390" spans="1:11" x14ac:dyDescent="0.2">
      <c r="A1390" t="s">
        <v>563</v>
      </c>
      <c r="B1390">
        <v>202304</v>
      </c>
      <c r="C1390">
        <v>2023</v>
      </c>
      <c r="D1390">
        <v>4</v>
      </c>
      <c r="E1390" t="str">
        <f>VLOOKUP(D1390,'Ref Guide'!$A$2:$B$13,2,FALSE)</f>
        <v>April</v>
      </c>
      <c r="F1390" t="s">
        <v>561</v>
      </c>
      <c r="G1390" t="s">
        <v>562</v>
      </c>
      <c r="H1390" t="s">
        <v>62</v>
      </c>
      <c r="I1390">
        <v>70974.080000000002</v>
      </c>
      <c r="J1390">
        <v>48.2</v>
      </c>
      <c r="K1390" t="str">
        <f t="shared" si="21"/>
        <v>Blanket</v>
      </c>
    </row>
    <row r="1391" spans="1:11" x14ac:dyDescent="0.2">
      <c r="A1391" t="s">
        <v>1755</v>
      </c>
      <c r="B1391">
        <v>202303</v>
      </c>
      <c r="C1391">
        <v>2023</v>
      </c>
      <c r="D1391">
        <v>3</v>
      </c>
      <c r="E1391" t="str">
        <f>VLOOKUP(D1391,'Ref Guide'!$A$2:$B$13,2,FALSE)</f>
        <v>March</v>
      </c>
      <c r="F1391" t="s">
        <v>561</v>
      </c>
      <c r="G1391" t="s">
        <v>562</v>
      </c>
      <c r="H1391" t="s">
        <v>164</v>
      </c>
      <c r="I1391">
        <v>5700.54</v>
      </c>
      <c r="J1391">
        <v>47.32</v>
      </c>
      <c r="K1391" t="str">
        <f t="shared" si="21"/>
        <v>Blanket</v>
      </c>
    </row>
    <row r="1392" spans="1:11" x14ac:dyDescent="0.2">
      <c r="A1392" t="s">
        <v>1252</v>
      </c>
      <c r="B1392">
        <v>202302</v>
      </c>
      <c r="C1392">
        <v>2023</v>
      </c>
      <c r="D1392">
        <v>2</v>
      </c>
      <c r="E1392" t="str">
        <f>VLOOKUP(D1392,'Ref Guide'!$A$2:$B$13,2,FALSE)</f>
        <v>February</v>
      </c>
      <c r="F1392" t="s">
        <v>561</v>
      </c>
      <c r="G1392" t="s">
        <v>562</v>
      </c>
      <c r="H1392" t="s">
        <v>66</v>
      </c>
      <c r="I1392">
        <v>81361.83</v>
      </c>
      <c r="J1392">
        <v>13823</v>
      </c>
      <c r="K1392" t="str">
        <f t="shared" si="21"/>
        <v>Blanket</v>
      </c>
    </row>
    <row r="1393" spans="1:11" x14ac:dyDescent="0.2">
      <c r="A1393" t="s">
        <v>1252</v>
      </c>
      <c r="B1393">
        <v>202304</v>
      </c>
      <c r="C1393">
        <v>2023</v>
      </c>
      <c r="D1393">
        <v>4</v>
      </c>
      <c r="E1393" t="str">
        <f>VLOOKUP(D1393,'Ref Guide'!$A$2:$B$13,2,FALSE)</f>
        <v>April</v>
      </c>
      <c r="F1393" t="s">
        <v>561</v>
      </c>
      <c r="G1393" t="s">
        <v>562</v>
      </c>
      <c r="H1393" t="s">
        <v>66</v>
      </c>
      <c r="I1393">
        <v>110353.56</v>
      </c>
      <c r="J1393">
        <v>28735</v>
      </c>
      <c r="K1393" t="str">
        <f t="shared" si="21"/>
        <v>Blanket</v>
      </c>
    </row>
    <row r="1394" spans="1:11" x14ac:dyDescent="0.2">
      <c r="A1394" t="s">
        <v>564</v>
      </c>
      <c r="B1394">
        <v>202304</v>
      </c>
      <c r="C1394">
        <v>2023</v>
      </c>
      <c r="D1394">
        <v>4</v>
      </c>
      <c r="E1394" t="str">
        <f>VLOOKUP(D1394,'Ref Guide'!$A$2:$B$13,2,FALSE)</f>
        <v>April</v>
      </c>
      <c r="F1394" t="s">
        <v>561</v>
      </c>
      <c r="G1394" t="s">
        <v>562</v>
      </c>
      <c r="H1394" t="s">
        <v>207</v>
      </c>
      <c r="I1394">
        <v>-0.16</v>
      </c>
      <c r="J1394">
        <v>0</v>
      </c>
      <c r="K1394" t="str">
        <f t="shared" si="21"/>
        <v>Blanket</v>
      </c>
    </row>
    <row r="1395" spans="1:11" x14ac:dyDescent="0.2">
      <c r="A1395" t="s">
        <v>2146</v>
      </c>
      <c r="B1395">
        <v>202301</v>
      </c>
      <c r="C1395">
        <v>2023</v>
      </c>
      <c r="D1395">
        <v>1</v>
      </c>
      <c r="E1395" t="str">
        <f>VLOOKUP(D1395,'Ref Guide'!$A$2:$B$13,2,FALSE)</f>
        <v>January</v>
      </c>
      <c r="F1395" t="s">
        <v>566</v>
      </c>
      <c r="G1395" t="s">
        <v>567</v>
      </c>
      <c r="H1395" t="s">
        <v>205</v>
      </c>
      <c r="I1395">
        <v>693.2</v>
      </c>
      <c r="J1395">
        <v>1</v>
      </c>
      <c r="K1395" t="str">
        <f t="shared" si="21"/>
        <v>Blanket</v>
      </c>
    </row>
    <row r="1396" spans="1:11" x14ac:dyDescent="0.2">
      <c r="A1396" t="s">
        <v>570</v>
      </c>
      <c r="B1396">
        <v>202302</v>
      </c>
      <c r="C1396">
        <v>2023</v>
      </c>
      <c r="D1396">
        <v>2</v>
      </c>
      <c r="E1396" t="str">
        <f>VLOOKUP(D1396,'Ref Guide'!$A$2:$B$13,2,FALSE)</f>
        <v>February</v>
      </c>
      <c r="F1396" t="s">
        <v>571</v>
      </c>
      <c r="G1396" t="s">
        <v>572</v>
      </c>
      <c r="H1396" t="s">
        <v>217</v>
      </c>
      <c r="I1396">
        <v>1458.1100000000001</v>
      </c>
      <c r="J1396">
        <v>4</v>
      </c>
      <c r="K1396" t="str">
        <f t="shared" si="21"/>
        <v>Blanket</v>
      </c>
    </row>
    <row r="1397" spans="1:11" x14ac:dyDescent="0.2">
      <c r="A1397" t="s">
        <v>2147</v>
      </c>
      <c r="B1397">
        <v>202304</v>
      </c>
      <c r="C1397">
        <v>2023</v>
      </c>
      <c r="D1397">
        <v>4</v>
      </c>
      <c r="E1397" t="str">
        <f>VLOOKUP(D1397,'Ref Guide'!$A$2:$B$13,2,FALSE)</f>
        <v>April</v>
      </c>
      <c r="F1397" t="s">
        <v>1757</v>
      </c>
      <c r="G1397" t="s">
        <v>1758</v>
      </c>
      <c r="H1397" t="s">
        <v>437</v>
      </c>
      <c r="I1397">
        <v>163.96</v>
      </c>
      <c r="J1397">
        <v>3</v>
      </c>
      <c r="K1397" t="str">
        <f t="shared" si="21"/>
        <v>Blanket</v>
      </c>
    </row>
    <row r="1398" spans="1:11" x14ac:dyDescent="0.2">
      <c r="A1398" t="s">
        <v>1259</v>
      </c>
      <c r="B1398">
        <v>202303</v>
      </c>
      <c r="C1398">
        <v>2023</v>
      </c>
      <c r="D1398">
        <v>3</v>
      </c>
      <c r="E1398" t="str">
        <f>VLOOKUP(D1398,'Ref Guide'!$A$2:$B$13,2,FALSE)</f>
        <v>March</v>
      </c>
      <c r="F1398" t="s">
        <v>574</v>
      </c>
      <c r="G1398" t="s">
        <v>575</v>
      </c>
      <c r="H1398" t="s">
        <v>282</v>
      </c>
      <c r="I1398">
        <v>113.06</v>
      </c>
      <c r="J1398">
        <v>2</v>
      </c>
      <c r="K1398" t="str">
        <f t="shared" si="21"/>
        <v>Blanket</v>
      </c>
    </row>
    <row r="1399" spans="1:11" x14ac:dyDescent="0.2">
      <c r="A1399" t="s">
        <v>573</v>
      </c>
      <c r="B1399">
        <v>202303</v>
      </c>
      <c r="C1399">
        <v>2023</v>
      </c>
      <c r="D1399">
        <v>3</v>
      </c>
      <c r="E1399" t="str">
        <f>VLOOKUP(D1399,'Ref Guide'!$A$2:$B$13,2,FALSE)</f>
        <v>March</v>
      </c>
      <c r="F1399" t="s">
        <v>574</v>
      </c>
      <c r="G1399" t="s">
        <v>575</v>
      </c>
      <c r="H1399" t="s">
        <v>184</v>
      </c>
      <c r="I1399">
        <v>44242.86</v>
      </c>
      <c r="J1399">
        <v>619</v>
      </c>
      <c r="K1399" t="str">
        <f t="shared" si="21"/>
        <v>Blanket</v>
      </c>
    </row>
    <row r="1400" spans="1:11" x14ac:dyDescent="0.2">
      <c r="A1400" t="s">
        <v>576</v>
      </c>
      <c r="B1400">
        <v>202304</v>
      </c>
      <c r="C1400">
        <v>2023</v>
      </c>
      <c r="D1400">
        <v>4</v>
      </c>
      <c r="E1400" t="str">
        <f>VLOOKUP(D1400,'Ref Guide'!$A$2:$B$13,2,FALSE)</f>
        <v>April</v>
      </c>
      <c r="F1400" t="s">
        <v>577</v>
      </c>
      <c r="G1400" t="s">
        <v>578</v>
      </c>
      <c r="H1400" t="s">
        <v>579</v>
      </c>
      <c r="I1400">
        <v>4251.49</v>
      </c>
      <c r="J1400">
        <v>5</v>
      </c>
      <c r="K1400" t="str">
        <f t="shared" si="21"/>
        <v>Blanket</v>
      </c>
    </row>
    <row r="1401" spans="1:11" x14ac:dyDescent="0.2">
      <c r="A1401" t="s">
        <v>2148</v>
      </c>
      <c r="B1401">
        <v>202302</v>
      </c>
      <c r="C1401">
        <v>2023</v>
      </c>
      <c r="D1401">
        <v>2</v>
      </c>
      <c r="E1401" t="str">
        <f>VLOOKUP(D1401,'Ref Guide'!$A$2:$B$13,2,FALSE)</f>
        <v>February</v>
      </c>
      <c r="F1401" t="s">
        <v>577</v>
      </c>
      <c r="G1401" t="s">
        <v>578</v>
      </c>
      <c r="H1401" t="s">
        <v>2149</v>
      </c>
      <c r="I1401">
        <v>-640.89</v>
      </c>
      <c r="J1401">
        <v>0</v>
      </c>
      <c r="K1401" t="str">
        <f t="shared" si="21"/>
        <v>Blanket</v>
      </c>
    </row>
    <row r="1402" spans="1:11" x14ac:dyDescent="0.2">
      <c r="A1402" t="s">
        <v>2150</v>
      </c>
      <c r="B1402">
        <v>202301</v>
      </c>
      <c r="C1402">
        <v>2023</v>
      </c>
      <c r="D1402">
        <v>1</v>
      </c>
      <c r="E1402" t="str">
        <f>VLOOKUP(D1402,'Ref Guide'!$A$2:$B$13,2,FALSE)</f>
        <v>January</v>
      </c>
      <c r="F1402" t="s">
        <v>577</v>
      </c>
      <c r="G1402" t="s">
        <v>578</v>
      </c>
      <c r="H1402" t="s">
        <v>2151</v>
      </c>
      <c r="I1402">
        <v>24489.29</v>
      </c>
      <c r="J1402">
        <v>3</v>
      </c>
      <c r="K1402" t="str">
        <f t="shared" si="21"/>
        <v>Blanket</v>
      </c>
    </row>
    <row r="1403" spans="1:11" x14ac:dyDescent="0.2">
      <c r="A1403" t="s">
        <v>2152</v>
      </c>
      <c r="B1403">
        <v>202301</v>
      </c>
      <c r="C1403">
        <v>2023</v>
      </c>
      <c r="D1403">
        <v>1</v>
      </c>
      <c r="E1403" t="str">
        <f>VLOOKUP(D1403,'Ref Guide'!$A$2:$B$13,2,FALSE)</f>
        <v>January</v>
      </c>
      <c r="F1403" t="s">
        <v>577</v>
      </c>
      <c r="G1403" t="s">
        <v>578</v>
      </c>
      <c r="H1403" t="s">
        <v>2153</v>
      </c>
      <c r="I1403">
        <v>2290.42</v>
      </c>
      <c r="J1403">
        <v>1</v>
      </c>
      <c r="K1403" t="str">
        <f t="shared" si="21"/>
        <v>Blanket</v>
      </c>
    </row>
    <row r="1404" spans="1:11" x14ac:dyDescent="0.2">
      <c r="A1404" t="s">
        <v>2152</v>
      </c>
      <c r="B1404">
        <v>202304</v>
      </c>
      <c r="C1404">
        <v>2023</v>
      </c>
      <c r="D1404">
        <v>4</v>
      </c>
      <c r="E1404" t="str">
        <f>VLOOKUP(D1404,'Ref Guide'!$A$2:$B$13,2,FALSE)</f>
        <v>April</v>
      </c>
      <c r="F1404" t="s">
        <v>577</v>
      </c>
      <c r="G1404" t="s">
        <v>578</v>
      </c>
      <c r="H1404" t="s">
        <v>2153</v>
      </c>
      <c r="I1404">
        <v>1116.31</v>
      </c>
      <c r="J1404">
        <v>1</v>
      </c>
      <c r="K1404" t="str">
        <f t="shared" si="21"/>
        <v>Blanket</v>
      </c>
    </row>
    <row r="1405" spans="1:11" x14ac:dyDescent="0.2">
      <c r="A1405" t="s">
        <v>580</v>
      </c>
      <c r="B1405">
        <v>202302</v>
      </c>
      <c r="C1405">
        <v>2023</v>
      </c>
      <c r="D1405">
        <v>2</v>
      </c>
      <c r="E1405" t="str">
        <f>VLOOKUP(D1405,'Ref Guide'!$A$2:$B$13,2,FALSE)</f>
        <v>February</v>
      </c>
      <c r="F1405" t="s">
        <v>577</v>
      </c>
      <c r="G1405" t="s">
        <v>578</v>
      </c>
      <c r="H1405" t="s">
        <v>581</v>
      </c>
      <c r="I1405">
        <v>221.54</v>
      </c>
      <c r="J1405">
        <v>0</v>
      </c>
      <c r="K1405" t="str">
        <f t="shared" si="21"/>
        <v>Blanket</v>
      </c>
    </row>
    <row r="1406" spans="1:11" x14ac:dyDescent="0.2">
      <c r="A1406" t="s">
        <v>2154</v>
      </c>
      <c r="B1406">
        <v>202304</v>
      </c>
      <c r="C1406">
        <v>2023</v>
      </c>
      <c r="D1406">
        <v>4</v>
      </c>
      <c r="E1406" t="str">
        <f>VLOOKUP(D1406,'Ref Guide'!$A$2:$B$13,2,FALSE)</f>
        <v>April</v>
      </c>
      <c r="F1406" t="s">
        <v>2155</v>
      </c>
      <c r="G1406" t="s">
        <v>2156</v>
      </c>
      <c r="H1406" t="s">
        <v>2157</v>
      </c>
      <c r="I1406">
        <v>19751.57</v>
      </c>
      <c r="J1406">
        <v>8</v>
      </c>
      <c r="K1406" t="str">
        <f t="shared" si="21"/>
        <v>Blanket</v>
      </c>
    </row>
    <row r="1407" spans="1:11" x14ac:dyDescent="0.2">
      <c r="A1407" t="s">
        <v>1767</v>
      </c>
      <c r="B1407">
        <v>202304</v>
      </c>
      <c r="C1407">
        <v>2023</v>
      </c>
      <c r="D1407">
        <v>4</v>
      </c>
      <c r="E1407" t="str">
        <f>VLOOKUP(D1407,'Ref Guide'!$A$2:$B$13,2,FALSE)</f>
        <v>April</v>
      </c>
      <c r="F1407" t="s">
        <v>587</v>
      </c>
      <c r="G1407" t="s">
        <v>588</v>
      </c>
      <c r="H1407" t="s">
        <v>1768</v>
      </c>
      <c r="I1407">
        <v>-217.5</v>
      </c>
      <c r="J1407">
        <v>0</v>
      </c>
      <c r="K1407" t="str">
        <f t="shared" si="21"/>
        <v>Blanket</v>
      </c>
    </row>
    <row r="1408" spans="1:11" x14ac:dyDescent="0.2">
      <c r="A1408" t="s">
        <v>2158</v>
      </c>
      <c r="B1408">
        <v>202303</v>
      </c>
      <c r="C1408">
        <v>2023</v>
      </c>
      <c r="D1408">
        <v>3</v>
      </c>
      <c r="E1408" t="str">
        <f>VLOOKUP(D1408,'Ref Guide'!$A$2:$B$13,2,FALSE)</f>
        <v>March</v>
      </c>
      <c r="F1408" t="s">
        <v>587</v>
      </c>
      <c r="G1408" t="s">
        <v>588</v>
      </c>
      <c r="H1408" t="s">
        <v>2159</v>
      </c>
      <c r="I1408">
        <v>-65316.380000000005</v>
      </c>
      <c r="J1408">
        <v>-1</v>
      </c>
      <c r="K1408" t="str">
        <f t="shared" si="21"/>
        <v>Blanket</v>
      </c>
    </row>
    <row r="1409" spans="1:11" x14ac:dyDescent="0.2">
      <c r="A1409" t="s">
        <v>1773</v>
      </c>
      <c r="B1409">
        <v>202301</v>
      </c>
      <c r="C1409">
        <v>2023</v>
      </c>
      <c r="D1409">
        <v>1</v>
      </c>
      <c r="E1409" t="str">
        <f>VLOOKUP(D1409,'Ref Guide'!$A$2:$B$13,2,FALSE)</f>
        <v>January</v>
      </c>
      <c r="F1409" t="s">
        <v>587</v>
      </c>
      <c r="G1409" t="s">
        <v>588</v>
      </c>
      <c r="H1409" t="s">
        <v>1774</v>
      </c>
      <c r="I1409">
        <v>33372.300000000003</v>
      </c>
      <c r="J1409">
        <v>1</v>
      </c>
      <c r="K1409" t="str">
        <f t="shared" si="21"/>
        <v>Blanket</v>
      </c>
    </row>
    <row r="1410" spans="1:11" x14ac:dyDescent="0.2">
      <c r="A1410" t="s">
        <v>2160</v>
      </c>
      <c r="B1410">
        <v>202301</v>
      </c>
      <c r="C1410">
        <v>2023</v>
      </c>
      <c r="D1410">
        <v>1</v>
      </c>
      <c r="E1410" t="str">
        <f>VLOOKUP(D1410,'Ref Guide'!$A$2:$B$13,2,FALSE)</f>
        <v>January</v>
      </c>
      <c r="F1410" t="s">
        <v>587</v>
      </c>
      <c r="G1410" t="s">
        <v>588</v>
      </c>
      <c r="H1410" t="s">
        <v>2161</v>
      </c>
      <c r="I1410">
        <v>186.06</v>
      </c>
      <c r="J1410">
        <v>1</v>
      </c>
      <c r="K1410" t="str">
        <f t="shared" si="21"/>
        <v>Blanket</v>
      </c>
    </row>
    <row r="1411" spans="1:11" x14ac:dyDescent="0.2">
      <c r="A1411" t="s">
        <v>2162</v>
      </c>
      <c r="B1411">
        <v>202302</v>
      </c>
      <c r="C1411">
        <v>2023</v>
      </c>
      <c r="D1411">
        <v>2</v>
      </c>
      <c r="E1411" t="str">
        <f>VLOOKUP(D1411,'Ref Guide'!$A$2:$B$13,2,FALSE)</f>
        <v>February</v>
      </c>
      <c r="F1411" t="s">
        <v>587</v>
      </c>
      <c r="G1411" t="s">
        <v>588</v>
      </c>
      <c r="H1411" t="s">
        <v>2163</v>
      </c>
      <c r="I1411">
        <v>2392.5300000000002</v>
      </c>
      <c r="J1411">
        <v>1</v>
      </c>
      <c r="K1411" t="str">
        <f t="shared" ref="K1411:K1474" si="22">IF(ISERR(LEFT(G1411,2)*1),"Specific","Blanket")</f>
        <v>Blanket</v>
      </c>
    </row>
    <row r="1412" spans="1:11" x14ac:dyDescent="0.2">
      <c r="A1412" t="s">
        <v>1278</v>
      </c>
      <c r="B1412">
        <v>202301</v>
      </c>
      <c r="C1412">
        <v>2023</v>
      </c>
      <c r="D1412">
        <v>1</v>
      </c>
      <c r="E1412" t="str">
        <f>VLOOKUP(D1412,'Ref Guide'!$A$2:$B$13,2,FALSE)</f>
        <v>January</v>
      </c>
      <c r="F1412" t="s">
        <v>587</v>
      </c>
      <c r="G1412" t="s">
        <v>588</v>
      </c>
      <c r="H1412" t="s">
        <v>1279</v>
      </c>
      <c r="I1412">
        <v>1862.58</v>
      </c>
      <c r="J1412">
        <v>1</v>
      </c>
      <c r="K1412" t="str">
        <f t="shared" si="22"/>
        <v>Blanket</v>
      </c>
    </row>
    <row r="1413" spans="1:11" x14ac:dyDescent="0.2">
      <c r="A1413" t="s">
        <v>2164</v>
      </c>
      <c r="B1413">
        <v>202303</v>
      </c>
      <c r="C1413">
        <v>2023</v>
      </c>
      <c r="D1413">
        <v>3</v>
      </c>
      <c r="E1413" t="str">
        <f>VLOOKUP(D1413,'Ref Guide'!$A$2:$B$13,2,FALSE)</f>
        <v>March</v>
      </c>
      <c r="F1413" t="s">
        <v>587</v>
      </c>
      <c r="G1413" t="s">
        <v>588</v>
      </c>
      <c r="H1413" t="s">
        <v>2165</v>
      </c>
      <c r="I1413">
        <v>26827.170000000002</v>
      </c>
      <c r="J1413">
        <v>0</v>
      </c>
      <c r="K1413" t="str">
        <f t="shared" si="22"/>
        <v>Blanket</v>
      </c>
    </row>
    <row r="1414" spans="1:11" x14ac:dyDescent="0.2">
      <c r="A1414" t="s">
        <v>2164</v>
      </c>
      <c r="B1414">
        <v>202304</v>
      </c>
      <c r="C1414">
        <v>2023</v>
      </c>
      <c r="D1414">
        <v>4</v>
      </c>
      <c r="E1414" t="str">
        <f>VLOOKUP(D1414,'Ref Guide'!$A$2:$B$13,2,FALSE)</f>
        <v>April</v>
      </c>
      <c r="F1414" t="s">
        <v>587</v>
      </c>
      <c r="G1414" t="s">
        <v>588</v>
      </c>
      <c r="H1414" t="s">
        <v>2165</v>
      </c>
      <c r="I1414">
        <v>3009.87</v>
      </c>
      <c r="J1414">
        <v>1</v>
      </c>
      <c r="K1414" t="str">
        <f t="shared" si="22"/>
        <v>Blanket</v>
      </c>
    </row>
    <row r="1415" spans="1:11" x14ac:dyDescent="0.2">
      <c r="A1415" t="s">
        <v>598</v>
      </c>
      <c r="B1415">
        <v>202301</v>
      </c>
      <c r="C1415">
        <v>2023</v>
      </c>
      <c r="D1415">
        <v>1</v>
      </c>
      <c r="E1415" t="str">
        <f>VLOOKUP(D1415,'Ref Guide'!$A$2:$B$13,2,FALSE)</f>
        <v>January</v>
      </c>
      <c r="F1415" t="s">
        <v>587</v>
      </c>
      <c r="G1415" t="s">
        <v>588</v>
      </c>
      <c r="H1415" t="s">
        <v>599</v>
      </c>
      <c r="I1415">
        <v>1746.4</v>
      </c>
      <c r="J1415">
        <v>505</v>
      </c>
      <c r="K1415" t="str">
        <f t="shared" si="22"/>
        <v>Blanket</v>
      </c>
    </row>
    <row r="1416" spans="1:11" x14ac:dyDescent="0.2">
      <c r="A1416" t="s">
        <v>1783</v>
      </c>
      <c r="B1416">
        <v>202303</v>
      </c>
      <c r="C1416">
        <v>2023</v>
      </c>
      <c r="D1416">
        <v>3</v>
      </c>
      <c r="E1416" t="str">
        <f>VLOOKUP(D1416,'Ref Guide'!$A$2:$B$13,2,FALSE)</f>
        <v>March</v>
      </c>
      <c r="F1416" t="s">
        <v>587</v>
      </c>
      <c r="G1416" t="s">
        <v>588</v>
      </c>
      <c r="H1416" t="s">
        <v>1784</v>
      </c>
      <c r="I1416">
        <v>60048.18</v>
      </c>
      <c r="J1416">
        <v>3</v>
      </c>
      <c r="K1416" t="str">
        <f t="shared" si="22"/>
        <v>Blanket</v>
      </c>
    </row>
    <row r="1417" spans="1:11" x14ac:dyDescent="0.2">
      <c r="A1417" t="s">
        <v>2166</v>
      </c>
      <c r="B1417">
        <v>202302</v>
      </c>
      <c r="C1417">
        <v>2023</v>
      </c>
      <c r="D1417">
        <v>2</v>
      </c>
      <c r="E1417" t="str">
        <f>VLOOKUP(D1417,'Ref Guide'!$A$2:$B$13,2,FALSE)</f>
        <v>February</v>
      </c>
      <c r="F1417" t="s">
        <v>587</v>
      </c>
      <c r="G1417" t="s">
        <v>588</v>
      </c>
      <c r="H1417" t="s">
        <v>2167</v>
      </c>
      <c r="I1417">
        <v>1047.92</v>
      </c>
      <c r="J1417">
        <v>502</v>
      </c>
      <c r="K1417" t="str">
        <f t="shared" si="22"/>
        <v>Blanket</v>
      </c>
    </row>
    <row r="1418" spans="1:11" x14ac:dyDescent="0.2">
      <c r="A1418" t="s">
        <v>2168</v>
      </c>
      <c r="B1418">
        <v>202304</v>
      </c>
      <c r="C1418">
        <v>2023</v>
      </c>
      <c r="D1418">
        <v>4</v>
      </c>
      <c r="E1418" t="str">
        <f>VLOOKUP(D1418,'Ref Guide'!$A$2:$B$13,2,FALSE)</f>
        <v>April</v>
      </c>
      <c r="F1418" t="s">
        <v>587</v>
      </c>
      <c r="G1418" t="s">
        <v>588</v>
      </c>
      <c r="H1418" t="s">
        <v>2169</v>
      </c>
      <c r="I1418">
        <v>2237.73</v>
      </c>
      <c r="J1418">
        <v>1</v>
      </c>
      <c r="K1418" t="str">
        <f t="shared" si="22"/>
        <v>Blanket</v>
      </c>
    </row>
    <row r="1419" spans="1:11" x14ac:dyDescent="0.2">
      <c r="A1419" t="s">
        <v>1290</v>
      </c>
      <c r="B1419">
        <v>202304</v>
      </c>
      <c r="C1419">
        <v>2023</v>
      </c>
      <c r="D1419">
        <v>4</v>
      </c>
      <c r="E1419" t="str">
        <f>VLOOKUP(D1419,'Ref Guide'!$A$2:$B$13,2,FALSE)</f>
        <v>April</v>
      </c>
      <c r="F1419" t="s">
        <v>605</v>
      </c>
      <c r="G1419" t="s">
        <v>606</v>
      </c>
      <c r="H1419" t="s">
        <v>1291</v>
      </c>
      <c r="I1419">
        <v>5885.6500000000005</v>
      </c>
      <c r="J1419">
        <v>3</v>
      </c>
      <c r="K1419" t="str">
        <f t="shared" si="22"/>
        <v>Blanket</v>
      </c>
    </row>
    <row r="1420" spans="1:11" x14ac:dyDescent="0.2">
      <c r="A1420" t="s">
        <v>610</v>
      </c>
      <c r="B1420">
        <v>202303</v>
      </c>
      <c r="C1420">
        <v>2023</v>
      </c>
      <c r="D1420">
        <v>3</v>
      </c>
      <c r="E1420" t="str">
        <f>VLOOKUP(D1420,'Ref Guide'!$A$2:$B$13,2,FALSE)</f>
        <v>March</v>
      </c>
      <c r="F1420" t="s">
        <v>605</v>
      </c>
      <c r="G1420" t="s">
        <v>606</v>
      </c>
      <c r="H1420" t="s">
        <v>611</v>
      </c>
      <c r="I1420">
        <v>4751.0200000000004</v>
      </c>
      <c r="J1420">
        <v>2</v>
      </c>
      <c r="K1420" t="str">
        <f t="shared" si="22"/>
        <v>Blanket</v>
      </c>
    </row>
    <row r="1421" spans="1:11" x14ac:dyDescent="0.2">
      <c r="A1421" t="s">
        <v>2170</v>
      </c>
      <c r="B1421">
        <v>202303</v>
      </c>
      <c r="C1421">
        <v>2023</v>
      </c>
      <c r="D1421">
        <v>3</v>
      </c>
      <c r="E1421" t="str">
        <f>VLOOKUP(D1421,'Ref Guide'!$A$2:$B$13,2,FALSE)</f>
        <v>March</v>
      </c>
      <c r="F1421" t="s">
        <v>605</v>
      </c>
      <c r="G1421" t="s">
        <v>606</v>
      </c>
      <c r="H1421" t="s">
        <v>160</v>
      </c>
      <c r="I1421">
        <v>16511.87</v>
      </c>
      <c r="J1421">
        <v>118</v>
      </c>
      <c r="K1421" t="str">
        <f t="shared" si="22"/>
        <v>Blanket</v>
      </c>
    </row>
    <row r="1422" spans="1:11" x14ac:dyDescent="0.2">
      <c r="A1422" t="s">
        <v>1792</v>
      </c>
      <c r="B1422">
        <v>202304</v>
      </c>
      <c r="C1422">
        <v>2023</v>
      </c>
      <c r="D1422">
        <v>4</v>
      </c>
      <c r="E1422" t="str">
        <f>VLOOKUP(D1422,'Ref Guide'!$A$2:$B$13,2,FALSE)</f>
        <v>April</v>
      </c>
      <c r="F1422" t="s">
        <v>605</v>
      </c>
      <c r="G1422" t="s">
        <v>606</v>
      </c>
      <c r="H1422" t="s">
        <v>666</v>
      </c>
      <c r="I1422">
        <v>7726.2300000000005</v>
      </c>
      <c r="J1422">
        <v>63</v>
      </c>
      <c r="K1422" t="str">
        <f t="shared" si="22"/>
        <v>Blanket</v>
      </c>
    </row>
    <row r="1423" spans="1:11" x14ac:dyDescent="0.2">
      <c r="A1423" t="s">
        <v>612</v>
      </c>
      <c r="B1423">
        <v>202302</v>
      </c>
      <c r="C1423">
        <v>2023</v>
      </c>
      <c r="D1423">
        <v>2</v>
      </c>
      <c r="E1423" t="str">
        <f>VLOOKUP(D1423,'Ref Guide'!$A$2:$B$13,2,FALSE)</f>
        <v>February</v>
      </c>
      <c r="F1423" t="s">
        <v>605</v>
      </c>
      <c r="G1423" t="s">
        <v>606</v>
      </c>
      <c r="H1423" t="s">
        <v>66</v>
      </c>
      <c r="I1423">
        <v>58977.17</v>
      </c>
      <c r="J1423">
        <v>22917</v>
      </c>
      <c r="K1423" t="str">
        <f t="shared" si="22"/>
        <v>Blanket</v>
      </c>
    </row>
    <row r="1424" spans="1:11" x14ac:dyDescent="0.2">
      <c r="A1424" t="s">
        <v>612</v>
      </c>
      <c r="B1424">
        <v>202304</v>
      </c>
      <c r="C1424">
        <v>2023</v>
      </c>
      <c r="D1424">
        <v>4</v>
      </c>
      <c r="E1424" t="str">
        <f>VLOOKUP(D1424,'Ref Guide'!$A$2:$B$13,2,FALSE)</f>
        <v>April</v>
      </c>
      <c r="F1424" t="s">
        <v>605</v>
      </c>
      <c r="G1424" t="s">
        <v>606</v>
      </c>
      <c r="H1424" t="s">
        <v>66</v>
      </c>
      <c r="I1424">
        <v>8588.44</v>
      </c>
      <c r="J1424">
        <v>642</v>
      </c>
      <c r="K1424" t="str">
        <f t="shared" si="22"/>
        <v>Blanket</v>
      </c>
    </row>
    <row r="1425" spans="1:11" x14ac:dyDescent="0.2">
      <c r="A1425" t="s">
        <v>613</v>
      </c>
      <c r="B1425">
        <v>202303</v>
      </c>
      <c r="C1425">
        <v>2023</v>
      </c>
      <c r="D1425">
        <v>3</v>
      </c>
      <c r="E1425" t="str">
        <f>VLOOKUP(D1425,'Ref Guide'!$A$2:$B$13,2,FALSE)</f>
        <v>March</v>
      </c>
      <c r="F1425" t="s">
        <v>614</v>
      </c>
      <c r="G1425" t="s">
        <v>615</v>
      </c>
      <c r="H1425" t="s">
        <v>616</v>
      </c>
      <c r="I1425">
        <v>13654.970000000001</v>
      </c>
      <c r="J1425">
        <v>1</v>
      </c>
      <c r="K1425" t="str">
        <f t="shared" si="22"/>
        <v>Blanket</v>
      </c>
    </row>
    <row r="1426" spans="1:11" x14ac:dyDescent="0.2">
      <c r="A1426" t="s">
        <v>2171</v>
      </c>
      <c r="B1426">
        <v>202301</v>
      </c>
      <c r="C1426">
        <v>2023</v>
      </c>
      <c r="D1426">
        <v>1</v>
      </c>
      <c r="E1426" t="str">
        <f>VLOOKUP(D1426,'Ref Guide'!$A$2:$B$13,2,FALSE)</f>
        <v>January</v>
      </c>
      <c r="F1426" t="s">
        <v>1800</v>
      </c>
      <c r="G1426" t="s">
        <v>1801</v>
      </c>
      <c r="H1426" t="s">
        <v>2172</v>
      </c>
      <c r="I1426">
        <v>-10103.24</v>
      </c>
      <c r="J1426">
        <v>0</v>
      </c>
      <c r="K1426" t="str">
        <f t="shared" si="22"/>
        <v>Blanket</v>
      </c>
    </row>
    <row r="1427" spans="1:11" x14ac:dyDescent="0.2">
      <c r="A1427" t="s">
        <v>1799</v>
      </c>
      <c r="B1427">
        <v>202304</v>
      </c>
      <c r="C1427">
        <v>2023</v>
      </c>
      <c r="D1427">
        <v>4</v>
      </c>
      <c r="E1427" t="str">
        <f>VLOOKUP(D1427,'Ref Guide'!$A$2:$B$13,2,FALSE)</f>
        <v>April</v>
      </c>
      <c r="F1427" t="s">
        <v>1800</v>
      </c>
      <c r="G1427" t="s">
        <v>1801</v>
      </c>
      <c r="H1427" t="s">
        <v>1802</v>
      </c>
      <c r="I1427">
        <v>0</v>
      </c>
      <c r="J1427">
        <v>0</v>
      </c>
      <c r="K1427" t="str">
        <f t="shared" si="22"/>
        <v>Blanket</v>
      </c>
    </row>
    <row r="1428" spans="1:11" x14ac:dyDescent="0.2">
      <c r="A1428" t="s">
        <v>1803</v>
      </c>
      <c r="B1428">
        <v>202302</v>
      </c>
      <c r="C1428">
        <v>2023</v>
      </c>
      <c r="D1428">
        <v>2</v>
      </c>
      <c r="E1428" t="str">
        <f>VLOOKUP(D1428,'Ref Guide'!$A$2:$B$13,2,FALSE)</f>
        <v>February</v>
      </c>
      <c r="F1428" t="s">
        <v>618</v>
      </c>
      <c r="G1428" t="s">
        <v>619</v>
      </c>
      <c r="H1428" t="s">
        <v>1804</v>
      </c>
      <c r="I1428">
        <v>9911.35</v>
      </c>
      <c r="J1428">
        <v>23</v>
      </c>
      <c r="K1428" t="str">
        <f t="shared" si="22"/>
        <v>Blanket</v>
      </c>
    </row>
    <row r="1429" spans="1:11" x14ac:dyDescent="0.2">
      <c r="A1429" t="s">
        <v>2173</v>
      </c>
      <c r="B1429">
        <v>202302</v>
      </c>
      <c r="C1429">
        <v>2023</v>
      </c>
      <c r="D1429">
        <v>2</v>
      </c>
      <c r="E1429" t="str">
        <f>VLOOKUP(D1429,'Ref Guide'!$A$2:$B$13,2,FALSE)</f>
        <v>February</v>
      </c>
      <c r="F1429" t="s">
        <v>1299</v>
      </c>
      <c r="G1429" t="s">
        <v>1300</v>
      </c>
      <c r="H1429" t="s">
        <v>217</v>
      </c>
      <c r="I1429">
        <v>2972.1</v>
      </c>
      <c r="J1429">
        <v>1</v>
      </c>
      <c r="K1429" t="str">
        <f t="shared" si="22"/>
        <v>Blanket</v>
      </c>
    </row>
    <row r="1430" spans="1:11" x14ac:dyDescent="0.2">
      <c r="A1430" t="s">
        <v>2173</v>
      </c>
      <c r="B1430">
        <v>202303</v>
      </c>
      <c r="C1430">
        <v>2023</v>
      </c>
      <c r="D1430">
        <v>3</v>
      </c>
      <c r="E1430" t="str">
        <f>VLOOKUP(D1430,'Ref Guide'!$A$2:$B$13,2,FALSE)</f>
        <v>March</v>
      </c>
      <c r="F1430" t="s">
        <v>1299</v>
      </c>
      <c r="G1430" t="s">
        <v>1300</v>
      </c>
      <c r="H1430" t="s">
        <v>217</v>
      </c>
      <c r="I1430">
        <v>20.69</v>
      </c>
      <c r="J1430">
        <v>0</v>
      </c>
      <c r="K1430" t="str">
        <f t="shared" si="22"/>
        <v>Blanket</v>
      </c>
    </row>
    <row r="1431" spans="1:11" x14ac:dyDescent="0.2">
      <c r="A1431" t="s">
        <v>621</v>
      </c>
      <c r="B1431">
        <v>202303</v>
      </c>
      <c r="C1431">
        <v>2023</v>
      </c>
      <c r="D1431">
        <v>3</v>
      </c>
      <c r="E1431" t="str">
        <f>VLOOKUP(D1431,'Ref Guide'!$A$2:$B$13,2,FALSE)</f>
        <v>March</v>
      </c>
      <c r="F1431" t="s">
        <v>622</v>
      </c>
      <c r="G1431" t="s">
        <v>623</v>
      </c>
      <c r="H1431" t="s">
        <v>217</v>
      </c>
      <c r="I1431">
        <v>274.53000000000003</v>
      </c>
      <c r="J1431">
        <v>0</v>
      </c>
      <c r="K1431" t="str">
        <f t="shared" si="22"/>
        <v>Blanket</v>
      </c>
    </row>
    <row r="1432" spans="1:11" x14ac:dyDescent="0.2">
      <c r="A1432" t="s">
        <v>624</v>
      </c>
      <c r="B1432">
        <v>202301</v>
      </c>
      <c r="C1432">
        <v>2023</v>
      </c>
      <c r="D1432">
        <v>1</v>
      </c>
      <c r="E1432" t="str">
        <f>VLOOKUP(D1432,'Ref Guide'!$A$2:$B$13,2,FALSE)</f>
        <v>January</v>
      </c>
      <c r="F1432" t="s">
        <v>625</v>
      </c>
      <c r="G1432" t="s">
        <v>626</v>
      </c>
      <c r="H1432" t="s">
        <v>172</v>
      </c>
      <c r="I1432">
        <v>-2539.02</v>
      </c>
      <c r="J1432">
        <v>11.5</v>
      </c>
      <c r="K1432" t="str">
        <f t="shared" si="22"/>
        <v>Blanket</v>
      </c>
    </row>
    <row r="1433" spans="1:11" x14ac:dyDescent="0.2">
      <c r="A1433" t="s">
        <v>627</v>
      </c>
      <c r="B1433">
        <v>202303</v>
      </c>
      <c r="C1433">
        <v>2023</v>
      </c>
      <c r="D1433">
        <v>3</v>
      </c>
      <c r="E1433" t="str">
        <f>VLOOKUP(D1433,'Ref Guide'!$A$2:$B$13,2,FALSE)</f>
        <v>March</v>
      </c>
      <c r="F1433" t="s">
        <v>628</v>
      </c>
      <c r="G1433" t="s">
        <v>629</v>
      </c>
      <c r="H1433" t="s">
        <v>172</v>
      </c>
      <c r="I1433">
        <v>31736.030000000002</v>
      </c>
      <c r="J1433">
        <v>1212.5</v>
      </c>
      <c r="K1433" t="str">
        <f t="shared" si="22"/>
        <v>Blanket</v>
      </c>
    </row>
    <row r="1434" spans="1:11" x14ac:dyDescent="0.2">
      <c r="A1434" t="s">
        <v>2174</v>
      </c>
      <c r="B1434">
        <v>202301</v>
      </c>
      <c r="C1434">
        <v>2023</v>
      </c>
      <c r="D1434">
        <v>1</v>
      </c>
      <c r="E1434" t="str">
        <f>VLOOKUP(D1434,'Ref Guide'!$A$2:$B$13,2,FALSE)</f>
        <v>January</v>
      </c>
      <c r="F1434" t="s">
        <v>635</v>
      </c>
      <c r="G1434" t="s">
        <v>636</v>
      </c>
      <c r="H1434" t="s">
        <v>2175</v>
      </c>
      <c r="I1434">
        <v>336.17</v>
      </c>
      <c r="J1434">
        <v>0</v>
      </c>
      <c r="K1434" t="str">
        <f t="shared" si="22"/>
        <v>Blanket</v>
      </c>
    </row>
    <row r="1435" spans="1:11" x14ac:dyDescent="0.2">
      <c r="A1435" t="s">
        <v>2176</v>
      </c>
      <c r="B1435">
        <v>202302</v>
      </c>
      <c r="C1435">
        <v>2023</v>
      </c>
      <c r="D1435">
        <v>2</v>
      </c>
      <c r="E1435" t="str">
        <f>VLOOKUP(D1435,'Ref Guide'!$A$2:$B$13,2,FALSE)</f>
        <v>February</v>
      </c>
      <c r="F1435" t="s">
        <v>638</v>
      </c>
      <c r="G1435" t="s">
        <v>639</v>
      </c>
      <c r="H1435" t="s">
        <v>2177</v>
      </c>
      <c r="I1435">
        <v>1295.95</v>
      </c>
      <c r="J1435">
        <v>1</v>
      </c>
      <c r="K1435" t="str">
        <f t="shared" si="22"/>
        <v>Blanket</v>
      </c>
    </row>
    <row r="1436" spans="1:11" x14ac:dyDescent="0.2">
      <c r="A1436" t="s">
        <v>1824</v>
      </c>
      <c r="B1436">
        <v>202302</v>
      </c>
      <c r="C1436">
        <v>2023</v>
      </c>
      <c r="D1436">
        <v>2</v>
      </c>
      <c r="E1436" t="str">
        <f>VLOOKUP(D1436,'Ref Guide'!$A$2:$B$13,2,FALSE)</f>
        <v>February</v>
      </c>
      <c r="F1436" t="s">
        <v>1825</v>
      </c>
      <c r="G1436" t="s">
        <v>1826</v>
      </c>
      <c r="H1436" t="s">
        <v>475</v>
      </c>
      <c r="I1436">
        <v>35.96</v>
      </c>
      <c r="J1436">
        <v>0</v>
      </c>
      <c r="K1436" t="str">
        <f t="shared" si="22"/>
        <v>Blanket</v>
      </c>
    </row>
    <row r="1437" spans="1:11" x14ac:dyDescent="0.2">
      <c r="A1437" t="s">
        <v>2178</v>
      </c>
      <c r="B1437">
        <v>202302</v>
      </c>
      <c r="C1437">
        <v>2023</v>
      </c>
      <c r="D1437">
        <v>2</v>
      </c>
      <c r="E1437" t="str">
        <f>VLOOKUP(D1437,'Ref Guide'!$A$2:$B$13,2,FALSE)</f>
        <v>February</v>
      </c>
      <c r="F1437" t="s">
        <v>2179</v>
      </c>
      <c r="G1437" t="s">
        <v>2180</v>
      </c>
      <c r="H1437" t="s">
        <v>475</v>
      </c>
      <c r="I1437">
        <v>1900.18</v>
      </c>
      <c r="J1437">
        <v>28</v>
      </c>
      <c r="K1437" t="str">
        <f t="shared" si="22"/>
        <v>Blanket</v>
      </c>
    </row>
    <row r="1438" spans="1:11" x14ac:dyDescent="0.2">
      <c r="A1438" t="s">
        <v>2181</v>
      </c>
      <c r="B1438">
        <v>202301</v>
      </c>
      <c r="C1438">
        <v>2023</v>
      </c>
      <c r="D1438">
        <v>1</v>
      </c>
      <c r="E1438" t="str">
        <f>VLOOKUP(D1438,'Ref Guide'!$A$2:$B$13,2,FALSE)</f>
        <v>January</v>
      </c>
      <c r="F1438" t="s">
        <v>642</v>
      </c>
      <c r="G1438" t="s">
        <v>643</v>
      </c>
      <c r="H1438" t="s">
        <v>2182</v>
      </c>
      <c r="I1438">
        <v>10101.620000000001</v>
      </c>
      <c r="J1438">
        <v>6544</v>
      </c>
      <c r="K1438" t="str">
        <f t="shared" si="22"/>
        <v>Blanket</v>
      </c>
    </row>
    <row r="1439" spans="1:11" x14ac:dyDescent="0.2">
      <c r="A1439" t="s">
        <v>1317</v>
      </c>
      <c r="B1439">
        <v>202301</v>
      </c>
      <c r="C1439">
        <v>2023</v>
      </c>
      <c r="D1439">
        <v>1</v>
      </c>
      <c r="E1439" t="str">
        <f>VLOOKUP(D1439,'Ref Guide'!$A$2:$B$13,2,FALSE)</f>
        <v>January</v>
      </c>
      <c r="F1439" t="s">
        <v>642</v>
      </c>
      <c r="G1439" t="s">
        <v>643</v>
      </c>
      <c r="H1439" t="s">
        <v>1318</v>
      </c>
      <c r="I1439">
        <v>71708.45</v>
      </c>
      <c r="J1439">
        <v>12130</v>
      </c>
      <c r="K1439" t="str">
        <f t="shared" si="22"/>
        <v>Blanket</v>
      </c>
    </row>
    <row r="1440" spans="1:11" x14ac:dyDescent="0.2">
      <c r="A1440" t="s">
        <v>2183</v>
      </c>
      <c r="B1440">
        <v>202304</v>
      </c>
      <c r="C1440">
        <v>2023</v>
      </c>
      <c r="D1440">
        <v>4</v>
      </c>
      <c r="E1440" t="str">
        <f>VLOOKUP(D1440,'Ref Guide'!$A$2:$B$13,2,FALSE)</f>
        <v>April</v>
      </c>
      <c r="F1440" t="s">
        <v>642</v>
      </c>
      <c r="G1440" t="s">
        <v>643</v>
      </c>
      <c r="H1440" t="s">
        <v>2184</v>
      </c>
      <c r="I1440">
        <v>4429.59</v>
      </c>
      <c r="J1440">
        <v>1</v>
      </c>
      <c r="K1440" t="str">
        <f t="shared" si="22"/>
        <v>Blanket</v>
      </c>
    </row>
    <row r="1441" spans="1:11" x14ac:dyDescent="0.2">
      <c r="A1441" t="s">
        <v>649</v>
      </c>
      <c r="B1441">
        <v>202301</v>
      </c>
      <c r="C1441">
        <v>2023</v>
      </c>
      <c r="D1441">
        <v>1</v>
      </c>
      <c r="E1441" t="str">
        <f>VLOOKUP(D1441,'Ref Guide'!$A$2:$B$13,2,FALSE)</f>
        <v>January</v>
      </c>
      <c r="F1441" t="s">
        <v>642</v>
      </c>
      <c r="G1441" t="s">
        <v>643</v>
      </c>
      <c r="H1441" t="s">
        <v>650</v>
      </c>
      <c r="I1441">
        <v>1119.05</v>
      </c>
      <c r="J1441">
        <v>721</v>
      </c>
      <c r="K1441" t="str">
        <f t="shared" si="22"/>
        <v>Blanket</v>
      </c>
    </row>
    <row r="1442" spans="1:11" x14ac:dyDescent="0.2">
      <c r="A1442" t="s">
        <v>2185</v>
      </c>
      <c r="B1442">
        <v>202301</v>
      </c>
      <c r="C1442">
        <v>2023</v>
      </c>
      <c r="D1442">
        <v>1</v>
      </c>
      <c r="E1442" t="str">
        <f>VLOOKUP(D1442,'Ref Guide'!$A$2:$B$13,2,FALSE)</f>
        <v>January</v>
      </c>
      <c r="F1442" t="s">
        <v>642</v>
      </c>
      <c r="G1442" t="s">
        <v>643</v>
      </c>
      <c r="H1442" t="s">
        <v>2186</v>
      </c>
      <c r="I1442">
        <v>2714.73</v>
      </c>
      <c r="J1442">
        <v>1</v>
      </c>
      <c r="K1442" t="str">
        <f t="shared" si="22"/>
        <v>Blanket</v>
      </c>
    </row>
    <row r="1443" spans="1:11" x14ac:dyDescent="0.2">
      <c r="A1443" t="s">
        <v>1327</v>
      </c>
      <c r="B1443">
        <v>202303</v>
      </c>
      <c r="C1443">
        <v>2023</v>
      </c>
      <c r="D1443">
        <v>3</v>
      </c>
      <c r="E1443" t="str">
        <f>VLOOKUP(D1443,'Ref Guide'!$A$2:$B$13,2,FALSE)</f>
        <v>March</v>
      </c>
      <c r="F1443" t="s">
        <v>642</v>
      </c>
      <c r="G1443" t="s">
        <v>643</v>
      </c>
      <c r="H1443" t="s">
        <v>1328</v>
      </c>
      <c r="I1443">
        <v>264.69</v>
      </c>
      <c r="J1443">
        <v>1</v>
      </c>
      <c r="K1443" t="str">
        <f t="shared" si="22"/>
        <v>Blanket</v>
      </c>
    </row>
    <row r="1444" spans="1:11" x14ac:dyDescent="0.2">
      <c r="A1444" t="s">
        <v>2187</v>
      </c>
      <c r="B1444">
        <v>202304</v>
      </c>
      <c r="C1444">
        <v>2023</v>
      </c>
      <c r="D1444">
        <v>4</v>
      </c>
      <c r="E1444" t="str">
        <f>VLOOKUP(D1444,'Ref Guide'!$A$2:$B$13,2,FALSE)</f>
        <v>April</v>
      </c>
      <c r="F1444" t="s">
        <v>642</v>
      </c>
      <c r="G1444" t="s">
        <v>643</v>
      </c>
      <c r="H1444" t="s">
        <v>2188</v>
      </c>
      <c r="I1444">
        <v>2858.88</v>
      </c>
      <c r="J1444">
        <v>0</v>
      </c>
      <c r="K1444" t="str">
        <f t="shared" si="22"/>
        <v>Blanket</v>
      </c>
    </row>
    <row r="1445" spans="1:11" x14ac:dyDescent="0.2">
      <c r="A1445" t="s">
        <v>661</v>
      </c>
      <c r="B1445">
        <v>202304</v>
      </c>
      <c r="C1445">
        <v>2023</v>
      </c>
      <c r="D1445">
        <v>4</v>
      </c>
      <c r="E1445" t="str">
        <f>VLOOKUP(D1445,'Ref Guide'!$A$2:$B$13,2,FALSE)</f>
        <v>April</v>
      </c>
      <c r="F1445" t="s">
        <v>662</v>
      </c>
      <c r="G1445" t="s">
        <v>663</v>
      </c>
      <c r="H1445" t="s">
        <v>62</v>
      </c>
      <c r="I1445">
        <v>85559.180000000008</v>
      </c>
      <c r="J1445">
        <v>7118.6</v>
      </c>
      <c r="K1445" t="str">
        <f t="shared" si="22"/>
        <v>Blanket</v>
      </c>
    </row>
    <row r="1446" spans="1:11" x14ac:dyDescent="0.2">
      <c r="A1446" t="s">
        <v>2189</v>
      </c>
      <c r="B1446">
        <v>202303</v>
      </c>
      <c r="C1446">
        <v>2023</v>
      </c>
      <c r="D1446">
        <v>3</v>
      </c>
      <c r="E1446" t="str">
        <f>VLOOKUP(D1446,'Ref Guide'!$A$2:$B$13,2,FALSE)</f>
        <v>March</v>
      </c>
      <c r="F1446" t="s">
        <v>662</v>
      </c>
      <c r="G1446" t="s">
        <v>663</v>
      </c>
      <c r="H1446" t="s">
        <v>66</v>
      </c>
      <c r="I1446">
        <v>21215.41</v>
      </c>
      <c r="J1446">
        <v>341</v>
      </c>
      <c r="K1446" t="str">
        <f t="shared" si="22"/>
        <v>Blanket</v>
      </c>
    </row>
    <row r="1447" spans="1:11" x14ac:dyDescent="0.2">
      <c r="A1447" t="s">
        <v>667</v>
      </c>
      <c r="B1447">
        <v>202303</v>
      </c>
      <c r="C1447">
        <v>2023</v>
      </c>
      <c r="D1447">
        <v>3</v>
      </c>
      <c r="E1447" t="str">
        <f>VLOOKUP(D1447,'Ref Guide'!$A$2:$B$13,2,FALSE)</f>
        <v>March</v>
      </c>
      <c r="F1447" t="s">
        <v>668</v>
      </c>
      <c r="G1447" t="s">
        <v>669</v>
      </c>
      <c r="H1447" t="s">
        <v>64</v>
      </c>
      <c r="I1447">
        <v>3422.04</v>
      </c>
      <c r="J1447">
        <v>1</v>
      </c>
      <c r="K1447" t="str">
        <f t="shared" si="22"/>
        <v>Blanket</v>
      </c>
    </row>
    <row r="1448" spans="1:11" x14ac:dyDescent="0.2">
      <c r="A1448" t="s">
        <v>667</v>
      </c>
      <c r="B1448">
        <v>202304</v>
      </c>
      <c r="C1448">
        <v>2023</v>
      </c>
      <c r="D1448">
        <v>4</v>
      </c>
      <c r="E1448" t="str">
        <f>VLOOKUP(D1448,'Ref Guide'!$A$2:$B$13,2,FALSE)</f>
        <v>April</v>
      </c>
      <c r="F1448" t="s">
        <v>668</v>
      </c>
      <c r="G1448" t="s">
        <v>669</v>
      </c>
      <c r="H1448" t="s">
        <v>64</v>
      </c>
      <c r="I1448">
        <v>77.59</v>
      </c>
      <c r="J1448">
        <v>0</v>
      </c>
      <c r="K1448" t="str">
        <f t="shared" si="22"/>
        <v>Blanket</v>
      </c>
    </row>
    <row r="1449" spans="1:11" x14ac:dyDescent="0.2">
      <c r="A1449" t="s">
        <v>2190</v>
      </c>
      <c r="B1449">
        <v>202302</v>
      </c>
      <c r="C1449">
        <v>2023</v>
      </c>
      <c r="D1449">
        <v>2</v>
      </c>
      <c r="E1449" t="str">
        <f>VLOOKUP(D1449,'Ref Guide'!$A$2:$B$13,2,FALSE)</f>
        <v>February</v>
      </c>
      <c r="F1449" t="s">
        <v>671</v>
      </c>
      <c r="G1449" t="s">
        <v>672</v>
      </c>
      <c r="H1449" t="s">
        <v>160</v>
      </c>
      <c r="I1449">
        <v>231.91</v>
      </c>
      <c r="J1449">
        <v>1</v>
      </c>
      <c r="K1449" t="str">
        <f t="shared" si="22"/>
        <v>Blanket</v>
      </c>
    </row>
    <row r="1450" spans="1:11" x14ac:dyDescent="0.2">
      <c r="A1450" t="s">
        <v>2191</v>
      </c>
      <c r="B1450">
        <v>202303</v>
      </c>
      <c r="C1450">
        <v>2023</v>
      </c>
      <c r="D1450">
        <v>3</v>
      </c>
      <c r="E1450" t="str">
        <f>VLOOKUP(D1450,'Ref Guide'!$A$2:$B$13,2,FALSE)</f>
        <v>March</v>
      </c>
      <c r="F1450" t="s">
        <v>671</v>
      </c>
      <c r="G1450" t="s">
        <v>672</v>
      </c>
      <c r="H1450" t="s">
        <v>205</v>
      </c>
      <c r="I1450">
        <v>95081.09</v>
      </c>
      <c r="J1450">
        <v>1</v>
      </c>
      <c r="K1450" t="str">
        <f t="shared" si="22"/>
        <v>Blanket</v>
      </c>
    </row>
    <row r="1451" spans="1:11" x14ac:dyDescent="0.2">
      <c r="A1451" t="s">
        <v>2192</v>
      </c>
      <c r="B1451">
        <v>202301</v>
      </c>
      <c r="C1451">
        <v>2023</v>
      </c>
      <c r="D1451">
        <v>1</v>
      </c>
      <c r="E1451" t="str">
        <f>VLOOKUP(D1451,'Ref Guide'!$A$2:$B$13,2,FALSE)</f>
        <v>January</v>
      </c>
      <c r="F1451" t="s">
        <v>671</v>
      </c>
      <c r="G1451" t="s">
        <v>672</v>
      </c>
      <c r="H1451" t="s">
        <v>164</v>
      </c>
      <c r="I1451">
        <v>6517.9400000000005</v>
      </c>
      <c r="J1451">
        <v>22.48</v>
      </c>
      <c r="K1451" t="str">
        <f t="shared" si="22"/>
        <v>Blanket</v>
      </c>
    </row>
    <row r="1452" spans="1:11" x14ac:dyDescent="0.2">
      <c r="A1452" t="s">
        <v>2192</v>
      </c>
      <c r="B1452">
        <v>202302</v>
      </c>
      <c r="C1452">
        <v>2023</v>
      </c>
      <c r="D1452">
        <v>2</v>
      </c>
      <c r="E1452" t="str">
        <f>VLOOKUP(D1452,'Ref Guide'!$A$2:$B$13,2,FALSE)</f>
        <v>February</v>
      </c>
      <c r="F1452" t="s">
        <v>671</v>
      </c>
      <c r="G1452" t="s">
        <v>672</v>
      </c>
      <c r="H1452" t="s">
        <v>164</v>
      </c>
      <c r="I1452">
        <v>5809.87</v>
      </c>
      <c r="J1452">
        <v>26.2</v>
      </c>
      <c r="K1452" t="str">
        <f t="shared" si="22"/>
        <v>Blanket</v>
      </c>
    </row>
    <row r="1453" spans="1:11" x14ac:dyDescent="0.2">
      <c r="A1453" t="s">
        <v>2192</v>
      </c>
      <c r="B1453">
        <v>202304</v>
      </c>
      <c r="C1453">
        <v>2023</v>
      </c>
      <c r="D1453">
        <v>4</v>
      </c>
      <c r="E1453" t="str">
        <f>VLOOKUP(D1453,'Ref Guide'!$A$2:$B$13,2,FALSE)</f>
        <v>April</v>
      </c>
      <c r="F1453" t="s">
        <v>671</v>
      </c>
      <c r="G1453" t="s">
        <v>672</v>
      </c>
      <c r="H1453" t="s">
        <v>164</v>
      </c>
      <c r="I1453">
        <v>3782.81</v>
      </c>
      <c r="J1453">
        <v>26.240000000000002</v>
      </c>
      <c r="K1453" t="str">
        <f t="shared" si="22"/>
        <v>Blanket</v>
      </c>
    </row>
    <row r="1454" spans="1:11" x14ac:dyDescent="0.2">
      <c r="A1454" t="s">
        <v>1836</v>
      </c>
      <c r="B1454">
        <v>202303</v>
      </c>
      <c r="C1454">
        <v>2023</v>
      </c>
      <c r="D1454">
        <v>3</v>
      </c>
      <c r="E1454" t="str">
        <f>VLOOKUP(D1454,'Ref Guide'!$A$2:$B$13,2,FALSE)</f>
        <v>March</v>
      </c>
      <c r="F1454" t="s">
        <v>671</v>
      </c>
      <c r="G1454" t="s">
        <v>672</v>
      </c>
      <c r="H1454" t="s">
        <v>1341</v>
      </c>
      <c r="I1454">
        <v>6192.59</v>
      </c>
      <c r="J1454">
        <v>1</v>
      </c>
      <c r="K1454" t="str">
        <f t="shared" si="22"/>
        <v>Blanket</v>
      </c>
    </row>
    <row r="1455" spans="1:11" x14ac:dyDescent="0.2">
      <c r="A1455" t="s">
        <v>2193</v>
      </c>
      <c r="B1455">
        <v>202301</v>
      </c>
      <c r="C1455">
        <v>2023</v>
      </c>
      <c r="D1455">
        <v>1</v>
      </c>
      <c r="E1455" t="str">
        <f>VLOOKUP(D1455,'Ref Guide'!$A$2:$B$13,2,FALSE)</f>
        <v>January</v>
      </c>
      <c r="F1455" t="s">
        <v>675</v>
      </c>
      <c r="G1455" t="s">
        <v>676</v>
      </c>
      <c r="H1455" t="s">
        <v>608</v>
      </c>
      <c r="I1455">
        <v>22816.799999999999</v>
      </c>
      <c r="J1455">
        <v>1</v>
      </c>
      <c r="K1455" t="str">
        <f t="shared" si="22"/>
        <v>Blanket</v>
      </c>
    </row>
    <row r="1456" spans="1:11" x14ac:dyDescent="0.2">
      <c r="A1456" t="s">
        <v>2194</v>
      </c>
      <c r="B1456">
        <v>202304</v>
      </c>
      <c r="C1456">
        <v>2023</v>
      </c>
      <c r="D1456">
        <v>4</v>
      </c>
      <c r="E1456" t="str">
        <f>VLOOKUP(D1456,'Ref Guide'!$A$2:$B$13,2,FALSE)</f>
        <v>April</v>
      </c>
      <c r="F1456" t="s">
        <v>678</v>
      </c>
      <c r="G1456" t="s">
        <v>679</v>
      </c>
      <c r="H1456" t="s">
        <v>2195</v>
      </c>
      <c r="I1456">
        <v>56254.62</v>
      </c>
      <c r="J1456">
        <v>1</v>
      </c>
      <c r="K1456" t="str">
        <f t="shared" si="22"/>
        <v>Blanket</v>
      </c>
    </row>
    <row r="1457" spans="1:11" x14ac:dyDescent="0.2">
      <c r="A1457" t="s">
        <v>2196</v>
      </c>
      <c r="B1457">
        <v>202302</v>
      </c>
      <c r="C1457">
        <v>2023</v>
      </c>
      <c r="D1457">
        <v>2</v>
      </c>
      <c r="E1457" t="str">
        <f>VLOOKUP(D1457,'Ref Guide'!$A$2:$B$13,2,FALSE)</f>
        <v>February</v>
      </c>
      <c r="F1457" t="s">
        <v>2197</v>
      </c>
      <c r="G1457" t="s">
        <v>2198</v>
      </c>
      <c r="H1457" t="s">
        <v>2199</v>
      </c>
      <c r="I1457">
        <v>738.14</v>
      </c>
      <c r="J1457">
        <v>1</v>
      </c>
      <c r="K1457" t="str">
        <f t="shared" si="22"/>
        <v>Blanket</v>
      </c>
    </row>
    <row r="1458" spans="1:11" x14ac:dyDescent="0.2">
      <c r="A1458" t="s">
        <v>1352</v>
      </c>
      <c r="B1458">
        <v>202302</v>
      </c>
      <c r="C1458">
        <v>2023</v>
      </c>
      <c r="D1458">
        <v>2</v>
      </c>
      <c r="E1458" t="str">
        <f>VLOOKUP(D1458,'Ref Guide'!$A$2:$B$13,2,FALSE)</f>
        <v>February</v>
      </c>
      <c r="F1458" t="s">
        <v>1353</v>
      </c>
      <c r="G1458" t="s">
        <v>1354</v>
      </c>
      <c r="H1458" t="s">
        <v>1355</v>
      </c>
      <c r="I1458">
        <v>32817.33</v>
      </c>
      <c r="J1458">
        <v>1</v>
      </c>
      <c r="K1458" t="str">
        <f t="shared" si="22"/>
        <v>Blanket</v>
      </c>
    </row>
    <row r="1459" spans="1:11" x14ac:dyDescent="0.2">
      <c r="A1459" t="s">
        <v>2200</v>
      </c>
      <c r="B1459">
        <v>202301</v>
      </c>
      <c r="C1459">
        <v>2023</v>
      </c>
      <c r="D1459">
        <v>1</v>
      </c>
      <c r="E1459" t="str">
        <f>VLOOKUP(D1459,'Ref Guide'!$A$2:$B$13,2,FALSE)</f>
        <v>January</v>
      </c>
      <c r="F1459" t="s">
        <v>1359</v>
      </c>
      <c r="G1459" t="s">
        <v>1360</v>
      </c>
      <c r="H1459" t="s">
        <v>2201</v>
      </c>
      <c r="I1459">
        <v>12810.07</v>
      </c>
      <c r="J1459">
        <v>6</v>
      </c>
      <c r="K1459" t="str">
        <f t="shared" si="22"/>
        <v>Blanket</v>
      </c>
    </row>
    <row r="1460" spans="1:11" x14ac:dyDescent="0.2">
      <c r="A1460" t="s">
        <v>2200</v>
      </c>
      <c r="B1460">
        <v>202302</v>
      </c>
      <c r="C1460">
        <v>2023</v>
      </c>
      <c r="D1460">
        <v>2</v>
      </c>
      <c r="E1460" t="str">
        <f>VLOOKUP(D1460,'Ref Guide'!$A$2:$B$13,2,FALSE)</f>
        <v>February</v>
      </c>
      <c r="F1460" t="s">
        <v>1359</v>
      </c>
      <c r="G1460" t="s">
        <v>1360</v>
      </c>
      <c r="H1460" t="s">
        <v>2201</v>
      </c>
      <c r="I1460">
        <v>92789.05</v>
      </c>
      <c r="J1460">
        <v>0</v>
      </c>
      <c r="K1460" t="str">
        <f t="shared" si="22"/>
        <v>Blanket</v>
      </c>
    </row>
    <row r="1461" spans="1:11" x14ac:dyDescent="0.2">
      <c r="A1461" t="s">
        <v>697</v>
      </c>
      <c r="B1461">
        <v>202302</v>
      </c>
      <c r="C1461">
        <v>2023</v>
      </c>
      <c r="D1461">
        <v>2</v>
      </c>
      <c r="E1461" t="str">
        <f>VLOOKUP(D1461,'Ref Guide'!$A$2:$B$13,2,FALSE)</f>
        <v>February</v>
      </c>
      <c r="F1461" t="s">
        <v>698</v>
      </c>
      <c r="G1461" t="s">
        <v>699</v>
      </c>
      <c r="H1461" t="s">
        <v>700</v>
      </c>
      <c r="I1461">
        <v>109973.65000000001</v>
      </c>
      <c r="J1461">
        <v>330</v>
      </c>
      <c r="K1461" t="str">
        <f t="shared" si="22"/>
        <v>Blanket</v>
      </c>
    </row>
    <row r="1462" spans="1:11" x14ac:dyDescent="0.2">
      <c r="A1462" t="s">
        <v>1368</v>
      </c>
      <c r="B1462">
        <v>202302</v>
      </c>
      <c r="C1462">
        <v>2023</v>
      </c>
      <c r="D1462">
        <v>2</v>
      </c>
      <c r="E1462" t="str">
        <f>VLOOKUP(D1462,'Ref Guide'!$A$2:$B$13,2,FALSE)</f>
        <v>February</v>
      </c>
      <c r="F1462" t="s">
        <v>702</v>
      </c>
      <c r="G1462" t="s">
        <v>703</v>
      </c>
      <c r="H1462" t="s">
        <v>1369</v>
      </c>
      <c r="I1462">
        <v>90587.77</v>
      </c>
      <c r="J1462">
        <v>2638.5</v>
      </c>
      <c r="K1462" t="str">
        <f t="shared" si="22"/>
        <v>Blanket</v>
      </c>
    </row>
    <row r="1463" spans="1:11" x14ac:dyDescent="0.2">
      <c r="A1463" t="s">
        <v>1372</v>
      </c>
      <c r="B1463">
        <v>202301</v>
      </c>
      <c r="C1463">
        <v>2023</v>
      </c>
      <c r="D1463">
        <v>1</v>
      </c>
      <c r="E1463" t="str">
        <f>VLOOKUP(D1463,'Ref Guide'!$A$2:$B$13,2,FALSE)</f>
        <v>January</v>
      </c>
      <c r="F1463" t="s">
        <v>706</v>
      </c>
      <c r="G1463" t="s">
        <v>707</v>
      </c>
      <c r="H1463" t="s">
        <v>1373</v>
      </c>
      <c r="I1463">
        <v>133.92000000000002</v>
      </c>
      <c r="J1463">
        <v>1</v>
      </c>
      <c r="K1463" t="str">
        <f t="shared" si="22"/>
        <v>Blanket</v>
      </c>
    </row>
    <row r="1464" spans="1:11" x14ac:dyDescent="0.2">
      <c r="A1464" t="s">
        <v>1372</v>
      </c>
      <c r="B1464">
        <v>202302</v>
      </c>
      <c r="C1464">
        <v>2023</v>
      </c>
      <c r="D1464">
        <v>2</v>
      </c>
      <c r="E1464" t="str">
        <f>VLOOKUP(D1464,'Ref Guide'!$A$2:$B$13,2,FALSE)</f>
        <v>February</v>
      </c>
      <c r="F1464" t="s">
        <v>706</v>
      </c>
      <c r="G1464" t="s">
        <v>707</v>
      </c>
      <c r="H1464" t="s">
        <v>1373</v>
      </c>
      <c r="I1464">
        <v>57341.53</v>
      </c>
      <c r="J1464">
        <v>3</v>
      </c>
      <c r="K1464" t="str">
        <f t="shared" si="22"/>
        <v>Blanket</v>
      </c>
    </row>
    <row r="1465" spans="1:11" x14ac:dyDescent="0.2">
      <c r="A1465" t="s">
        <v>2202</v>
      </c>
      <c r="B1465">
        <v>202302</v>
      </c>
      <c r="C1465">
        <v>2023</v>
      </c>
      <c r="D1465">
        <v>2</v>
      </c>
      <c r="E1465" t="str">
        <f>VLOOKUP(D1465,'Ref Guide'!$A$2:$B$13,2,FALSE)</f>
        <v>February</v>
      </c>
      <c r="F1465" t="s">
        <v>710</v>
      </c>
      <c r="G1465" t="s">
        <v>711</v>
      </c>
      <c r="H1465" t="s">
        <v>2203</v>
      </c>
      <c r="I1465">
        <v>37817.270000000004</v>
      </c>
      <c r="J1465">
        <v>1</v>
      </c>
      <c r="K1465" t="str">
        <f t="shared" si="22"/>
        <v>Blanket</v>
      </c>
    </row>
    <row r="1466" spans="1:11" x14ac:dyDescent="0.2">
      <c r="A1466" t="s">
        <v>709</v>
      </c>
      <c r="B1466">
        <v>202303</v>
      </c>
      <c r="C1466">
        <v>2023</v>
      </c>
      <c r="D1466">
        <v>3</v>
      </c>
      <c r="E1466" t="str">
        <f>VLOOKUP(D1466,'Ref Guide'!$A$2:$B$13,2,FALSE)</f>
        <v>March</v>
      </c>
      <c r="F1466" t="s">
        <v>710</v>
      </c>
      <c r="G1466" t="s">
        <v>711</v>
      </c>
      <c r="H1466" t="s">
        <v>712</v>
      </c>
      <c r="I1466">
        <v>18525.98</v>
      </c>
      <c r="J1466">
        <v>1</v>
      </c>
      <c r="K1466" t="str">
        <f t="shared" si="22"/>
        <v>Blanket</v>
      </c>
    </row>
    <row r="1467" spans="1:11" x14ac:dyDescent="0.2">
      <c r="A1467" t="s">
        <v>2204</v>
      </c>
      <c r="B1467">
        <v>202304</v>
      </c>
      <c r="C1467">
        <v>2023</v>
      </c>
      <c r="D1467">
        <v>4</v>
      </c>
      <c r="E1467" t="str">
        <f>VLOOKUP(D1467,'Ref Guide'!$A$2:$B$13,2,FALSE)</f>
        <v>April</v>
      </c>
      <c r="F1467" t="s">
        <v>710</v>
      </c>
      <c r="G1467" t="s">
        <v>711</v>
      </c>
      <c r="H1467" t="s">
        <v>2205</v>
      </c>
      <c r="I1467">
        <v>39008.270000000004</v>
      </c>
      <c r="J1467">
        <v>1</v>
      </c>
      <c r="K1467" t="str">
        <f t="shared" si="22"/>
        <v>Blanket</v>
      </c>
    </row>
    <row r="1468" spans="1:11" x14ac:dyDescent="0.2">
      <c r="A1468" t="s">
        <v>2206</v>
      </c>
      <c r="B1468">
        <v>202301</v>
      </c>
      <c r="C1468">
        <v>2023</v>
      </c>
      <c r="D1468">
        <v>1</v>
      </c>
      <c r="E1468" t="str">
        <f>VLOOKUP(D1468,'Ref Guide'!$A$2:$B$13,2,FALSE)</f>
        <v>January</v>
      </c>
      <c r="F1468" t="s">
        <v>714</v>
      </c>
      <c r="G1468" t="s">
        <v>715</v>
      </c>
      <c r="H1468" t="s">
        <v>2207</v>
      </c>
      <c r="I1468">
        <v>8.2900000000000009</v>
      </c>
      <c r="J1468">
        <v>0</v>
      </c>
      <c r="K1468" t="str">
        <f t="shared" si="22"/>
        <v>Blanket</v>
      </c>
    </row>
    <row r="1469" spans="1:11" x14ac:dyDescent="0.2">
      <c r="A1469" t="s">
        <v>1378</v>
      </c>
      <c r="B1469">
        <v>202303</v>
      </c>
      <c r="C1469">
        <v>2023</v>
      </c>
      <c r="D1469">
        <v>3</v>
      </c>
      <c r="E1469" t="str">
        <f>VLOOKUP(D1469,'Ref Guide'!$A$2:$B$13,2,FALSE)</f>
        <v>March</v>
      </c>
      <c r="F1469" t="s">
        <v>714</v>
      </c>
      <c r="G1469" t="s">
        <v>715</v>
      </c>
      <c r="H1469" t="s">
        <v>1379</v>
      </c>
      <c r="I1469">
        <v>5048.74</v>
      </c>
      <c r="J1469">
        <v>2</v>
      </c>
      <c r="K1469" t="str">
        <f t="shared" si="22"/>
        <v>Blanket</v>
      </c>
    </row>
    <row r="1470" spans="1:11" x14ac:dyDescent="0.2">
      <c r="A1470" t="s">
        <v>2208</v>
      </c>
      <c r="B1470">
        <v>202303</v>
      </c>
      <c r="C1470">
        <v>2023</v>
      </c>
      <c r="D1470">
        <v>3</v>
      </c>
      <c r="E1470" t="str">
        <f>VLOOKUP(D1470,'Ref Guide'!$A$2:$B$13,2,FALSE)</f>
        <v>March</v>
      </c>
      <c r="F1470" t="s">
        <v>714</v>
      </c>
      <c r="G1470" t="s">
        <v>715</v>
      </c>
      <c r="H1470" t="s">
        <v>2209</v>
      </c>
      <c r="I1470">
        <v>6914.47</v>
      </c>
      <c r="J1470">
        <v>1</v>
      </c>
      <c r="K1470" t="str">
        <f t="shared" si="22"/>
        <v>Blanket</v>
      </c>
    </row>
    <row r="1471" spans="1:11" x14ac:dyDescent="0.2">
      <c r="A1471" t="s">
        <v>717</v>
      </c>
      <c r="B1471">
        <v>202303</v>
      </c>
      <c r="C1471">
        <v>2023</v>
      </c>
      <c r="D1471">
        <v>3</v>
      </c>
      <c r="E1471" t="str">
        <f>VLOOKUP(D1471,'Ref Guide'!$A$2:$B$13,2,FALSE)</f>
        <v>March</v>
      </c>
      <c r="F1471" t="s">
        <v>718</v>
      </c>
      <c r="G1471" t="s">
        <v>719</v>
      </c>
      <c r="H1471" t="s">
        <v>720</v>
      </c>
      <c r="I1471">
        <v>8343.59</v>
      </c>
      <c r="J1471">
        <v>0</v>
      </c>
      <c r="K1471" t="str">
        <f t="shared" si="22"/>
        <v>Specific</v>
      </c>
    </row>
    <row r="1472" spans="1:11" x14ac:dyDescent="0.2">
      <c r="A1472" t="s">
        <v>2210</v>
      </c>
      <c r="B1472">
        <v>202302</v>
      </c>
      <c r="C1472">
        <v>2023</v>
      </c>
      <c r="D1472">
        <v>2</v>
      </c>
      <c r="E1472" t="str">
        <f>VLOOKUP(D1472,'Ref Guide'!$A$2:$B$13,2,FALSE)</f>
        <v>February</v>
      </c>
      <c r="F1472" t="s">
        <v>722</v>
      </c>
      <c r="G1472" t="s">
        <v>723</v>
      </c>
      <c r="H1472" t="s">
        <v>2211</v>
      </c>
      <c r="I1472">
        <v>1293.23</v>
      </c>
      <c r="J1472">
        <v>4</v>
      </c>
      <c r="K1472" t="str">
        <f t="shared" si="22"/>
        <v>Specific</v>
      </c>
    </row>
    <row r="1473" spans="1:11" x14ac:dyDescent="0.2">
      <c r="A1473" t="s">
        <v>2210</v>
      </c>
      <c r="B1473">
        <v>202304</v>
      </c>
      <c r="C1473">
        <v>2023</v>
      </c>
      <c r="D1473">
        <v>4</v>
      </c>
      <c r="E1473" t="str">
        <f>VLOOKUP(D1473,'Ref Guide'!$A$2:$B$13,2,FALSE)</f>
        <v>April</v>
      </c>
      <c r="F1473" t="s">
        <v>722</v>
      </c>
      <c r="G1473" t="s">
        <v>723</v>
      </c>
      <c r="H1473" t="s">
        <v>2211</v>
      </c>
      <c r="I1473">
        <v>-210.20000000000002</v>
      </c>
      <c r="J1473">
        <v>-1</v>
      </c>
      <c r="K1473" t="str">
        <f t="shared" si="22"/>
        <v>Specific</v>
      </c>
    </row>
    <row r="1474" spans="1:11" x14ac:dyDescent="0.2">
      <c r="A1474" t="s">
        <v>1394</v>
      </c>
      <c r="B1474">
        <v>202303</v>
      </c>
      <c r="C1474">
        <v>2023</v>
      </c>
      <c r="D1474">
        <v>3</v>
      </c>
      <c r="E1474" t="str">
        <f>VLOOKUP(D1474,'Ref Guide'!$A$2:$B$13,2,FALSE)</f>
        <v>March</v>
      </c>
      <c r="F1474" t="s">
        <v>1395</v>
      </c>
      <c r="G1474" t="s">
        <v>1396</v>
      </c>
      <c r="H1474" t="s">
        <v>1397</v>
      </c>
      <c r="I1474">
        <v>1015.13</v>
      </c>
      <c r="J1474">
        <v>0</v>
      </c>
      <c r="K1474" t="str">
        <f t="shared" si="22"/>
        <v>Specific</v>
      </c>
    </row>
    <row r="1475" spans="1:11" x14ac:dyDescent="0.2">
      <c r="A1475" t="s">
        <v>735</v>
      </c>
      <c r="B1475">
        <v>202304</v>
      </c>
      <c r="C1475">
        <v>2023</v>
      </c>
      <c r="D1475">
        <v>4</v>
      </c>
      <c r="E1475" t="str">
        <f>VLOOKUP(D1475,'Ref Guide'!$A$2:$B$13,2,FALSE)</f>
        <v>April</v>
      </c>
      <c r="F1475" t="s">
        <v>736</v>
      </c>
      <c r="G1475" t="s">
        <v>737</v>
      </c>
      <c r="H1475" t="s">
        <v>738</v>
      </c>
      <c r="I1475">
        <v>97965.86</v>
      </c>
      <c r="J1475">
        <v>34</v>
      </c>
      <c r="K1475" t="str">
        <f t="shared" ref="K1475:K1538" si="23">IF(ISERR(LEFT(G1475,2)*1),"Specific","Blanket")</f>
        <v>Specific</v>
      </c>
    </row>
    <row r="1476" spans="1:11" x14ac:dyDescent="0.2">
      <c r="A1476" t="s">
        <v>1398</v>
      </c>
      <c r="B1476">
        <v>202301</v>
      </c>
      <c r="C1476">
        <v>2023</v>
      </c>
      <c r="D1476">
        <v>1</v>
      </c>
      <c r="E1476" t="str">
        <f>VLOOKUP(D1476,'Ref Guide'!$A$2:$B$13,2,FALSE)</f>
        <v>January</v>
      </c>
      <c r="F1476" t="s">
        <v>1399</v>
      </c>
      <c r="G1476" t="s">
        <v>1400</v>
      </c>
      <c r="H1476" t="s">
        <v>1401</v>
      </c>
      <c r="I1476">
        <v>6772578.1900000004</v>
      </c>
      <c r="J1476">
        <v>55628.3</v>
      </c>
      <c r="K1476" t="str">
        <f t="shared" si="23"/>
        <v>Specific</v>
      </c>
    </row>
    <row r="1477" spans="1:11" x14ac:dyDescent="0.2">
      <c r="A1477" t="s">
        <v>2212</v>
      </c>
      <c r="B1477">
        <v>202304</v>
      </c>
      <c r="C1477">
        <v>2023</v>
      </c>
      <c r="D1477">
        <v>4</v>
      </c>
      <c r="E1477" t="str">
        <f>VLOOKUP(D1477,'Ref Guide'!$A$2:$B$13,2,FALSE)</f>
        <v>April</v>
      </c>
      <c r="F1477" t="s">
        <v>2213</v>
      </c>
      <c r="G1477" t="s">
        <v>2214</v>
      </c>
      <c r="H1477" t="s">
        <v>2215</v>
      </c>
      <c r="I1477">
        <v>44036.67</v>
      </c>
      <c r="J1477">
        <v>87</v>
      </c>
      <c r="K1477" t="str">
        <f t="shared" si="23"/>
        <v>Specific</v>
      </c>
    </row>
    <row r="1478" spans="1:11" x14ac:dyDescent="0.2">
      <c r="A1478" t="s">
        <v>751</v>
      </c>
      <c r="B1478">
        <v>202302</v>
      </c>
      <c r="C1478">
        <v>2023</v>
      </c>
      <c r="D1478">
        <v>2</v>
      </c>
      <c r="E1478" t="str">
        <f>VLOOKUP(D1478,'Ref Guide'!$A$2:$B$13,2,FALSE)</f>
        <v>February</v>
      </c>
      <c r="F1478" t="s">
        <v>752</v>
      </c>
      <c r="G1478" t="s">
        <v>753</v>
      </c>
      <c r="H1478" t="s">
        <v>754</v>
      </c>
      <c r="I1478">
        <v>145635.55000000002</v>
      </c>
      <c r="J1478">
        <v>118</v>
      </c>
      <c r="K1478" t="str">
        <f t="shared" si="23"/>
        <v>Specific</v>
      </c>
    </row>
    <row r="1479" spans="1:11" x14ac:dyDescent="0.2">
      <c r="A1479" t="s">
        <v>2216</v>
      </c>
      <c r="B1479">
        <v>202303</v>
      </c>
      <c r="C1479">
        <v>2023</v>
      </c>
      <c r="D1479">
        <v>3</v>
      </c>
      <c r="E1479" t="str">
        <f>VLOOKUP(D1479,'Ref Guide'!$A$2:$B$13,2,FALSE)</f>
        <v>March</v>
      </c>
      <c r="F1479" t="s">
        <v>760</v>
      </c>
      <c r="G1479" t="s">
        <v>761</v>
      </c>
      <c r="H1479" t="s">
        <v>2217</v>
      </c>
      <c r="I1479">
        <v>27619.31</v>
      </c>
      <c r="J1479">
        <v>10837</v>
      </c>
      <c r="K1479" t="str">
        <f t="shared" si="23"/>
        <v>Specific</v>
      </c>
    </row>
    <row r="1480" spans="1:11" x14ac:dyDescent="0.2">
      <c r="A1480" t="s">
        <v>2218</v>
      </c>
      <c r="B1480">
        <v>202302</v>
      </c>
      <c r="C1480">
        <v>2023</v>
      </c>
      <c r="D1480">
        <v>2</v>
      </c>
      <c r="E1480" t="str">
        <f>VLOOKUP(D1480,'Ref Guide'!$A$2:$B$13,2,FALSE)</f>
        <v>February</v>
      </c>
      <c r="F1480" t="s">
        <v>768</v>
      </c>
      <c r="G1480" t="s">
        <v>769</v>
      </c>
      <c r="H1480" t="s">
        <v>2219</v>
      </c>
      <c r="I1480">
        <v>0</v>
      </c>
      <c r="J1480">
        <v>0</v>
      </c>
      <c r="K1480" t="str">
        <f t="shared" si="23"/>
        <v>Specific</v>
      </c>
    </row>
    <row r="1481" spans="1:11" x14ac:dyDescent="0.2">
      <c r="A1481" t="s">
        <v>767</v>
      </c>
      <c r="B1481">
        <v>202301</v>
      </c>
      <c r="C1481">
        <v>2023</v>
      </c>
      <c r="D1481">
        <v>1</v>
      </c>
      <c r="E1481" t="str">
        <f>VLOOKUP(D1481,'Ref Guide'!$A$2:$B$13,2,FALSE)</f>
        <v>January</v>
      </c>
      <c r="F1481" t="s">
        <v>768</v>
      </c>
      <c r="G1481" t="s">
        <v>769</v>
      </c>
      <c r="H1481" t="s">
        <v>770</v>
      </c>
      <c r="I1481">
        <v>2086.94</v>
      </c>
      <c r="J1481">
        <v>16</v>
      </c>
      <c r="K1481" t="str">
        <f t="shared" si="23"/>
        <v>Specific</v>
      </c>
    </row>
    <row r="1482" spans="1:11" x14ac:dyDescent="0.2">
      <c r="A1482" t="s">
        <v>1883</v>
      </c>
      <c r="B1482">
        <v>202302</v>
      </c>
      <c r="C1482">
        <v>2023</v>
      </c>
      <c r="D1482">
        <v>2</v>
      </c>
      <c r="E1482" t="str">
        <f>VLOOKUP(D1482,'Ref Guide'!$A$2:$B$13,2,FALSE)</f>
        <v>February</v>
      </c>
      <c r="F1482" t="s">
        <v>1884</v>
      </c>
      <c r="G1482" t="s">
        <v>1885</v>
      </c>
      <c r="H1482" t="s">
        <v>1886</v>
      </c>
      <c r="I1482">
        <v>82392.47</v>
      </c>
      <c r="J1482">
        <v>6</v>
      </c>
      <c r="K1482" t="str">
        <f t="shared" si="23"/>
        <v>Specific</v>
      </c>
    </row>
    <row r="1483" spans="1:11" x14ac:dyDescent="0.2">
      <c r="A1483" t="s">
        <v>1887</v>
      </c>
      <c r="B1483">
        <v>202303</v>
      </c>
      <c r="C1483">
        <v>2023</v>
      </c>
      <c r="D1483">
        <v>3</v>
      </c>
      <c r="E1483" t="str">
        <f>VLOOKUP(D1483,'Ref Guide'!$A$2:$B$13,2,FALSE)</f>
        <v>March</v>
      </c>
      <c r="F1483" t="s">
        <v>1888</v>
      </c>
      <c r="G1483" t="s">
        <v>1889</v>
      </c>
      <c r="H1483" t="s">
        <v>1890</v>
      </c>
      <c r="I1483">
        <v>45690.400000000001</v>
      </c>
      <c r="J1483">
        <v>18</v>
      </c>
      <c r="K1483" t="str">
        <f t="shared" si="23"/>
        <v>Specific</v>
      </c>
    </row>
    <row r="1484" spans="1:11" x14ac:dyDescent="0.2">
      <c r="A1484" t="s">
        <v>2220</v>
      </c>
      <c r="B1484">
        <v>202303</v>
      </c>
      <c r="C1484">
        <v>2023</v>
      </c>
      <c r="D1484">
        <v>3</v>
      </c>
      <c r="E1484" t="str">
        <f>VLOOKUP(D1484,'Ref Guide'!$A$2:$B$13,2,FALSE)</f>
        <v>March</v>
      </c>
      <c r="F1484" t="s">
        <v>2221</v>
      </c>
      <c r="G1484" t="s">
        <v>2222</v>
      </c>
      <c r="H1484" t="s">
        <v>2223</v>
      </c>
      <c r="I1484">
        <v>1593.5</v>
      </c>
      <c r="J1484">
        <v>1</v>
      </c>
      <c r="K1484" t="str">
        <f t="shared" si="23"/>
        <v>Specific</v>
      </c>
    </row>
    <row r="1485" spans="1:11" x14ac:dyDescent="0.2">
      <c r="A1485" t="s">
        <v>775</v>
      </c>
      <c r="B1485">
        <v>202303</v>
      </c>
      <c r="C1485">
        <v>2023</v>
      </c>
      <c r="D1485">
        <v>3</v>
      </c>
      <c r="E1485" t="str">
        <f>VLOOKUP(D1485,'Ref Guide'!$A$2:$B$13,2,FALSE)</f>
        <v>March</v>
      </c>
      <c r="F1485" t="s">
        <v>776</v>
      </c>
      <c r="G1485" t="s">
        <v>777</v>
      </c>
      <c r="H1485" t="s">
        <v>777</v>
      </c>
      <c r="I1485">
        <v>53.74</v>
      </c>
      <c r="J1485">
        <v>0</v>
      </c>
      <c r="K1485" t="str">
        <f t="shared" si="23"/>
        <v>Specific</v>
      </c>
    </row>
    <row r="1486" spans="1:11" x14ac:dyDescent="0.2">
      <c r="A1486" t="s">
        <v>1901</v>
      </c>
      <c r="B1486">
        <v>202303</v>
      </c>
      <c r="C1486">
        <v>2023</v>
      </c>
      <c r="D1486">
        <v>3</v>
      </c>
      <c r="E1486" t="str">
        <f>VLOOKUP(D1486,'Ref Guide'!$A$2:$B$13,2,FALSE)</f>
        <v>March</v>
      </c>
      <c r="F1486" t="s">
        <v>1902</v>
      </c>
      <c r="G1486" t="s">
        <v>1903</v>
      </c>
      <c r="H1486" t="s">
        <v>1904</v>
      </c>
      <c r="I1486">
        <v>-182.73</v>
      </c>
      <c r="J1486">
        <v>9.5</v>
      </c>
      <c r="K1486" t="str">
        <f t="shared" si="23"/>
        <v>Specific</v>
      </c>
    </row>
    <row r="1487" spans="1:11" x14ac:dyDescent="0.2">
      <c r="A1487" t="s">
        <v>2224</v>
      </c>
      <c r="B1487">
        <v>202301</v>
      </c>
      <c r="C1487">
        <v>2023</v>
      </c>
      <c r="D1487">
        <v>1</v>
      </c>
      <c r="E1487" t="str">
        <f>VLOOKUP(D1487,'Ref Guide'!$A$2:$B$13,2,FALSE)</f>
        <v>January</v>
      </c>
      <c r="F1487" t="s">
        <v>2225</v>
      </c>
      <c r="G1487" t="s">
        <v>2226</v>
      </c>
      <c r="H1487" t="s">
        <v>2227</v>
      </c>
      <c r="I1487">
        <v>8600.07</v>
      </c>
      <c r="J1487">
        <v>12</v>
      </c>
      <c r="K1487" t="str">
        <f t="shared" si="23"/>
        <v>Specific</v>
      </c>
    </row>
    <row r="1488" spans="1:11" x14ac:dyDescent="0.2">
      <c r="A1488" t="s">
        <v>1905</v>
      </c>
      <c r="B1488">
        <v>202302</v>
      </c>
      <c r="C1488">
        <v>2023</v>
      </c>
      <c r="D1488">
        <v>2</v>
      </c>
      <c r="E1488" t="str">
        <f>VLOOKUP(D1488,'Ref Guide'!$A$2:$B$13,2,FALSE)</f>
        <v>February</v>
      </c>
      <c r="F1488" t="s">
        <v>1413</v>
      </c>
      <c r="G1488" t="s">
        <v>1414</v>
      </c>
      <c r="H1488" t="s">
        <v>1906</v>
      </c>
      <c r="I1488">
        <v>3086.15</v>
      </c>
      <c r="J1488">
        <v>3</v>
      </c>
      <c r="K1488" t="str">
        <f t="shared" si="23"/>
        <v>Specific</v>
      </c>
    </row>
    <row r="1489" spans="1:11" x14ac:dyDescent="0.2">
      <c r="A1489" t="s">
        <v>1412</v>
      </c>
      <c r="B1489">
        <v>202302</v>
      </c>
      <c r="C1489">
        <v>2023</v>
      </c>
      <c r="D1489">
        <v>2</v>
      </c>
      <c r="E1489" t="str">
        <f>VLOOKUP(D1489,'Ref Guide'!$A$2:$B$13,2,FALSE)</f>
        <v>February</v>
      </c>
      <c r="F1489" t="s">
        <v>1413</v>
      </c>
      <c r="G1489" t="s">
        <v>1414</v>
      </c>
      <c r="H1489" t="s">
        <v>1415</v>
      </c>
      <c r="I1489">
        <v>7086.82</v>
      </c>
      <c r="J1489">
        <v>54</v>
      </c>
      <c r="K1489" t="str">
        <f t="shared" si="23"/>
        <v>Specific</v>
      </c>
    </row>
    <row r="1490" spans="1:11" x14ac:dyDescent="0.2">
      <c r="A1490" t="s">
        <v>1420</v>
      </c>
      <c r="B1490">
        <v>202304</v>
      </c>
      <c r="C1490">
        <v>2023</v>
      </c>
      <c r="D1490">
        <v>4</v>
      </c>
      <c r="E1490" t="str">
        <f>VLOOKUP(D1490,'Ref Guide'!$A$2:$B$13,2,FALSE)</f>
        <v>April</v>
      </c>
      <c r="F1490" t="s">
        <v>1421</v>
      </c>
      <c r="G1490" t="s">
        <v>1422</v>
      </c>
      <c r="H1490" t="s">
        <v>1423</v>
      </c>
      <c r="I1490">
        <v>497102.57</v>
      </c>
      <c r="J1490">
        <v>0</v>
      </c>
      <c r="K1490" t="str">
        <f t="shared" si="23"/>
        <v>Specific</v>
      </c>
    </row>
    <row r="1491" spans="1:11" x14ac:dyDescent="0.2">
      <c r="A1491" t="s">
        <v>790</v>
      </c>
      <c r="B1491">
        <v>202304</v>
      </c>
      <c r="C1491">
        <v>2023</v>
      </c>
      <c r="D1491">
        <v>4</v>
      </c>
      <c r="E1491" t="str">
        <f>VLOOKUP(D1491,'Ref Guide'!$A$2:$B$13,2,FALSE)</f>
        <v>April</v>
      </c>
      <c r="F1491" t="s">
        <v>791</v>
      </c>
      <c r="G1491" t="s">
        <v>792</v>
      </c>
      <c r="H1491" t="s">
        <v>793</v>
      </c>
      <c r="I1491">
        <v>1121</v>
      </c>
      <c r="J1491">
        <v>1</v>
      </c>
      <c r="K1491" t="str">
        <f t="shared" si="23"/>
        <v>Specific</v>
      </c>
    </row>
    <row r="1492" spans="1:11" x14ac:dyDescent="0.2">
      <c r="A1492" t="s">
        <v>1424</v>
      </c>
      <c r="B1492">
        <v>202304</v>
      </c>
      <c r="C1492">
        <v>2023</v>
      </c>
      <c r="D1492">
        <v>4</v>
      </c>
      <c r="E1492" t="str">
        <f>VLOOKUP(D1492,'Ref Guide'!$A$2:$B$13,2,FALSE)</f>
        <v>April</v>
      </c>
      <c r="F1492" t="s">
        <v>1425</v>
      </c>
      <c r="G1492" t="s">
        <v>1426</v>
      </c>
      <c r="H1492" t="s">
        <v>1427</v>
      </c>
      <c r="I1492">
        <v>1487.13</v>
      </c>
      <c r="J1492">
        <v>0</v>
      </c>
      <c r="K1492" t="str">
        <f t="shared" si="23"/>
        <v>Specific</v>
      </c>
    </row>
    <row r="1493" spans="1:11" x14ac:dyDescent="0.2">
      <c r="A1493" t="s">
        <v>1428</v>
      </c>
      <c r="B1493">
        <v>202302</v>
      </c>
      <c r="C1493">
        <v>2023</v>
      </c>
      <c r="D1493">
        <v>2</v>
      </c>
      <c r="E1493" t="str">
        <f>VLOOKUP(D1493,'Ref Guide'!$A$2:$B$13,2,FALSE)</f>
        <v>February</v>
      </c>
      <c r="F1493" t="s">
        <v>1429</v>
      </c>
      <c r="G1493" t="s">
        <v>1430</v>
      </c>
      <c r="H1493" t="s">
        <v>1431</v>
      </c>
      <c r="I1493">
        <v>42303.41</v>
      </c>
      <c r="J1493">
        <v>1</v>
      </c>
      <c r="K1493" t="str">
        <f t="shared" si="23"/>
        <v>Specific</v>
      </c>
    </row>
    <row r="1494" spans="1:11" x14ac:dyDescent="0.2">
      <c r="A1494" t="s">
        <v>2228</v>
      </c>
      <c r="B1494">
        <v>202301</v>
      </c>
      <c r="C1494">
        <v>2023</v>
      </c>
      <c r="D1494">
        <v>1</v>
      </c>
      <c r="E1494" t="str">
        <f>VLOOKUP(D1494,'Ref Guide'!$A$2:$B$13,2,FALSE)</f>
        <v>January</v>
      </c>
      <c r="F1494" t="s">
        <v>2229</v>
      </c>
      <c r="G1494" t="s">
        <v>2230</v>
      </c>
      <c r="H1494" t="s">
        <v>2231</v>
      </c>
      <c r="I1494">
        <v>20448.02</v>
      </c>
      <c r="J1494">
        <v>3507</v>
      </c>
      <c r="K1494" t="str">
        <f t="shared" si="23"/>
        <v>Specific</v>
      </c>
    </row>
    <row r="1495" spans="1:11" x14ac:dyDescent="0.2">
      <c r="A1495" t="s">
        <v>1915</v>
      </c>
      <c r="B1495">
        <v>202303</v>
      </c>
      <c r="C1495">
        <v>2023</v>
      </c>
      <c r="D1495">
        <v>3</v>
      </c>
      <c r="E1495" t="str">
        <f>VLOOKUP(D1495,'Ref Guide'!$A$2:$B$13,2,FALSE)</f>
        <v>March</v>
      </c>
      <c r="F1495" t="s">
        <v>1912</v>
      </c>
      <c r="G1495" t="s">
        <v>1913</v>
      </c>
      <c r="H1495" t="s">
        <v>1916</v>
      </c>
      <c r="I1495">
        <v>74417.86</v>
      </c>
      <c r="J1495">
        <v>10</v>
      </c>
      <c r="K1495" t="str">
        <f t="shared" si="23"/>
        <v>Specific</v>
      </c>
    </row>
    <row r="1496" spans="1:11" x14ac:dyDescent="0.2">
      <c r="A1496" t="s">
        <v>2232</v>
      </c>
      <c r="B1496">
        <v>202304</v>
      </c>
      <c r="C1496">
        <v>2023</v>
      </c>
      <c r="D1496">
        <v>4</v>
      </c>
      <c r="E1496" t="str">
        <f>VLOOKUP(D1496,'Ref Guide'!$A$2:$B$13,2,FALSE)</f>
        <v>April</v>
      </c>
      <c r="F1496" t="s">
        <v>2233</v>
      </c>
      <c r="G1496" t="s">
        <v>2234</v>
      </c>
      <c r="H1496" t="s">
        <v>2235</v>
      </c>
      <c r="I1496">
        <v>-5247.8</v>
      </c>
      <c r="J1496">
        <v>2</v>
      </c>
      <c r="K1496" t="str">
        <f t="shared" si="23"/>
        <v>Specific</v>
      </c>
    </row>
    <row r="1497" spans="1:11" x14ac:dyDescent="0.2">
      <c r="A1497" t="s">
        <v>802</v>
      </c>
      <c r="B1497">
        <v>202301</v>
      </c>
      <c r="C1497">
        <v>2023</v>
      </c>
      <c r="D1497">
        <v>1</v>
      </c>
      <c r="E1497" t="str">
        <f>VLOOKUP(D1497,'Ref Guide'!$A$2:$B$13,2,FALSE)</f>
        <v>January</v>
      </c>
      <c r="F1497" t="s">
        <v>803</v>
      </c>
      <c r="G1497" t="s">
        <v>804</v>
      </c>
      <c r="H1497" t="s">
        <v>805</v>
      </c>
      <c r="I1497">
        <v>76602.28</v>
      </c>
      <c r="J1497">
        <v>191</v>
      </c>
      <c r="K1497" t="str">
        <f t="shared" si="23"/>
        <v>Specific</v>
      </c>
    </row>
    <row r="1498" spans="1:11" x14ac:dyDescent="0.2">
      <c r="A1498" t="s">
        <v>2236</v>
      </c>
      <c r="B1498">
        <v>202302</v>
      </c>
      <c r="C1498">
        <v>2023</v>
      </c>
      <c r="D1498">
        <v>2</v>
      </c>
      <c r="E1498" t="str">
        <f>VLOOKUP(D1498,'Ref Guide'!$A$2:$B$13,2,FALSE)</f>
        <v>February</v>
      </c>
      <c r="F1498" t="s">
        <v>803</v>
      </c>
      <c r="G1498" t="s">
        <v>804</v>
      </c>
      <c r="H1498" t="s">
        <v>2237</v>
      </c>
      <c r="I1498">
        <v>5313.47</v>
      </c>
      <c r="J1498">
        <v>100</v>
      </c>
      <c r="K1498" t="str">
        <f t="shared" si="23"/>
        <v>Specific</v>
      </c>
    </row>
    <row r="1499" spans="1:11" x14ac:dyDescent="0.2">
      <c r="A1499" t="s">
        <v>2238</v>
      </c>
      <c r="B1499">
        <v>202301</v>
      </c>
      <c r="C1499">
        <v>2023</v>
      </c>
      <c r="D1499">
        <v>1</v>
      </c>
      <c r="E1499" t="str">
        <f>VLOOKUP(D1499,'Ref Guide'!$A$2:$B$13,2,FALSE)</f>
        <v>January</v>
      </c>
      <c r="F1499" t="s">
        <v>807</v>
      </c>
      <c r="G1499" t="s">
        <v>808</v>
      </c>
      <c r="H1499" t="s">
        <v>2239</v>
      </c>
      <c r="I1499">
        <v>1425.55</v>
      </c>
      <c r="J1499">
        <v>0</v>
      </c>
      <c r="K1499" t="str">
        <f t="shared" si="23"/>
        <v>Specific</v>
      </c>
    </row>
    <row r="1500" spans="1:11" x14ac:dyDescent="0.2">
      <c r="A1500" t="s">
        <v>2240</v>
      </c>
      <c r="B1500">
        <v>202302</v>
      </c>
      <c r="C1500">
        <v>2023</v>
      </c>
      <c r="D1500">
        <v>2</v>
      </c>
      <c r="E1500" t="str">
        <f>VLOOKUP(D1500,'Ref Guide'!$A$2:$B$13,2,FALSE)</f>
        <v>February</v>
      </c>
      <c r="F1500" t="s">
        <v>807</v>
      </c>
      <c r="G1500" t="s">
        <v>808</v>
      </c>
      <c r="H1500" t="s">
        <v>2241</v>
      </c>
      <c r="I1500">
        <v>-122.61</v>
      </c>
      <c r="J1500">
        <v>0</v>
      </c>
      <c r="K1500" t="str">
        <f t="shared" si="23"/>
        <v>Specific</v>
      </c>
    </row>
    <row r="1501" spans="1:11" x14ac:dyDescent="0.2">
      <c r="A1501" t="s">
        <v>1917</v>
      </c>
      <c r="B1501">
        <v>202303</v>
      </c>
      <c r="C1501">
        <v>2023</v>
      </c>
      <c r="D1501">
        <v>3</v>
      </c>
      <c r="E1501" t="str">
        <f>VLOOKUP(D1501,'Ref Guide'!$A$2:$B$13,2,FALSE)</f>
        <v>March</v>
      </c>
      <c r="F1501" t="s">
        <v>807</v>
      </c>
      <c r="G1501" t="s">
        <v>808</v>
      </c>
      <c r="H1501" t="s">
        <v>1918</v>
      </c>
      <c r="I1501">
        <v>746.92</v>
      </c>
      <c r="J1501">
        <v>0</v>
      </c>
      <c r="K1501" t="str">
        <f t="shared" si="23"/>
        <v>Specific</v>
      </c>
    </row>
    <row r="1502" spans="1:11" x14ac:dyDescent="0.2">
      <c r="A1502" t="s">
        <v>2242</v>
      </c>
      <c r="B1502">
        <v>202301</v>
      </c>
      <c r="C1502">
        <v>2023</v>
      </c>
      <c r="D1502">
        <v>1</v>
      </c>
      <c r="E1502" t="str">
        <f>VLOOKUP(D1502,'Ref Guide'!$A$2:$B$13,2,FALSE)</f>
        <v>January</v>
      </c>
      <c r="F1502" t="s">
        <v>807</v>
      </c>
      <c r="G1502" t="s">
        <v>808</v>
      </c>
      <c r="H1502" t="s">
        <v>2243</v>
      </c>
      <c r="I1502">
        <v>566.31000000000006</v>
      </c>
      <c r="J1502">
        <v>0</v>
      </c>
      <c r="K1502" t="str">
        <f t="shared" si="23"/>
        <v>Specific</v>
      </c>
    </row>
    <row r="1503" spans="1:11" x14ac:dyDescent="0.2">
      <c r="A1503" t="s">
        <v>2242</v>
      </c>
      <c r="B1503">
        <v>202303</v>
      </c>
      <c r="C1503">
        <v>2023</v>
      </c>
      <c r="D1503">
        <v>3</v>
      </c>
      <c r="E1503" t="str">
        <f>VLOOKUP(D1503,'Ref Guide'!$A$2:$B$13,2,FALSE)</f>
        <v>March</v>
      </c>
      <c r="F1503" t="s">
        <v>807</v>
      </c>
      <c r="G1503" t="s">
        <v>808</v>
      </c>
      <c r="H1503" t="s">
        <v>2243</v>
      </c>
      <c r="I1503">
        <v>-366.45</v>
      </c>
      <c r="J1503">
        <v>0</v>
      </c>
      <c r="K1503" t="str">
        <f t="shared" si="23"/>
        <v>Specific</v>
      </c>
    </row>
    <row r="1504" spans="1:11" x14ac:dyDescent="0.2">
      <c r="A1504" t="s">
        <v>1436</v>
      </c>
      <c r="B1504">
        <v>202301</v>
      </c>
      <c r="C1504">
        <v>2023</v>
      </c>
      <c r="D1504">
        <v>1</v>
      </c>
      <c r="E1504" t="str">
        <f>VLOOKUP(D1504,'Ref Guide'!$A$2:$B$13,2,FALSE)</f>
        <v>January</v>
      </c>
      <c r="F1504" t="s">
        <v>807</v>
      </c>
      <c r="G1504" t="s">
        <v>808</v>
      </c>
      <c r="H1504" t="s">
        <v>1437</v>
      </c>
      <c r="I1504">
        <v>14867.25</v>
      </c>
      <c r="J1504">
        <v>0</v>
      </c>
      <c r="K1504" t="str">
        <f t="shared" si="23"/>
        <v>Specific</v>
      </c>
    </row>
    <row r="1505" spans="1:11" x14ac:dyDescent="0.2">
      <c r="A1505" t="s">
        <v>1440</v>
      </c>
      <c r="B1505">
        <v>202302</v>
      </c>
      <c r="C1505">
        <v>2023</v>
      </c>
      <c r="D1505">
        <v>2</v>
      </c>
      <c r="E1505" t="str">
        <f>VLOOKUP(D1505,'Ref Guide'!$A$2:$B$13,2,FALSE)</f>
        <v>February</v>
      </c>
      <c r="F1505" t="s">
        <v>807</v>
      </c>
      <c r="G1505" t="s">
        <v>808</v>
      </c>
      <c r="H1505" t="s">
        <v>1441</v>
      </c>
      <c r="I1505">
        <v>465.40000000000003</v>
      </c>
      <c r="J1505">
        <v>0</v>
      </c>
      <c r="K1505" t="str">
        <f t="shared" si="23"/>
        <v>Specific</v>
      </c>
    </row>
    <row r="1506" spans="1:11" x14ac:dyDescent="0.2">
      <c r="A1506" t="s">
        <v>2244</v>
      </c>
      <c r="B1506">
        <v>202304</v>
      </c>
      <c r="C1506">
        <v>2023</v>
      </c>
      <c r="D1506">
        <v>4</v>
      </c>
      <c r="E1506" t="str">
        <f>VLOOKUP(D1506,'Ref Guide'!$A$2:$B$13,2,FALSE)</f>
        <v>April</v>
      </c>
      <c r="F1506" t="s">
        <v>807</v>
      </c>
      <c r="G1506" t="s">
        <v>808</v>
      </c>
      <c r="H1506" t="s">
        <v>2245</v>
      </c>
      <c r="I1506">
        <v>20.3</v>
      </c>
      <c r="J1506">
        <v>0</v>
      </c>
      <c r="K1506" t="str">
        <f t="shared" si="23"/>
        <v>Specific</v>
      </c>
    </row>
    <row r="1507" spans="1:11" x14ac:dyDescent="0.2">
      <c r="A1507" t="s">
        <v>2246</v>
      </c>
      <c r="B1507">
        <v>202304</v>
      </c>
      <c r="C1507">
        <v>2023</v>
      </c>
      <c r="D1507">
        <v>4</v>
      </c>
      <c r="E1507" t="str">
        <f>VLOOKUP(D1507,'Ref Guide'!$A$2:$B$13,2,FALSE)</f>
        <v>April</v>
      </c>
      <c r="F1507" t="s">
        <v>829</v>
      </c>
      <c r="G1507" t="s">
        <v>830</v>
      </c>
      <c r="H1507" t="s">
        <v>2247</v>
      </c>
      <c r="I1507">
        <v>6651.85</v>
      </c>
      <c r="J1507">
        <v>0</v>
      </c>
      <c r="K1507" t="str">
        <f t="shared" si="23"/>
        <v>Specific</v>
      </c>
    </row>
    <row r="1508" spans="1:11" x14ac:dyDescent="0.2">
      <c r="A1508" t="s">
        <v>832</v>
      </c>
      <c r="B1508">
        <v>202301</v>
      </c>
      <c r="C1508">
        <v>2023</v>
      </c>
      <c r="D1508">
        <v>1</v>
      </c>
      <c r="E1508" t="str">
        <f>VLOOKUP(D1508,'Ref Guide'!$A$2:$B$13,2,FALSE)</f>
        <v>January</v>
      </c>
      <c r="F1508" t="s">
        <v>833</v>
      </c>
      <c r="G1508" t="s">
        <v>834</v>
      </c>
      <c r="H1508" t="s">
        <v>835</v>
      </c>
      <c r="I1508">
        <v>201.92000000000002</v>
      </c>
      <c r="J1508">
        <v>8</v>
      </c>
      <c r="K1508" t="str">
        <f t="shared" si="23"/>
        <v>Specific</v>
      </c>
    </row>
    <row r="1509" spans="1:11" x14ac:dyDescent="0.2">
      <c r="A1509" t="s">
        <v>2248</v>
      </c>
      <c r="B1509">
        <v>202301</v>
      </c>
      <c r="C1509">
        <v>2023</v>
      </c>
      <c r="D1509">
        <v>1</v>
      </c>
      <c r="E1509" t="str">
        <f>VLOOKUP(D1509,'Ref Guide'!$A$2:$B$13,2,FALSE)</f>
        <v>January</v>
      </c>
      <c r="F1509" t="s">
        <v>2249</v>
      </c>
      <c r="G1509" t="s">
        <v>2250</v>
      </c>
      <c r="H1509" t="s">
        <v>2251</v>
      </c>
      <c r="I1509">
        <v>25458.45</v>
      </c>
      <c r="J1509">
        <v>0</v>
      </c>
      <c r="K1509" t="str">
        <f t="shared" si="23"/>
        <v>Specific</v>
      </c>
    </row>
    <row r="1510" spans="1:11" x14ac:dyDescent="0.2">
      <c r="A1510" t="s">
        <v>2248</v>
      </c>
      <c r="B1510">
        <v>202304</v>
      </c>
      <c r="C1510">
        <v>2023</v>
      </c>
      <c r="D1510">
        <v>4</v>
      </c>
      <c r="E1510" t="str">
        <f>VLOOKUP(D1510,'Ref Guide'!$A$2:$B$13,2,FALSE)</f>
        <v>April</v>
      </c>
      <c r="F1510" t="s">
        <v>2249</v>
      </c>
      <c r="G1510" t="s">
        <v>2250</v>
      </c>
      <c r="H1510" t="s">
        <v>2251</v>
      </c>
      <c r="I1510">
        <v>9240.8000000000011</v>
      </c>
      <c r="J1510">
        <v>0</v>
      </c>
      <c r="K1510" t="str">
        <f t="shared" si="23"/>
        <v>Specific</v>
      </c>
    </row>
    <row r="1511" spans="1:11" x14ac:dyDescent="0.2">
      <c r="A1511" t="s">
        <v>844</v>
      </c>
      <c r="B1511">
        <v>202304</v>
      </c>
      <c r="C1511">
        <v>2023</v>
      </c>
      <c r="D1511">
        <v>4</v>
      </c>
      <c r="E1511" t="str">
        <f>VLOOKUP(D1511,'Ref Guide'!$A$2:$B$13,2,FALSE)</f>
        <v>April</v>
      </c>
      <c r="F1511" t="s">
        <v>845</v>
      </c>
      <c r="G1511" t="s">
        <v>846</v>
      </c>
      <c r="H1511" t="s">
        <v>847</v>
      </c>
      <c r="I1511">
        <v>-17468.77</v>
      </c>
      <c r="J1511">
        <v>18</v>
      </c>
      <c r="K1511" t="str">
        <f t="shared" si="23"/>
        <v>Specific</v>
      </c>
    </row>
    <row r="1512" spans="1:11" x14ac:dyDescent="0.2">
      <c r="A1512" t="s">
        <v>11</v>
      </c>
      <c r="B1512">
        <v>202303</v>
      </c>
      <c r="C1512">
        <v>2023</v>
      </c>
      <c r="D1512">
        <v>3</v>
      </c>
      <c r="E1512" t="str">
        <f>VLOOKUP(D1512,'Ref Guide'!$A$2:$B$13,2,FALSE)</f>
        <v>March</v>
      </c>
      <c r="F1512" t="s">
        <v>8</v>
      </c>
      <c r="G1512" t="s">
        <v>9</v>
      </c>
      <c r="H1512" t="s">
        <v>12</v>
      </c>
      <c r="I1512">
        <v>1742.21</v>
      </c>
      <c r="J1512">
        <v>1</v>
      </c>
      <c r="K1512" t="str">
        <f t="shared" si="23"/>
        <v>Blanket</v>
      </c>
    </row>
    <row r="1513" spans="1:11" x14ac:dyDescent="0.2">
      <c r="A1513" t="s">
        <v>2252</v>
      </c>
      <c r="B1513">
        <v>202302</v>
      </c>
      <c r="C1513">
        <v>2023</v>
      </c>
      <c r="D1513">
        <v>2</v>
      </c>
      <c r="E1513" t="str">
        <f>VLOOKUP(D1513,'Ref Guide'!$A$2:$B$13,2,FALSE)</f>
        <v>February</v>
      </c>
      <c r="F1513" t="s">
        <v>14</v>
      </c>
      <c r="G1513" t="s">
        <v>15</v>
      </c>
      <c r="H1513" t="s">
        <v>2253</v>
      </c>
      <c r="I1513">
        <v>23.85</v>
      </c>
      <c r="J1513">
        <v>0</v>
      </c>
      <c r="K1513" t="str">
        <f t="shared" si="23"/>
        <v>Blanket</v>
      </c>
    </row>
    <row r="1514" spans="1:11" x14ac:dyDescent="0.2">
      <c r="A1514" t="s">
        <v>1937</v>
      </c>
      <c r="B1514">
        <v>202304</v>
      </c>
      <c r="C1514">
        <v>2023</v>
      </c>
      <c r="D1514">
        <v>4</v>
      </c>
      <c r="E1514" t="str">
        <f>VLOOKUP(D1514,'Ref Guide'!$A$2:$B$13,2,FALSE)</f>
        <v>April</v>
      </c>
      <c r="F1514" t="s">
        <v>14</v>
      </c>
      <c r="G1514" t="s">
        <v>15</v>
      </c>
      <c r="H1514" t="s">
        <v>1938</v>
      </c>
      <c r="I1514">
        <v>20.97</v>
      </c>
      <c r="J1514">
        <v>0</v>
      </c>
      <c r="K1514" t="str">
        <f t="shared" si="23"/>
        <v>Blanket</v>
      </c>
    </row>
    <row r="1515" spans="1:11" x14ac:dyDescent="0.2">
      <c r="A1515" t="s">
        <v>2254</v>
      </c>
      <c r="B1515">
        <v>202303</v>
      </c>
      <c r="C1515">
        <v>2023</v>
      </c>
      <c r="D1515">
        <v>3</v>
      </c>
      <c r="E1515" t="str">
        <f>VLOOKUP(D1515,'Ref Guide'!$A$2:$B$13,2,FALSE)</f>
        <v>March</v>
      </c>
      <c r="F1515" t="s">
        <v>14</v>
      </c>
      <c r="G1515" t="s">
        <v>15</v>
      </c>
      <c r="H1515" t="s">
        <v>2255</v>
      </c>
      <c r="I1515">
        <v>2075.9299999999998</v>
      </c>
      <c r="J1515">
        <v>1</v>
      </c>
      <c r="K1515" t="str">
        <f t="shared" si="23"/>
        <v>Blanket</v>
      </c>
    </row>
    <row r="1516" spans="1:11" x14ac:dyDescent="0.2">
      <c r="A1516" t="s">
        <v>2256</v>
      </c>
      <c r="B1516">
        <v>202302</v>
      </c>
      <c r="C1516">
        <v>2023</v>
      </c>
      <c r="D1516">
        <v>2</v>
      </c>
      <c r="E1516" t="str">
        <f>VLOOKUP(D1516,'Ref Guide'!$A$2:$B$13,2,FALSE)</f>
        <v>February</v>
      </c>
      <c r="F1516" t="s">
        <v>14</v>
      </c>
      <c r="G1516" t="s">
        <v>15</v>
      </c>
      <c r="H1516" t="s">
        <v>2257</v>
      </c>
      <c r="I1516">
        <v>3944.61</v>
      </c>
      <c r="J1516">
        <v>225</v>
      </c>
      <c r="K1516" t="str">
        <f t="shared" si="23"/>
        <v>Blanket</v>
      </c>
    </row>
    <row r="1517" spans="1:11" x14ac:dyDescent="0.2">
      <c r="A1517" t="s">
        <v>2258</v>
      </c>
      <c r="B1517">
        <v>202301</v>
      </c>
      <c r="C1517">
        <v>2023</v>
      </c>
      <c r="D1517">
        <v>1</v>
      </c>
      <c r="E1517" t="str">
        <f>VLOOKUP(D1517,'Ref Guide'!$A$2:$B$13,2,FALSE)</f>
        <v>January</v>
      </c>
      <c r="F1517" t="s">
        <v>14</v>
      </c>
      <c r="G1517" t="s">
        <v>15</v>
      </c>
      <c r="H1517" t="s">
        <v>2259</v>
      </c>
      <c r="I1517">
        <v>43.42</v>
      </c>
      <c r="J1517">
        <v>1</v>
      </c>
      <c r="K1517" t="str">
        <f t="shared" si="23"/>
        <v>Blanket</v>
      </c>
    </row>
    <row r="1518" spans="1:11" x14ac:dyDescent="0.2">
      <c r="A1518" t="s">
        <v>1468</v>
      </c>
      <c r="B1518">
        <v>202301</v>
      </c>
      <c r="C1518">
        <v>2023</v>
      </c>
      <c r="D1518">
        <v>1</v>
      </c>
      <c r="E1518" t="str">
        <f>VLOOKUP(D1518,'Ref Guide'!$A$2:$B$13,2,FALSE)</f>
        <v>January</v>
      </c>
      <c r="F1518" t="s">
        <v>14</v>
      </c>
      <c r="G1518" t="s">
        <v>15</v>
      </c>
      <c r="H1518" t="s">
        <v>1469</v>
      </c>
      <c r="I1518">
        <v>17017.82</v>
      </c>
      <c r="J1518">
        <v>1</v>
      </c>
      <c r="K1518" t="str">
        <f t="shared" si="23"/>
        <v>Blanket</v>
      </c>
    </row>
    <row r="1519" spans="1:11" x14ac:dyDescent="0.2">
      <c r="A1519" t="s">
        <v>2260</v>
      </c>
      <c r="B1519">
        <v>202303</v>
      </c>
      <c r="C1519">
        <v>2023</v>
      </c>
      <c r="D1519">
        <v>3</v>
      </c>
      <c r="E1519" t="str">
        <f>VLOOKUP(D1519,'Ref Guide'!$A$2:$B$13,2,FALSE)</f>
        <v>March</v>
      </c>
      <c r="F1519" t="s">
        <v>14</v>
      </c>
      <c r="G1519" t="s">
        <v>15</v>
      </c>
      <c r="H1519" t="s">
        <v>2261</v>
      </c>
      <c r="I1519">
        <v>210.29</v>
      </c>
      <c r="J1519">
        <v>0</v>
      </c>
      <c r="K1519" t="str">
        <f t="shared" si="23"/>
        <v>Blanket</v>
      </c>
    </row>
    <row r="1520" spans="1:11" x14ac:dyDescent="0.2">
      <c r="A1520" t="s">
        <v>856</v>
      </c>
      <c r="B1520">
        <v>202302</v>
      </c>
      <c r="C1520">
        <v>2023</v>
      </c>
      <c r="D1520">
        <v>2</v>
      </c>
      <c r="E1520" t="str">
        <f>VLOOKUP(D1520,'Ref Guide'!$A$2:$B$13,2,FALSE)</f>
        <v>February</v>
      </c>
      <c r="F1520" t="s">
        <v>14</v>
      </c>
      <c r="G1520" t="s">
        <v>15</v>
      </c>
      <c r="H1520" t="s">
        <v>857</v>
      </c>
      <c r="I1520">
        <v>11086.41</v>
      </c>
      <c r="J1520">
        <v>950</v>
      </c>
      <c r="K1520" t="str">
        <f t="shared" si="23"/>
        <v>Blanket</v>
      </c>
    </row>
    <row r="1521" spans="1:11" x14ac:dyDescent="0.2">
      <c r="A1521" t="s">
        <v>1470</v>
      </c>
      <c r="B1521">
        <v>202301</v>
      </c>
      <c r="C1521">
        <v>2023</v>
      </c>
      <c r="D1521">
        <v>1</v>
      </c>
      <c r="E1521" t="str">
        <f>VLOOKUP(D1521,'Ref Guide'!$A$2:$B$13,2,FALSE)</f>
        <v>January</v>
      </c>
      <c r="F1521" t="s">
        <v>14</v>
      </c>
      <c r="G1521" t="s">
        <v>15</v>
      </c>
      <c r="H1521" t="s">
        <v>1471</v>
      </c>
      <c r="I1521">
        <v>2431.94</v>
      </c>
      <c r="J1521">
        <v>502</v>
      </c>
      <c r="K1521" t="str">
        <f t="shared" si="23"/>
        <v>Blanket</v>
      </c>
    </row>
    <row r="1522" spans="1:11" x14ac:dyDescent="0.2">
      <c r="A1522" t="s">
        <v>1478</v>
      </c>
      <c r="B1522">
        <v>202304</v>
      </c>
      <c r="C1522">
        <v>2023</v>
      </c>
      <c r="D1522">
        <v>4</v>
      </c>
      <c r="E1522" t="str">
        <f>VLOOKUP(D1522,'Ref Guide'!$A$2:$B$13,2,FALSE)</f>
        <v>April</v>
      </c>
      <c r="F1522" t="s">
        <v>14</v>
      </c>
      <c r="G1522" t="s">
        <v>15</v>
      </c>
      <c r="H1522" t="s">
        <v>1479</v>
      </c>
      <c r="I1522">
        <v>8749.48</v>
      </c>
      <c r="J1522">
        <v>4</v>
      </c>
      <c r="K1522" t="str">
        <f t="shared" si="23"/>
        <v>Blanket</v>
      </c>
    </row>
    <row r="1523" spans="1:11" x14ac:dyDescent="0.2">
      <c r="A1523" t="s">
        <v>860</v>
      </c>
      <c r="B1523">
        <v>202304</v>
      </c>
      <c r="C1523">
        <v>2023</v>
      </c>
      <c r="D1523">
        <v>4</v>
      </c>
      <c r="E1523" t="str">
        <f>VLOOKUP(D1523,'Ref Guide'!$A$2:$B$13,2,FALSE)</f>
        <v>April</v>
      </c>
      <c r="F1523" t="s">
        <v>14</v>
      </c>
      <c r="G1523" t="s">
        <v>15</v>
      </c>
      <c r="H1523" t="s">
        <v>861</v>
      </c>
      <c r="I1523">
        <v>2612.65</v>
      </c>
      <c r="J1523">
        <v>1</v>
      </c>
      <c r="K1523" t="str">
        <f t="shared" si="23"/>
        <v>Blanket</v>
      </c>
    </row>
    <row r="1524" spans="1:11" x14ac:dyDescent="0.2">
      <c r="A1524" t="s">
        <v>2262</v>
      </c>
      <c r="B1524">
        <v>202301</v>
      </c>
      <c r="C1524">
        <v>2023</v>
      </c>
      <c r="D1524">
        <v>1</v>
      </c>
      <c r="E1524" t="str">
        <f>VLOOKUP(D1524,'Ref Guide'!$A$2:$B$13,2,FALSE)</f>
        <v>January</v>
      </c>
      <c r="F1524" t="s">
        <v>14</v>
      </c>
      <c r="G1524" t="s">
        <v>15</v>
      </c>
      <c r="H1524" t="s">
        <v>2263</v>
      </c>
      <c r="I1524">
        <v>233.92000000000002</v>
      </c>
      <c r="J1524">
        <v>12</v>
      </c>
      <c r="K1524" t="str">
        <f t="shared" si="23"/>
        <v>Blanket</v>
      </c>
    </row>
    <row r="1525" spans="1:11" x14ac:dyDescent="0.2">
      <c r="A1525" t="s">
        <v>2264</v>
      </c>
      <c r="B1525">
        <v>202301</v>
      </c>
      <c r="C1525">
        <v>2023</v>
      </c>
      <c r="D1525">
        <v>1</v>
      </c>
      <c r="E1525" t="str">
        <f>VLOOKUP(D1525,'Ref Guide'!$A$2:$B$13,2,FALSE)</f>
        <v>January</v>
      </c>
      <c r="F1525" t="s">
        <v>14</v>
      </c>
      <c r="G1525" t="s">
        <v>15</v>
      </c>
      <c r="H1525" t="s">
        <v>2265</v>
      </c>
      <c r="I1525">
        <v>29856.57</v>
      </c>
      <c r="J1525">
        <v>1003</v>
      </c>
      <c r="K1525" t="str">
        <f t="shared" si="23"/>
        <v>Blanket</v>
      </c>
    </row>
    <row r="1526" spans="1:11" x14ac:dyDescent="0.2">
      <c r="A1526" t="s">
        <v>37</v>
      </c>
      <c r="B1526">
        <v>202301</v>
      </c>
      <c r="C1526">
        <v>2023</v>
      </c>
      <c r="D1526">
        <v>1</v>
      </c>
      <c r="E1526" t="str">
        <f>VLOOKUP(D1526,'Ref Guide'!$A$2:$B$13,2,FALSE)</f>
        <v>January</v>
      </c>
      <c r="F1526" t="s">
        <v>14</v>
      </c>
      <c r="G1526" t="s">
        <v>15</v>
      </c>
      <c r="H1526" t="s">
        <v>38</v>
      </c>
      <c r="I1526">
        <v>26964.33</v>
      </c>
      <c r="J1526">
        <v>302</v>
      </c>
      <c r="K1526" t="str">
        <f t="shared" si="23"/>
        <v>Blanket</v>
      </c>
    </row>
    <row r="1527" spans="1:11" x14ac:dyDescent="0.2">
      <c r="A1527" t="s">
        <v>41</v>
      </c>
      <c r="B1527">
        <v>202303</v>
      </c>
      <c r="C1527">
        <v>2023</v>
      </c>
      <c r="D1527">
        <v>3</v>
      </c>
      <c r="E1527" t="str">
        <f>VLOOKUP(D1527,'Ref Guide'!$A$2:$B$13,2,FALSE)</f>
        <v>March</v>
      </c>
      <c r="F1527" t="s">
        <v>14</v>
      </c>
      <c r="G1527" t="s">
        <v>15</v>
      </c>
      <c r="H1527" t="s">
        <v>42</v>
      </c>
      <c r="I1527">
        <v>980.75</v>
      </c>
      <c r="J1527">
        <v>625</v>
      </c>
      <c r="K1527" t="str">
        <f t="shared" si="23"/>
        <v>Blanket</v>
      </c>
    </row>
    <row r="1528" spans="1:11" x14ac:dyDescent="0.2">
      <c r="A1528" t="s">
        <v>2266</v>
      </c>
      <c r="B1528">
        <v>202302</v>
      </c>
      <c r="C1528">
        <v>2023</v>
      </c>
      <c r="D1528">
        <v>2</v>
      </c>
      <c r="E1528" t="str">
        <f>VLOOKUP(D1528,'Ref Guide'!$A$2:$B$13,2,FALSE)</f>
        <v>February</v>
      </c>
      <c r="F1528" t="s">
        <v>14</v>
      </c>
      <c r="G1528" t="s">
        <v>15</v>
      </c>
      <c r="H1528" t="s">
        <v>2267</v>
      </c>
      <c r="I1528">
        <v>723.85</v>
      </c>
      <c r="J1528">
        <v>450</v>
      </c>
      <c r="K1528" t="str">
        <f t="shared" si="23"/>
        <v>Blanket</v>
      </c>
    </row>
    <row r="1529" spans="1:11" x14ac:dyDescent="0.2">
      <c r="A1529" t="s">
        <v>2268</v>
      </c>
      <c r="B1529">
        <v>202302</v>
      </c>
      <c r="C1529">
        <v>2023</v>
      </c>
      <c r="D1529">
        <v>2</v>
      </c>
      <c r="E1529" t="str">
        <f>VLOOKUP(D1529,'Ref Guide'!$A$2:$B$13,2,FALSE)</f>
        <v>February</v>
      </c>
      <c r="F1529" t="s">
        <v>14</v>
      </c>
      <c r="G1529" t="s">
        <v>15</v>
      </c>
      <c r="H1529" t="s">
        <v>2269</v>
      </c>
      <c r="I1529">
        <v>209.11</v>
      </c>
      <c r="J1529">
        <v>130</v>
      </c>
      <c r="K1529" t="str">
        <f t="shared" si="23"/>
        <v>Blanket</v>
      </c>
    </row>
    <row r="1530" spans="1:11" x14ac:dyDescent="0.2">
      <c r="A1530" t="s">
        <v>2270</v>
      </c>
      <c r="B1530">
        <v>202301</v>
      </c>
      <c r="C1530">
        <v>2023</v>
      </c>
      <c r="D1530">
        <v>1</v>
      </c>
      <c r="E1530" t="str">
        <f>VLOOKUP(D1530,'Ref Guide'!$A$2:$B$13,2,FALSE)</f>
        <v>January</v>
      </c>
      <c r="F1530" t="s">
        <v>14</v>
      </c>
      <c r="G1530" t="s">
        <v>15</v>
      </c>
      <c r="H1530" t="s">
        <v>2271</v>
      </c>
      <c r="I1530">
        <v>6968.75</v>
      </c>
      <c r="J1530">
        <v>4</v>
      </c>
      <c r="K1530" t="str">
        <f t="shared" si="23"/>
        <v>Blanket</v>
      </c>
    </row>
    <row r="1531" spans="1:11" x14ac:dyDescent="0.2">
      <c r="A1531" t="s">
        <v>2270</v>
      </c>
      <c r="B1531">
        <v>202302</v>
      </c>
      <c r="C1531">
        <v>2023</v>
      </c>
      <c r="D1531">
        <v>2</v>
      </c>
      <c r="E1531" t="str">
        <f>VLOOKUP(D1531,'Ref Guide'!$A$2:$B$13,2,FALSE)</f>
        <v>February</v>
      </c>
      <c r="F1531" t="s">
        <v>14</v>
      </c>
      <c r="G1531" t="s">
        <v>15</v>
      </c>
      <c r="H1531" t="s">
        <v>2271</v>
      </c>
      <c r="I1531">
        <v>369.96</v>
      </c>
      <c r="J1531">
        <v>230</v>
      </c>
      <c r="K1531" t="str">
        <f t="shared" si="23"/>
        <v>Blanket</v>
      </c>
    </row>
    <row r="1532" spans="1:11" x14ac:dyDescent="0.2">
      <c r="A1532" t="s">
        <v>2272</v>
      </c>
      <c r="B1532">
        <v>202302</v>
      </c>
      <c r="C1532">
        <v>2023</v>
      </c>
      <c r="D1532">
        <v>2</v>
      </c>
      <c r="E1532" t="str">
        <f>VLOOKUP(D1532,'Ref Guide'!$A$2:$B$13,2,FALSE)</f>
        <v>February</v>
      </c>
      <c r="F1532" t="s">
        <v>14</v>
      </c>
      <c r="G1532" t="s">
        <v>15</v>
      </c>
      <c r="H1532" t="s">
        <v>2273</v>
      </c>
      <c r="I1532">
        <v>587.12</v>
      </c>
      <c r="J1532">
        <v>365</v>
      </c>
      <c r="K1532" t="str">
        <f t="shared" si="23"/>
        <v>Blanket</v>
      </c>
    </row>
    <row r="1533" spans="1:11" x14ac:dyDescent="0.2">
      <c r="A1533" t="s">
        <v>1482</v>
      </c>
      <c r="B1533">
        <v>202304</v>
      </c>
      <c r="C1533">
        <v>2023</v>
      </c>
      <c r="D1533">
        <v>4</v>
      </c>
      <c r="E1533" t="str">
        <f>VLOOKUP(D1533,'Ref Guide'!$A$2:$B$13,2,FALSE)</f>
        <v>April</v>
      </c>
      <c r="F1533" t="s">
        <v>14</v>
      </c>
      <c r="G1533" t="s">
        <v>15</v>
      </c>
      <c r="H1533" t="s">
        <v>1483</v>
      </c>
      <c r="I1533">
        <v>2956.15</v>
      </c>
      <c r="J1533">
        <v>1</v>
      </c>
      <c r="K1533" t="str">
        <f t="shared" si="23"/>
        <v>Blanket</v>
      </c>
    </row>
    <row r="1534" spans="1:11" x14ac:dyDescent="0.2">
      <c r="A1534" t="s">
        <v>2274</v>
      </c>
      <c r="B1534">
        <v>202302</v>
      </c>
      <c r="C1534">
        <v>2023</v>
      </c>
      <c r="D1534">
        <v>2</v>
      </c>
      <c r="E1534" t="str">
        <f>VLOOKUP(D1534,'Ref Guide'!$A$2:$B$13,2,FALSE)</f>
        <v>February</v>
      </c>
      <c r="F1534" t="s">
        <v>14</v>
      </c>
      <c r="G1534" t="s">
        <v>15</v>
      </c>
      <c r="H1534" t="s">
        <v>2275</v>
      </c>
      <c r="I1534">
        <v>25935.600000000002</v>
      </c>
      <c r="J1534">
        <v>0</v>
      </c>
      <c r="K1534" t="str">
        <f t="shared" si="23"/>
        <v>Blanket</v>
      </c>
    </row>
    <row r="1535" spans="1:11" x14ac:dyDescent="0.2">
      <c r="A1535" t="s">
        <v>878</v>
      </c>
      <c r="B1535">
        <v>202301</v>
      </c>
      <c r="C1535">
        <v>2023</v>
      </c>
      <c r="D1535">
        <v>1</v>
      </c>
      <c r="E1535" t="str">
        <f>VLOOKUP(D1535,'Ref Guide'!$A$2:$B$13,2,FALSE)</f>
        <v>January</v>
      </c>
      <c r="F1535" t="s">
        <v>14</v>
      </c>
      <c r="G1535" t="s">
        <v>15</v>
      </c>
      <c r="H1535" t="s">
        <v>879</v>
      </c>
      <c r="I1535">
        <v>7176.42</v>
      </c>
      <c r="J1535">
        <v>2</v>
      </c>
      <c r="K1535" t="str">
        <f t="shared" si="23"/>
        <v>Blanket</v>
      </c>
    </row>
    <row r="1536" spans="1:11" x14ac:dyDescent="0.2">
      <c r="A1536" t="s">
        <v>880</v>
      </c>
      <c r="B1536">
        <v>202304</v>
      </c>
      <c r="C1536">
        <v>2023</v>
      </c>
      <c r="D1536">
        <v>4</v>
      </c>
      <c r="E1536" t="str">
        <f>VLOOKUP(D1536,'Ref Guide'!$A$2:$B$13,2,FALSE)</f>
        <v>April</v>
      </c>
      <c r="F1536" t="s">
        <v>14</v>
      </c>
      <c r="G1536" t="s">
        <v>15</v>
      </c>
      <c r="H1536" t="s">
        <v>881</v>
      </c>
      <c r="I1536">
        <v>6302.21</v>
      </c>
      <c r="J1536">
        <v>1</v>
      </c>
      <c r="K1536" t="str">
        <f t="shared" si="23"/>
        <v>Blanket</v>
      </c>
    </row>
    <row r="1537" spans="1:11" x14ac:dyDescent="0.2">
      <c r="A1537" t="s">
        <v>882</v>
      </c>
      <c r="B1537">
        <v>202303</v>
      </c>
      <c r="C1537">
        <v>2023</v>
      </c>
      <c r="D1537">
        <v>3</v>
      </c>
      <c r="E1537" t="str">
        <f>VLOOKUP(D1537,'Ref Guide'!$A$2:$B$13,2,FALSE)</f>
        <v>March</v>
      </c>
      <c r="F1537" t="s">
        <v>14</v>
      </c>
      <c r="G1537" t="s">
        <v>15</v>
      </c>
      <c r="H1537" t="s">
        <v>883</v>
      </c>
      <c r="I1537">
        <v>4233.5</v>
      </c>
      <c r="J1537">
        <v>0</v>
      </c>
      <c r="K1537" t="str">
        <f t="shared" si="23"/>
        <v>Blanket</v>
      </c>
    </row>
    <row r="1538" spans="1:11" x14ac:dyDescent="0.2">
      <c r="A1538" t="s">
        <v>882</v>
      </c>
      <c r="B1538">
        <v>202304</v>
      </c>
      <c r="C1538">
        <v>2023</v>
      </c>
      <c r="D1538">
        <v>4</v>
      </c>
      <c r="E1538" t="str">
        <f>VLOOKUP(D1538,'Ref Guide'!$A$2:$B$13,2,FALSE)</f>
        <v>April</v>
      </c>
      <c r="F1538" t="s">
        <v>14</v>
      </c>
      <c r="G1538" t="s">
        <v>15</v>
      </c>
      <c r="H1538" t="s">
        <v>883</v>
      </c>
      <c r="I1538">
        <v>772.43000000000006</v>
      </c>
      <c r="J1538">
        <v>1</v>
      </c>
      <c r="K1538" t="str">
        <f t="shared" si="23"/>
        <v>Blanket</v>
      </c>
    </row>
    <row r="1539" spans="1:11" x14ac:dyDescent="0.2">
      <c r="A1539" t="s">
        <v>1967</v>
      </c>
      <c r="B1539">
        <v>202303</v>
      </c>
      <c r="C1539">
        <v>2023</v>
      </c>
      <c r="D1539">
        <v>3</v>
      </c>
      <c r="E1539" t="str">
        <f>VLOOKUP(D1539,'Ref Guide'!$A$2:$B$13,2,FALSE)</f>
        <v>March</v>
      </c>
      <c r="F1539" t="s">
        <v>14</v>
      </c>
      <c r="G1539" t="s">
        <v>15</v>
      </c>
      <c r="H1539" t="s">
        <v>1968</v>
      </c>
      <c r="I1539">
        <v>856.22</v>
      </c>
      <c r="J1539">
        <v>1</v>
      </c>
      <c r="K1539" t="str">
        <f t="shared" ref="K1539:K1602" si="24">IF(ISERR(LEFT(G1539,2)*1),"Specific","Blanket")</f>
        <v>Blanket</v>
      </c>
    </row>
    <row r="1540" spans="1:11" x14ac:dyDescent="0.2">
      <c r="A1540" t="s">
        <v>59</v>
      </c>
      <c r="B1540">
        <v>202302</v>
      </c>
      <c r="C1540">
        <v>2023</v>
      </c>
      <c r="D1540">
        <v>2</v>
      </c>
      <c r="E1540" t="str">
        <f>VLOOKUP(D1540,'Ref Guide'!$A$2:$B$13,2,FALSE)</f>
        <v>February</v>
      </c>
      <c r="F1540" t="s">
        <v>60</v>
      </c>
      <c r="G1540" t="s">
        <v>61</v>
      </c>
      <c r="H1540" t="s">
        <v>62</v>
      </c>
      <c r="I1540">
        <v>4238.74</v>
      </c>
      <c r="J1540">
        <v>1</v>
      </c>
      <c r="K1540" t="str">
        <f t="shared" si="24"/>
        <v>Blanket</v>
      </c>
    </row>
    <row r="1541" spans="1:11" x14ac:dyDescent="0.2">
      <c r="A1541" t="s">
        <v>65</v>
      </c>
      <c r="B1541">
        <v>202302</v>
      </c>
      <c r="C1541">
        <v>2023</v>
      </c>
      <c r="D1541">
        <v>2</v>
      </c>
      <c r="E1541" t="str">
        <f>VLOOKUP(D1541,'Ref Guide'!$A$2:$B$13,2,FALSE)</f>
        <v>February</v>
      </c>
      <c r="F1541" t="s">
        <v>60</v>
      </c>
      <c r="G1541" t="s">
        <v>61</v>
      </c>
      <c r="H1541" t="s">
        <v>66</v>
      </c>
      <c r="I1541">
        <v>7082.26</v>
      </c>
      <c r="J1541">
        <v>7306</v>
      </c>
      <c r="K1541" t="str">
        <f t="shared" si="24"/>
        <v>Blanket</v>
      </c>
    </row>
    <row r="1542" spans="1:11" x14ac:dyDescent="0.2">
      <c r="A1542" t="s">
        <v>67</v>
      </c>
      <c r="B1542">
        <v>202302</v>
      </c>
      <c r="C1542">
        <v>2023</v>
      </c>
      <c r="D1542">
        <v>2</v>
      </c>
      <c r="E1542" t="str">
        <f>VLOOKUP(D1542,'Ref Guide'!$A$2:$B$13,2,FALSE)</f>
        <v>February</v>
      </c>
      <c r="F1542" t="s">
        <v>68</v>
      </c>
      <c r="G1542" t="s">
        <v>69</v>
      </c>
      <c r="H1542" t="s">
        <v>70</v>
      </c>
      <c r="I1542">
        <v>15.4</v>
      </c>
      <c r="J1542">
        <v>0</v>
      </c>
      <c r="K1542" t="str">
        <f t="shared" si="24"/>
        <v>Blanket</v>
      </c>
    </row>
    <row r="1543" spans="1:11" x14ac:dyDescent="0.2">
      <c r="A1543" t="s">
        <v>2276</v>
      </c>
      <c r="B1543">
        <v>202301</v>
      </c>
      <c r="C1543">
        <v>2023</v>
      </c>
      <c r="D1543">
        <v>1</v>
      </c>
      <c r="E1543" t="str">
        <f>VLOOKUP(D1543,'Ref Guide'!$A$2:$B$13,2,FALSE)</f>
        <v>January</v>
      </c>
      <c r="F1543" t="s">
        <v>68</v>
      </c>
      <c r="G1543" t="s">
        <v>69</v>
      </c>
      <c r="H1543" t="s">
        <v>2277</v>
      </c>
      <c r="I1543">
        <v>8395.1200000000008</v>
      </c>
      <c r="J1543">
        <v>3</v>
      </c>
      <c r="K1543" t="str">
        <f t="shared" si="24"/>
        <v>Blanket</v>
      </c>
    </row>
    <row r="1544" spans="1:11" x14ac:dyDescent="0.2">
      <c r="A1544" t="s">
        <v>2278</v>
      </c>
      <c r="B1544">
        <v>202304</v>
      </c>
      <c r="C1544">
        <v>2023</v>
      </c>
      <c r="D1544">
        <v>4</v>
      </c>
      <c r="E1544" t="str">
        <f>VLOOKUP(D1544,'Ref Guide'!$A$2:$B$13,2,FALSE)</f>
        <v>April</v>
      </c>
      <c r="F1544" t="s">
        <v>74</v>
      </c>
      <c r="G1544" t="s">
        <v>75</v>
      </c>
      <c r="H1544" t="s">
        <v>2279</v>
      </c>
      <c r="I1544">
        <v>242.82</v>
      </c>
      <c r="J1544">
        <v>1</v>
      </c>
      <c r="K1544" t="str">
        <f t="shared" si="24"/>
        <v>Blanket</v>
      </c>
    </row>
    <row r="1545" spans="1:11" x14ac:dyDescent="0.2">
      <c r="A1545" t="s">
        <v>79</v>
      </c>
      <c r="B1545">
        <v>202303</v>
      </c>
      <c r="C1545">
        <v>2023</v>
      </c>
      <c r="D1545">
        <v>3</v>
      </c>
      <c r="E1545" t="str">
        <f>VLOOKUP(D1545,'Ref Guide'!$A$2:$B$13,2,FALSE)</f>
        <v>March</v>
      </c>
      <c r="F1545" t="s">
        <v>80</v>
      </c>
      <c r="G1545" t="s">
        <v>81</v>
      </c>
      <c r="H1545" t="s">
        <v>82</v>
      </c>
      <c r="I1545">
        <v>-10773.7</v>
      </c>
      <c r="J1545">
        <v>0</v>
      </c>
      <c r="K1545" t="str">
        <f t="shared" si="24"/>
        <v>Blanket</v>
      </c>
    </row>
    <row r="1546" spans="1:11" x14ac:dyDescent="0.2">
      <c r="A1546" t="s">
        <v>1978</v>
      </c>
      <c r="B1546">
        <v>202301</v>
      </c>
      <c r="C1546">
        <v>2023</v>
      </c>
      <c r="D1546">
        <v>1</v>
      </c>
      <c r="E1546" t="str">
        <f>VLOOKUP(D1546,'Ref Guide'!$A$2:$B$13,2,FALSE)</f>
        <v>January</v>
      </c>
      <c r="F1546" t="s">
        <v>1979</v>
      </c>
      <c r="G1546" t="s">
        <v>1980</v>
      </c>
      <c r="H1546" t="s">
        <v>217</v>
      </c>
      <c r="I1546">
        <v>215.61</v>
      </c>
      <c r="J1546">
        <v>0</v>
      </c>
      <c r="K1546" t="str">
        <f t="shared" si="24"/>
        <v>Blanket</v>
      </c>
    </row>
    <row r="1547" spans="1:11" x14ac:dyDescent="0.2">
      <c r="A1547" t="s">
        <v>911</v>
      </c>
      <c r="B1547">
        <v>202302</v>
      </c>
      <c r="C1547">
        <v>2023</v>
      </c>
      <c r="D1547">
        <v>2</v>
      </c>
      <c r="E1547" t="str">
        <f>VLOOKUP(D1547,'Ref Guide'!$A$2:$B$13,2,FALSE)</f>
        <v>February</v>
      </c>
      <c r="F1547" t="s">
        <v>909</v>
      </c>
      <c r="G1547" t="s">
        <v>910</v>
      </c>
      <c r="H1547" t="s">
        <v>184</v>
      </c>
      <c r="I1547">
        <v>104224.55</v>
      </c>
      <c r="J1547">
        <v>2523</v>
      </c>
      <c r="K1547" t="str">
        <f t="shared" si="24"/>
        <v>Blanket</v>
      </c>
    </row>
    <row r="1548" spans="1:11" x14ac:dyDescent="0.2">
      <c r="A1548" t="s">
        <v>2280</v>
      </c>
      <c r="B1548">
        <v>202304</v>
      </c>
      <c r="C1548">
        <v>2023</v>
      </c>
      <c r="D1548">
        <v>4</v>
      </c>
      <c r="E1548" t="str">
        <f>VLOOKUP(D1548,'Ref Guide'!$A$2:$B$13,2,FALSE)</f>
        <v>April</v>
      </c>
      <c r="F1548" t="s">
        <v>2281</v>
      </c>
      <c r="G1548" t="s">
        <v>2282</v>
      </c>
      <c r="H1548" t="s">
        <v>2283</v>
      </c>
      <c r="I1548">
        <v>17775.510000000002</v>
      </c>
      <c r="J1548">
        <v>0</v>
      </c>
      <c r="K1548" t="str">
        <f t="shared" si="24"/>
        <v>Blanket</v>
      </c>
    </row>
    <row r="1549" spans="1:11" x14ac:dyDescent="0.2">
      <c r="A1549" t="s">
        <v>912</v>
      </c>
      <c r="B1549">
        <v>202302</v>
      </c>
      <c r="C1549">
        <v>2023</v>
      </c>
      <c r="D1549">
        <v>2</v>
      </c>
      <c r="E1549" t="str">
        <f>VLOOKUP(D1549,'Ref Guide'!$A$2:$B$13,2,FALSE)</f>
        <v>February</v>
      </c>
      <c r="F1549" t="s">
        <v>84</v>
      </c>
      <c r="G1549" t="s">
        <v>85</v>
      </c>
      <c r="H1549" t="s">
        <v>475</v>
      </c>
      <c r="I1549">
        <v>14736.76</v>
      </c>
      <c r="J1549">
        <v>9</v>
      </c>
      <c r="K1549" t="str">
        <f t="shared" si="24"/>
        <v>Blanket</v>
      </c>
    </row>
    <row r="1550" spans="1:11" x14ac:dyDescent="0.2">
      <c r="A1550" t="s">
        <v>2284</v>
      </c>
      <c r="B1550">
        <v>202304</v>
      </c>
      <c r="C1550">
        <v>2023</v>
      </c>
      <c r="D1550">
        <v>4</v>
      </c>
      <c r="E1550" t="str">
        <f>VLOOKUP(D1550,'Ref Guide'!$A$2:$B$13,2,FALSE)</f>
        <v>April</v>
      </c>
      <c r="F1550" t="s">
        <v>84</v>
      </c>
      <c r="G1550" t="s">
        <v>85</v>
      </c>
      <c r="H1550" t="s">
        <v>2285</v>
      </c>
      <c r="I1550">
        <v>4297.05</v>
      </c>
      <c r="J1550">
        <v>1</v>
      </c>
      <c r="K1550" t="str">
        <f t="shared" si="24"/>
        <v>Blanket</v>
      </c>
    </row>
    <row r="1551" spans="1:11" x14ac:dyDescent="0.2">
      <c r="A1551" t="s">
        <v>91</v>
      </c>
      <c r="B1551">
        <v>202304</v>
      </c>
      <c r="C1551">
        <v>2023</v>
      </c>
      <c r="D1551">
        <v>4</v>
      </c>
      <c r="E1551" t="str">
        <f>VLOOKUP(D1551,'Ref Guide'!$A$2:$B$13,2,FALSE)</f>
        <v>April</v>
      </c>
      <c r="F1551" t="s">
        <v>92</v>
      </c>
      <c r="G1551" t="s">
        <v>93</v>
      </c>
      <c r="H1551" t="s">
        <v>94</v>
      </c>
      <c r="I1551">
        <v>2883.9900000000002</v>
      </c>
      <c r="J1551">
        <v>7</v>
      </c>
      <c r="K1551" t="str">
        <f t="shared" si="24"/>
        <v>Blanket</v>
      </c>
    </row>
    <row r="1552" spans="1:11" x14ac:dyDescent="0.2">
      <c r="A1552" t="s">
        <v>2286</v>
      </c>
      <c r="B1552">
        <v>202301</v>
      </c>
      <c r="C1552">
        <v>2023</v>
      </c>
      <c r="D1552">
        <v>1</v>
      </c>
      <c r="E1552" t="str">
        <f>VLOOKUP(D1552,'Ref Guide'!$A$2:$B$13,2,FALSE)</f>
        <v>January</v>
      </c>
      <c r="F1552" t="s">
        <v>92</v>
      </c>
      <c r="G1552" t="s">
        <v>93</v>
      </c>
      <c r="H1552" t="s">
        <v>2287</v>
      </c>
      <c r="I1552">
        <v>5112.33</v>
      </c>
      <c r="J1552">
        <v>3</v>
      </c>
      <c r="K1552" t="str">
        <f t="shared" si="24"/>
        <v>Blanket</v>
      </c>
    </row>
    <row r="1553" spans="1:11" x14ac:dyDescent="0.2">
      <c r="A1553" t="s">
        <v>917</v>
      </c>
      <c r="B1553">
        <v>202301</v>
      </c>
      <c r="C1553">
        <v>2023</v>
      </c>
      <c r="D1553">
        <v>1</v>
      </c>
      <c r="E1553" t="str">
        <f>VLOOKUP(D1553,'Ref Guide'!$A$2:$B$13,2,FALSE)</f>
        <v>January</v>
      </c>
      <c r="F1553" t="s">
        <v>92</v>
      </c>
      <c r="G1553" t="s">
        <v>93</v>
      </c>
      <c r="H1553" t="s">
        <v>918</v>
      </c>
      <c r="I1553">
        <v>968.4</v>
      </c>
      <c r="J1553">
        <v>1</v>
      </c>
      <c r="K1553" t="str">
        <f t="shared" si="24"/>
        <v>Blanket</v>
      </c>
    </row>
    <row r="1554" spans="1:11" x14ac:dyDescent="0.2">
      <c r="A1554" t="s">
        <v>1983</v>
      </c>
      <c r="B1554">
        <v>202302</v>
      </c>
      <c r="C1554">
        <v>2023</v>
      </c>
      <c r="D1554">
        <v>2</v>
      </c>
      <c r="E1554" t="str">
        <f>VLOOKUP(D1554,'Ref Guide'!$A$2:$B$13,2,FALSE)</f>
        <v>February</v>
      </c>
      <c r="F1554" t="s">
        <v>92</v>
      </c>
      <c r="G1554" t="s">
        <v>93</v>
      </c>
      <c r="H1554" t="s">
        <v>1984</v>
      </c>
      <c r="I1554">
        <v>13975.9</v>
      </c>
      <c r="J1554">
        <v>3</v>
      </c>
      <c r="K1554" t="str">
        <f t="shared" si="24"/>
        <v>Blanket</v>
      </c>
    </row>
    <row r="1555" spans="1:11" x14ac:dyDescent="0.2">
      <c r="A1555" t="s">
        <v>2288</v>
      </c>
      <c r="B1555">
        <v>202304</v>
      </c>
      <c r="C1555">
        <v>2023</v>
      </c>
      <c r="D1555">
        <v>4</v>
      </c>
      <c r="E1555" t="str">
        <f>VLOOKUP(D1555,'Ref Guide'!$A$2:$B$13,2,FALSE)</f>
        <v>April</v>
      </c>
      <c r="F1555" t="s">
        <v>92</v>
      </c>
      <c r="G1555" t="s">
        <v>93</v>
      </c>
      <c r="H1555" t="s">
        <v>2289</v>
      </c>
      <c r="I1555">
        <v>38.6</v>
      </c>
      <c r="J1555">
        <v>1</v>
      </c>
      <c r="K1555" t="str">
        <f t="shared" si="24"/>
        <v>Blanket</v>
      </c>
    </row>
    <row r="1556" spans="1:11" x14ac:dyDescent="0.2">
      <c r="A1556" t="s">
        <v>101</v>
      </c>
      <c r="B1556">
        <v>202301</v>
      </c>
      <c r="C1556">
        <v>2023</v>
      </c>
      <c r="D1556">
        <v>1</v>
      </c>
      <c r="E1556" t="str">
        <f>VLOOKUP(D1556,'Ref Guide'!$A$2:$B$13,2,FALSE)</f>
        <v>January</v>
      </c>
      <c r="F1556" t="s">
        <v>92</v>
      </c>
      <c r="G1556" t="s">
        <v>93</v>
      </c>
      <c r="H1556" t="s">
        <v>102</v>
      </c>
      <c r="I1556">
        <v>671.19</v>
      </c>
      <c r="J1556">
        <v>4</v>
      </c>
      <c r="K1556" t="str">
        <f t="shared" si="24"/>
        <v>Blanket</v>
      </c>
    </row>
    <row r="1557" spans="1:11" x14ac:dyDescent="0.2">
      <c r="A1557" t="s">
        <v>2290</v>
      </c>
      <c r="B1557">
        <v>202303</v>
      </c>
      <c r="C1557">
        <v>2023</v>
      </c>
      <c r="D1557">
        <v>3</v>
      </c>
      <c r="E1557" t="str">
        <f>VLOOKUP(D1557,'Ref Guide'!$A$2:$B$13,2,FALSE)</f>
        <v>March</v>
      </c>
      <c r="F1557" t="s">
        <v>92</v>
      </c>
      <c r="G1557" t="s">
        <v>93</v>
      </c>
      <c r="H1557" t="s">
        <v>2291</v>
      </c>
      <c r="I1557">
        <v>22848.21</v>
      </c>
      <c r="J1557">
        <v>8143</v>
      </c>
      <c r="K1557" t="str">
        <f t="shared" si="24"/>
        <v>Blanket</v>
      </c>
    </row>
    <row r="1558" spans="1:11" x14ac:dyDescent="0.2">
      <c r="A1558" t="s">
        <v>1515</v>
      </c>
      <c r="B1558">
        <v>202303</v>
      </c>
      <c r="C1558">
        <v>2023</v>
      </c>
      <c r="D1558">
        <v>3</v>
      </c>
      <c r="E1558" t="str">
        <f>VLOOKUP(D1558,'Ref Guide'!$A$2:$B$13,2,FALSE)</f>
        <v>March</v>
      </c>
      <c r="F1558" t="s">
        <v>92</v>
      </c>
      <c r="G1558" t="s">
        <v>93</v>
      </c>
      <c r="H1558" t="s">
        <v>1516</v>
      </c>
      <c r="I1558">
        <v>2354.88</v>
      </c>
      <c r="J1558">
        <v>10</v>
      </c>
      <c r="K1558" t="str">
        <f t="shared" si="24"/>
        <v>Blanket</v>
      </c>
    </row>
    <row r="1559" spans="1:11" x14ac:dyDescent="0.2">
      <c r="A1559" t="s">
        <v>2292</v>
      </c>
      <c r="B1559">
        <v>202301</v>
      </c>
      <c r="C1559">
        <v>2023</v>
      </c>
      <c r="D1559">
        <v>1</v>
      </c>
      <c r="E1559" t="str">
        <f>VLOOKUP(D1559,'Ref Guide'!$A$2:$B$13,2,FALSE)</f>
        <v>January</v>
      </c>
      <c r="F1559" t="s">
        <v>106</v>
      </c>
      <c r="G1559" t="s">
        <v>107</v>
      </c>
      <c r="H1559" t="s">
        <v>2293</v>
      </c>
      <c r="I1559">
        <v>-3905.25</v>
      </c>
      <c r="J1559">
        <v>0</v>
      </c>
      <c r="K1559" t="str">
        <f t="shared" si="24"/>
        <v>Blanket</v>
      </c>
    </row>
    <row r="1560" spans="1:11" x14ac:dyDescent="0.2">
      <c r="A1560" t="s">
        <v>2294</v>
      </c>
      <c r="B1560">
        <v>202302</v>
      </c>
      <c r="C1560">
        <v>2023</v>
      </c>
      <c r="D1560">
        <v>2</v>
      </c>
      <c r="E1560" t="str">
        <f>VLOOKUP(D1560,'Ref Guide'!$A$2:$B$13,2,FALSE)</f>
        <v>February</v>
      </c>
      <c r="F1560" t="s">
        <v>106</v>
      </c>
      <c r="G1560" t="s">
        <v>107</v>
      </c>
      <c r="H1560" t="s">
        <v>2295</v>
      </c>
      <c r="I1560">
        <v>16888.05</v>
      </c>
      <c r="J1560">
        <v>8045</v>
      </c>
      <c r="K1560" t="str">
        <f t="shared" si="24"/>
        <v>Blanket</v>
      </c>
    </row>
    <row r="1561" spans="1:11" x14ac:dyDescent="0.2">
      <c r="A1561" t="s">
        <v>925</v>
      </c>
      <c r="B1561">
        <v>202302</v>
      </c>
      <c r="C1561">
        <v>2023</v>
      </c>
      <c r="D1561">
        <v>2</v>
      </c>
      <c r="E1561" t="str">
        <f>VLOOKUP(D1561,'Ref Guide'!$A$2:$B$13,2,FALSE)</f>
        <v>February</v>
      </c>
      <c r="F1561" t="s">
        <v>106</v>
      </c>
      <c r="G1561" t="s">
        <v>107</v>
      </c>
      <c r="H1561" t="s">
        <v>926</v>
      </c>
      <c r="I1561">
        <v>1373.05</v>
      </c>
      <c r="J1561">
        <v>2</v>
      </c>
      <c r="K1561" t="str">
        <f t="shared" si="24"/>
        <v>Blanket</v>
      </c>
    </row>
    <row r="1562" spans="1:11" x14ac:dyDescent="0.2">
      <c r="A1562" t="s">
        <v>927</v>
      </c>
      <c r="B1562">
        <v>202302</v>
      </c>
      <c r="C1562">
        <v>2023</v>
      </c>
      <c r="D1562">
        <v>2</v>
      </c>
      <c r="E1562" t="str">
        <f>VLOOKUP(D1562,'Ref Guide'!$A$2:$B$13,2,FALSE)</f>
        <v>February</v>
      </c>
      <c r="F1562" t="s">
        <v>106</v>
      </c>
      <c r="G1562" t="s">
        <v>107</v>
      </c>
      <c r="H1562" t="s">
        <v>928</v>
      </c>
      <c r="I1562">
        <v>6242.91</v>
      </c>
      <c r="J1562">
        <v>3</v>
      </c>
      <c r="K1562" t="str">
        <f t="shared" si="24"/>
        <v>Blanket</v>
      </c>
    </row>
    <row r="1563" spans="1:11" x14ac:dyDescent="0.2">
      <c r="A1563" t="s">
        <v>1995</v>
      </c>
      <c r="B1563">
        <v>202302</v>
      </c>
      <c r="C1563">
        <v>2023</v>
      </c>
      <c r="D1563">
        <v>2</v>
      </c>
      <c r="E1563" t="str">
        <f>VLOOKUP(D1563,'Ref Guide'!$A$2:$B$13,2,FALSE)</f>
        <v>February</v>
      </c>
      <c r="F1563" t="s">
        <v>106</v>
      </c>
      <c r="G1563" t="s">
        <v>107</v>
      </c>
      <c r="H1563" t="s">
        <v>1996</v>
      </c>
      <c r="I1563">
        <v>1641.03</v>
      </c>
      <c r="J1563">
        <v>1000</v>
      </c>
      <c r="K1563" t="str">
        <f t="shared" si="24"/>
        <v>Blanket</v>
      </c>
    </row>
    <row r="1564" spans="1:11" x14ac:dyDescent="0.2">
      <c r="A1564" t="s">
        <v>1995</v>
      </c>
      <c r="B1564">
        <v>202303</v>
      </c>
      <c r="C1564">
        <v>2023</v>
      </c>
      <c r="D1564">
        <v>3</v>
      </c>
      <c r="E1564" t="str">
        <f>VLOOKUP(D1564,'Ref Guide'!$A$2:$B$13,2,FALSE)</f>
        <v>March</v>
      </c>
      <c r="F1564" t="s">
        <v>106</v>
      </c>
      <c r="G1564" t="s">
        <v>107</v>
      </c>
      <c r="H1564" t="s">
        <v>1996</v>
      </c>
      <c r="I1564">
        <v>1635.77</v>
      </c>
      <c r="J1564">
        <v>512</v>
      </c>
      <c r="K1564" t="str">
        <f t="shared" si="24"/>
        <v>Blanket</v>
      </c>
    </row>
    <row r="1565" spans="1:11" x14ac:dyDescent="0.2">
      <c r="A1565" t="s">
        <v>929</v>
      </c>
      <c r="B1565">
        <v>202304</v>
      </c>
      <c r="C1565">
        <v>2023</v>
      </c>
      <c r="D1565">
        <v>4</v>
      </c>
      <c r="E1565" t="str">
        <f>VLOOKUP(D1565,'Ref Guide'!$A$2:$B$13,2,FALSE)</f>
        <v>April</v>
      </c>
      <c r="F1565" t="s">
        <v>106</v>
      </c>
      <c r="G1565" t="s">
        <v>107</v>
      </c>
      <c r="H1565" t="s">
        <v>930</v>
      </c>
      <c r="I1565">
        <v>18333.5</v>
      </c>
      <c r="J1565">
        <v>2</v>
      </c>
      <c r="K1565" t="str">
        <f t="shared" si="24"/>
        <v>Blanket</v>
      </c>
    </row>
    <row r="1566" spans="1:11" x14ac:dyDescent="0.2">
      <c r="A1566" t="s">
        <v>2296</v>
      </c>
      <c r="B1566">
        <v>202302</v>
      </c>
      <c r="C1566">
        <v>2023</v>
      </c>
      <c r="D1566">
        <v>2</v>
      </c>
      <c r="E1566" t="str">
        <f>VLOOKUP(D1566,'Ref Guide'!$A$2:$B$13,2,FALSE)</f>
        <v>February</v>
      </c>
      <c r="F1566" t="s">
        <v>106</v>
      </c>
      <c r="G1566" t="s">
        <v>107</v>
      </c>
      <c r="H1566" t="s">
        <v>2297</v>
      </c>
      <c r="I1566">
        <v>874.47</v>
      </c>
      <c r="J1566">
        <v>1</v>
      </c>
      <c r="K1566" t="str">
        <f t="shared" si="24"/>
        <v>Blanket</v>
      </c>
    </row>
    <row r="1567" spans="1:11" x14ac:dyDescent="0.2">
      <c r="A1567" t="s">
        <v>121</v>
      </c>
      <c r="B1567">
        <v>202304</v>
      </c>
      <c r="C1567">
        <v>2023</v>
      </c>
      <c r="D1567">
        <v>4</v>
      </c>
      <c r="E1567" t="str">
        <f>VLOOKUP(D1567,'Ref Guide'!$A$2:$B$13,2,FALSE)</f>
        <v>April</v>
      </c>
      <c r="F1567" t="s">
        <v>106</v>
      </c>
      <c r="G1567" t="s">
        <v>107</v>
      </c>
      <c r="H1567" t="s">
        <v>122</v>
      </c>
      <c r="I1567">
        <v>35.97</v>
      </c>
      <c r="J1567">
        <v>0</v>
      </c>
      <c r="K1567" t="str">
        <f t="shared" si="24"/>
        <v>Blanket</v>
      </c>
    </row>
    <row r="1568" spans="1:11" x14ac:dyDescent="0.2">
      <c r="A1568" t="s">
        <v>1523</v>
      </c>
      <c r="B1568">
        <v>202302</v>
      </c>
      <c r="C1568">
        <v>2023</v>
      </c>
      <c r="D1568">
        <v>2</v>
      </c>
      <c r="E1568" t="str">
        <f>VLOOKUP(D1568,'Ref Guide'!$A$2:$B$13,2,FALSE)</f>
        <v>February</v>
      </c>
      <c r="F1568" t="s">
        <v>106</v>
      </c>
      <c r="G1568" t="s">
        <v>107</v>
      </c>
      <c r="H1568" t="s">
        <v>1524</v>
      </c>
      <c r="I1568">
        <v>14228.73</v>
      </c>
      <c r="J1568">
        <v>10</v>
      </c>
      <c r="K1568" t="str">
        <f t="shared" si="24"/>
        <v>Blanket</v>
      </c>
    </row>
    <row r="1569" spans="1:11" x14ac:dyDescent="0.2">
      <c r="A1569" t="s">
        <v>931</v>
      </c>
      <c r="B1569">
        <v>202303</v>
      </c>
      <c r="C1569">
        <v>2023</v>
      </c>
      <c r="D1569">
        <v>3</v>
      </c>
      <c r="E1569" t="str">
        <f>VLOOKUP(D1569,'Ref Guide'!$A$2:$B$13,2,FALSE)</f>
        <v>March</v>
      </c>
      <c r="F1569" t="s">
        <v>106</v>
      </c>
      <c r="G1569" t="s">
        <v>107</v>
      </c>
      <c r="H1569" t="s">
        <v>932</v>
      </c>
      <c r="I1569">
        <v>60241.79</v>
      </c>
      <c r="J1569">
        <v>2566</v>
      </c>
      <c r="K1569" t="str">
        <f t="shared" si="24"/>
        <v>Blanket</v>
      </c>
    </row>
    <row r="1570" spans="1:11" x14ac:dyDescent="0.2">
      <c r="A1570" t="s">
        <v>2298</v>
      </c>
      <c r="B1570">
        <v>202302</v>
      </c>
      <c r="C1570">
        <v>2023</v>
      </c>
      <c r="D1570">
        <v>2</v>
      </c>
      <c r="E1570" t="str">
        <f>VLOOKUP(D1570,'Ref Guide'!$A$2:$B$13,2,FALSE)</f>
        <v>February</v>
      </c>
      <c r="F1570" t="s">
        <v>106</v>
      </c>
      <c r="G1570" t="s">
        <v>107</v>
      </c>
      <c r="H1570" t="s">
        <v>2299</v>
      </c>
      <c r="I1570">
        <v>5314.04</v>
      </c>
      <c r="J1570">
        <v>2</v>
      </c>
      <c r="K1570" t="str">
        <f t="shared" si="24"/>
        <v>Blanket</v>
      </c>
    </row>
    <row r="1571" spans="1:11" x14ac:dyDescent="0.2">
      <c r="A1571" t="s">
        <v>127</v>
      </c>
      <c r="B1571">
        <v>202302</v>
      </c>
      <c r="C1571">
        <v>2023</v>
      </c>
      <c r="D1571">
        <v>2</v>
      </c>
      <c r="E1571" t="str">
        <f>VLOOKUP(D1571,'Ref Guide'!$A$2:$B$13,2,FALSE)</f>
        <v>February</v>
      </c>
      <c r="F1571" t="s">
        <v>106</v>
      </c>
      <c r="G1571" t="s">
        <v>107</v>
      </c>
      <c r="H1571" t="s">
        <v>128</v>
      </c>
      <c r="I1571">
        <v>20190.34</v>
      </c>
      <c r="J1571">
        <v>6</v>
      </c>
      <c r="K1571" t="str">
        <f t="shared" si="24"/>
        <v>Blanket</v>
      </c>
    </row>
    <row r="1572" spans="1:11" x14ac:dyDescent="0.2">
      <c r="A1572" t="s">
        <v>939</v>
      </c>
      <c r="B1572">
        <v>202303</v>
      </c>
      <c r="C1572">
        <v>2023</v>
      </c>
      <c r="D1572">
        <v>3</v>
      </c>
      <c r="E1572" t="str">
        <f>VLOOKUP(D1572,'Ref Guide'!$A$2:$B$13,2,FALSE)</f>
        <v>March</v>
      </c>
      <c r="F1572" t="s">
        <v>106</v>
      </c>
      <c r="G1572" t="s">
        <v>107</v>
      </c>
      <c r="H1572" t="s">
        <v>940</v>
      </c>
      <c r="I1572">
        <v>28646.28</v>
      </c>
      <c r="J1572">
        <v>3</v>
      </c>
      <c r="K1572" t="str">
        <f t="shared" si="24"/>
        <v>Blanket</v>
      </c>
    </row>
    <row r="1573" spans="1:11" x14ac:dyDescent="0.2">
      <c r="A1573" t="s">
        <v>2300</v>
      </c>
      <c r="B1573">
        <v>202301</v>
      </c>
      <c r="C1573">
        <v>2023</v>
      </c>
      <c r="D1573">
        <v>1</v>
      </c>
      <c r="E1573" t="str">
        <f>VLOOKUP(D1573,'Ref Guide'!$A$2:$B$13,2,FALSE)</f>
        <v>January</v>
      </c>
      <c r="F1573" t="s">
        <v>106</v>
      </c>
      <c r="G1573" t="s">
        <v>107</v>
      </c>
      <c r="H1573" t="s">
        <v>2301</v>
      </c>
      <c r="I1573">
        <v>3703.41</v>
      </c>
      <c r="J1573">
        <v>1</v>
      </c>
      <c r="K1573" t="str">
        <f t="shared" si="24"/>
        <v>Blanket</v>
      </c>
    </row>
    <row r="1574" spans="1:11" x14ac:dyDescent="0.2">
      <c r="A1574" t="s">
        <v>2300</v>
      </c>
      <c r="B1574">
        <v>202302</v>
      </c>
      <c r="C1574">
        <v>2023</v>
      </c>
      <c r="D1574">
        <v>2</v>
      </c>
      <c r="E1574" t="str">
        <f>VLOOKUP(D1574,'Ref Guide'!$A$2:$B$13,2,FALSE)</f>
        <v>February</v>
      </c>
      <c r="F1574" t="s">
        <v>106</v>
      </c>
      <c r="G1574" t="s">
        <v>107</v>
      </c>
      <c r="H1574" t="s">
        <v>2301</v>
      </c>
      <c r="I1574">
        <v>655.84</v>
      </c>
      <c r="J1574">
        <v>1</v>
      </c>
      <c r="K1574" t="str">
        <f t="shared" si="24"/>
        <v>Blanket</v>
      </c>
    </row>
    <row r="1575" spans="1:11" x14ac:dyDescent="0.2">
      <c r="A1575" t="s">
        <v>943</v>
      </c>
      <c r="B1575">
        <v>202304</v>
      </c>
      <c r="C1575">
        <v>2023</v>
      </c>
      <c r="D1575">
        <v>4</v>
      </c>
      <c r="E1575" t="str">
        <f>VLOOKUP(D1575,'Ref Guide'!$A$2:$B$13,2,FALSE)</f>
        <v>April</v>
      </c>
      <c r="F1575" t="s">
        <v>106</v>
      </c>
      <c r="G1575" t="s">
        <v>107</v>
      </c>
      <c r="H1575" t="s">
        <v>944</v>
      </c>
      <c r="I1575">
        <v>7470.78</v>
      </c>
      <c r="J1575">
        <v>2</v>
      </c>
      <c r="K1575" t="str">
        <f t="shared" si="24"/>
        <v>Blanket</v>
      </c>
    </row>
    <row r="1576" spans="1:11" x14ac:dyDescent="0.2">
      <c r="A1576" t="s">
        <v>949</v>
      </c>
      <c r="B1576">
        <v>202301</v>
      </c>
      <c r="C1576">
        <v>2023</v>
      </c>
      <c r="D1576">
        <v>1</v>
      </c>
      <c r="E1576" t="str">
        <f>VLOOKUP(D1576,'Ref Guide'!$A$2:$B$13,2,FALSE)</f>
        <v>January</v>
      </c>
      <c r="F1576" t="s">
        <v>106</v>
      </c>
      <c r="G1576" t="s">
        <v>107</v>
      </c>
      <c r="H1576" t="s">
        <v>950</v>
      </c>
      <c r="I1576">
        <v>90769.07</v>
      </c>
      <c r="J1576">
        <v>2</v>
      </c>
      <c r="K1576" t="str">
        <f t="shared" si="24"/>
        <v>Blanket</v>
      </c>
    </row>
    <row r="1577" spans="1:11" x14ac:dyDescent="0.2">
      <c r="A1577" t="s">
        <v>2302</v>
      </c>
      <c r="B1577">
        <v>202304</v>
      </c>
      <c r="C1577">
        <v>2023</v>
      </c>
      <c r="D1577">
        <v>4</v>
      </c>
      <c r="E1577" t="str">
        <f>VLOOKUP(D1577,'Ref Guide'!$A$2:$B$13,2,FALSE)</f>
        <v>April</v>
      </c>
      <c r="F1577" t="s">
        <v>106</v>
      </c>
      <c r="G1577" t="s">
        <v>107</v>
      </c>
      <c r="H1577" t="s">
        <v>2303</v>
      </c>
      <c r="I1577">
        <v>37398.06</v>
      </c>
      <c r="J1577">
        <v>3018</v>
      </c>
      <c r="K1577" t="str">
        <f t="shared" si="24"/>
        <v>Blanket</v>
      </c>
    </row>
    <row r="1578" spans="1:11" x14ac:dyDescent="0.2">
      <c r="A1578" t="s">
        <v>2304</v>
      </c>
      <c r="B1578">
        <v>202304</v>
      </c>
      <c r="C1578">
        <v>2023</v>
      </c>
      <c r="D1578">
        <v>4</v>
      </c>
      <c r="E1578" t="str">
        <f>VLOOKUP(D1578,'Ref Guide'!$A$2:$B$13,2,FALSE)</f>
        <v>April</v>
      </c>
      <c r="F1578" t="s">
        <v>106</v>
      </c>
      <c r="G1578" t="s">
        <v>107</v>
      </c>
      <c r="H1578" t="s">
        <v>2305</v>
      </c>
      <c r="I1578">
        <v>20713.189999999999</v>
      </c>
      <c r="J1578">
        <v>11527</v>
      </c>
      <c r="K1578" t="str">
        <f t="shared" si="24"/>
        <v>Blanket</v>
      </c>
    </row>
    <row r="1579" spans="1:11" x14ac:dyDescent="0.2">
      <c r="A1579" t="s">
        <v>149</v>
      </c>
      <c r="B1579">
        <v>202303</v>
      </c>
      <c r="C1579">
        <v>2023</v>
      </c>
      <c r="D1579">
        <v>3</v>
      </c>
      <c r="E1579" t="str">
        <f>VLOOKUP(D1579,'Ref Guide'!$A$2:$B$13,2,FALSE)</f>
        <v>March</v>
      </c>
      <c r="F1579" t="s">
        <v>106</v>
      </c>
      <c r="G1579" t="s">
        <v>107</v>
      </c>
      <c r="H1579" t="s">
        <v>150</v>
      </c>
      <c r="I1579">
        <v>4634.1900000000005</v>
      </c>
      <c r="J1579">
        <v>2025</v>
      </c>
      <c r="K1579" t="str">
        <f t="shared" si="24"/>
        <v>Blanket</v>
      </c>
    </row>
    <row r="1580" spans="1:11" x14ac:dyDescent="0.2">
      <c r="A1580" t="s">
        <v>961</v>
      </c>
      <c r="B1580">
        <v>202302</v>
      </c>
      <c r="C1580">
        <v>2023</v>
      </c>
      <c r="D1580">
        <v>2</v>
      </c>
      <c r="E1580" t="str">
        <f>VLOOKUP(D1580,'Ref Guide'!$A$2:$B$13,2,FALSE)</f>
        <v>February</v>
      </c>
      <c r="F1580" t="s">
        <v>106</v>
      </c>
      <c r="G1580" t="s">
        <v>107</v>
      </c>
      <c r="H1580" t="s">
        <v>962</v>
      </c>
      <c r="I1580">
        <v>10217.31</v>
      </c>
      <c r="J1580">
        <v>14</v>
      </c>
      <c r="K1580" t="str">
        <f t="shared" si="24"/>
        <v>Blanket</v>
      </c>
    </row>
    <row r="1581" spans="1:11" x14ac:dyDescent="0.2">
      <c r="A1581" t="s">
        <v>2306</v>
      </c>
      <c r="B1581">
        <v>202304</v>
      </c>
      <c r="C1581">
        <v>2023</v>
      </c>
      <c r="D1581">
        <v>4</v>
      </c>
      <c r="E1581" t="str">
        <f>VLOOKUP(D1581,'Ref Guide'!$A$2:$B$13,2,FALSE)</f>
        <v>April</v>
      </c>
      <c r="F1581" t="s">
        <v>106</v>
      </c>
      <c r="G1581" t="s">
        <v>107</v>
      </c>
      <c r="H1581" t="s">
        <v>2307</v>
      </c>
      <c r="I1581">
        <v>13631.91</v>
      </c>
      <c r="J1581">
        <v>5019</v>
      </c>
      <c r="K1581" t="str">
        <f t="shared" si="24"/>
        <v>Blanket</v>
      </c>
    </row>
    <row r="1582" spans="1:11" x14ac:dyDescent="0.2">
      <c r="A1582" t="s">
        <v>2308</v>
      </c>
      <c r="B1582">
        <v>202303</v>
      </c>
      <c r="C1582">
        <v>2023</v>
      </c>
      <c r="D1582">
        <v>3</v>
      </c>
      <c r="E1582" t="str">
        <f>VLOOKUP(D1582,'Ref Guide'!$A$2:$B$13,2,FALSE)</f>
        <v>March</v>
      </c>
      <c r="F1582" t="s">
        <v>106</v>
      </c>
      <c r="G1582" t="s">
        <v>107</v>
      </c>
      <c r="H1582" t="s">
        <v>2309</v>
      </c>
      <c r="I1582">
        <v>6783.24</v>
      </c>
      <c r="J1582">
        <v>7</v>
      </c>
      <c r="K1582" t="str">
        <f t="shared" si="24"/>
        <v>Blanket</v>
      </c>
    </row>
    <row r="1583" spans="1:11" x14ac:dyDescent="0.2">
      <c r="A1583" t="s">
        <v>161</v>
      </c>
      <c r="B1583">
        <v>202301</v>
      </c>
      <c r="C1583">
        <v>2023</v>
      </c>
      <c r="D1583">
        <v>1</v>
      </c>
      <c r="E1583" t="str">
        <f>VLOOKUP(D1583,'Ref Guide'!$A$2:$B$13,2,FALSE)</f>
        <v>January</v>
      </c>
      <c r="F1583" t="s">
        <v>156</v>
      </c>
      <c r="G1583" t="s">
        <v>157</v>
      </c>
      <c r="H1583" t="s">
        <v>162</v>
      </c>
      <c r="I1583">
        <v>61216.49</v>
      </c>
      <c r="J1583">
        <v>6582</v>
      </c>
      <c r="K1583" t="str">
        <f t="shared" si="24"/>
        <v>Blanket</v>
      </c>
    </row>
    <row r="1584" spans="1:11" x14ac:dyDescent="0.2">
      <c r="A1584" t="s">
        <v>964</v>
      </c>
      <c r="B1584">
        <v>202301</v>
      </c>
      <c r="C1584">
        <v>2023</v>
      </c>
      <c r="D1584">
        <v>1</v>
      </c>
      <c r="E1584" t="str">
        <f>VLOOKUP(D1584,'Ref Guide'!$A$2:$B$13,2,FALSE)</f>
        <v>January</v>
      </c>
      <c r="F1584" t="s">
        <v>156</v>
      </c>
      <c r="G1584" t="s">
        <v>157</v>
      </c>
      <c r="H1584" t="s">
        <v>965</v>
      </c>
      <c r="I1584">
        <v>9982.44</v>
      </c>
      <c r="J1584">
        <v>2</v>
      </c>
      <c r="K1584" t="str">
        <f t="shared" si="24"/>
        <v>Blanket</v>
      </c>
    </row>
    <row r="1585" spans="1:11" x14ac:dyDescent="0.2">
      <c r="A1585" t="s">
        <v>964</v>
      </c>
      <c r="B1585">
        <v>202304</v>
      </c>
      <c r="C1585">
        <v>2023</v>
      </c>
      <c r="D1585">
        <v>4</v>
      </c>
      <c r="E1585" t="str">
        <f>VLOOKUP(D1585,'Ref Guide'!$A$2:$B$13,2,FALSE)</f>
        <v>April</v>
      </c>
      <c r="F1585" t="s">
        <v>156</v>
      </c>
      <c r="G1585" t="s">
        <v>157</v>
      </c>
      <c r="H1585" t="s">
        <v>965</v>
      </c>
      <c r="I1585">
        <v>5439.32</v>
      </c>
      <c r="J1585">
        <v>13</v>
      </c>
      <c r="K1585" t="str">
        <f t="shared" si="24"/>
        <v>Blanket</v>
      </c>
    </row>
    <row r="1586" spans="1:11" x14ac:dyDescent="0.2">
      <c r="A1586" t="s">
        <v>163</v>
      </c>
      <c r="B1586">
        <v>202302</v>
      </c>
      <c r="C1586">
        <v>2023</v>
      </c>
      <c r="D1586">
        <v>2</v>
      </c>
      <c r="E1586" t="str">
        <f>VLOOKUP(D1586,'Ref Guide'!$A$2:$B$13,2,FALSE)</f>
        <v>February</v>
      </c>
      <c r="F1586" t="s">
        <v>156</v>
      </c>
      <c r="G1586" t="s">
        <v>157</v>
      </c>
      <c r="H1586" t="s">
        <v>164</v>
      </c>
      <c r="I1586">
        <v>16775.580000000002</v>
      </c>
      <c r="J1586">
        <v>618.6</v>
      </c>
      <c r="K1586" t="str">
        <f t="shared" si="24"/>
        <v>Blanket</v>
      </c>
    </row>
    <row r="1587" spans="1:11" x14ac:dyDescent="0.2">
      <c r="A1587" t="s">
        <v>2005</v>
      </c>
      <c r="B1587">
        <v>202302</v>
      </c>
      <c r="C1587">
        <v>2023</v>
      </c>
      <c r="D1587">
        <v>2</v>
      </c>
      <c r="E1587" t="str">
        <f>VLOOKUP(D1587,'Ref Guide'!$A$2:$B$13,2,FALSE)</f>
        <v>February</v>
      </c>
      <c r="F1587" t="s">
        <v>156</v>
      </c>
      <c r="G1587" t="s">
        <v>157</v>
      </c>
      <c r="H1587" t="s">
        <v>666</v>
      </c>
      <c r="I1587">
        <v>4374.78</v>
      </c>
      <c r="J1587">
        <v>645</v>
      </c>
      <c r="K1587" t="str">
        <f t="shared" si="24"/>
        <v>Blanket</v>
      </c>
    </row>
    <row r="1588" spans="1:11" x14ac:dyDescent="0.2">
      <c r="A1588" t="s">
        <v>2310</v>
      </c>
      <c r="B1588">
        <v>202303</v>
      </c>
      <c r="C1588">
        <v>2023</v>
      </c>
      <c r="D1588">
        <v>3</v>
      </c>
      <c r="E1588" t="str">
        <f>VLOOKUP(D1588,'Ref Guide'!$A$2:$B$13,2,FALSE)</f>
        <v>March</v>
      </c>
      <c r="F1588" t="s">
        <v>2007</v>
      </c>
      <c r="G1588" t="s">
        <v>2008</v>
      </c>
      <c r="H1588" t="s">
        <v>2311</v>
      </c>
      <c r="I1588">
        <v>10883.08</v>
      </c>
      <c r="J1588">
        <v>1</v>
      </c>
      <c r="K1588" t="str">
        <f t="shared" si="24"/>
        <v>Blanket</v>
      </c>
    </row>
    <row r="1589" spans="1:11" x14ac:dyDescent="0.2">
      <c r="A1589" t="s">
        <v>2006</v>
      </c>
      <c r="B1589">
        <v>202304</v>
      </c>
      <c r="C1589">
        <v>2023</v>
      </c>
      <c r="D1589">
        <v>4</v>
      </c>
      <c r="E1589" t="str">
        <f>VLOOKUP(D1589,'Ref Guide'!$A$2:$B$13,2,FALSE)</f>
        <v>April</v>
      </c>
      <c r="F1589" t="s">
        <v>2007</v>
      </c>
      <c r="G1589" t="s">
        <v>2008</v>
      </c>
      <c r="H1589" t="s">
        <v>2009</v>
      </c>
      <c r="I1589">
        <v>4790.5600000000004</v>
      </c>
      <c r="J1589">
        <v>1</v>
      </c>
      <c r="K1589" t="str">
        <f t="shared" si="24"/>
        <v>Blanket</v>
      </c>
    </row>
    <row r="1590" spans="1:11" x14ac:dyDescent="0.2">
      <c r="A1590" t="s">
        <v>1548</v>
      </c>
      <c r="B1590">
        <v>202302</v>
      </c>
      <c r="C1590">
        <v>2023</v>
      </c>
      <c r="D1590">
        <v>2</v>
      </c>
      <c r="E1590" t="str">
        <f>VLOOKUP(D1590,'Ref Guide'!$A$2:$B$13,2,FALSE)</f>
        <v>February</v>
      </c>
      <c r="F1590" t="s">
        <v>1549</v>
      </c>
      <c r="G1590" t="s">
        <v>1550</v>
      </c>
      <c r="H1590" t="s">
        <v>172</v>
      </c>
      <c r="I1590">
        <v>31981.13</v>
      </c>
      <c r="J1590">
        <v>5183.75</v>
      </c>
      <c r="K1590" t="str">
        <f t="shared" si="24"/>
        <v>Blanket</v>
      </c>
    </row>
    <row r="1591" spans="1:11" x14ac:dyDescent="0.2">
      <c r="A1591" t="s">
        <v>169</v>
      </c>
      <c r="B1591">
        <v>202303</v>
      </c>
      <c r="C1591">
        <v>2023</v>
      </c>
      <c r="D1591">
        <v>3</v>
      </c>
      <c r="E1591" t="str">
        <f>VLOOKUP(D1591,'Ref Guide'!$A$2:$B$13,2,FALSE)</f>
        <v>March</v>
      </c>
      <c r="F1591" t="s">
        <v>170</v>
      </c>
      <c r="G1591" t="s">
        <v>171</v>
      </c>
      <c r="H1591" t="s">
        <v>172</v>
      </c>
      <c r="I1591">
        <v>33318.550000000003</v>
      </c>
      <c r="J1591">
        <v>1513</v>
      </c>
      <c r="K1591" t="str">
        <f t="shared" si="24"/>
        <v>Blanket</v>
      </c>
    </row>
    <row r="1592" spans="1:11" x14ac:dyDescent="0.2">
      <c r="A1592" t="s">
        <v>2312</v>
      </c>
      <c r="B1592">
        <v>202301</v>
      </c>
      <c r="C1592">
        <v>2023</v>
      </c>
      <c r="D1592">
        <v>1</v>
      </c>
      <c r="E1592" t="str">
        <f>VLOOKUP(D1592,'Ref Guide'!$A$2:$B$13,2,FALSE)</f>
        <v>January</v>
      </c>
      <c r="F1592" t="s">
        <v>1558</v>
      </c>
      <c r="G1592" t="s">
        <v>1559</v>
      </c>
      <c r="H1592" t="s">
        <v>86</v>
      </c>
      <c r="I1592">
        <v>495.94</v>
      </c>
      <c r="J1592">
        <v>8</v>
      </c>
      <c r="K1592" t="str">
        <f t="shared" si="24"/>
        <v>Blanket</v>
      </c>
    </row>
    <row r="1593" spans="1:11" x14ac:dyDescent="0.2">
      <c r="A1593" t="s">
        <v>181</v>
      </c>
      <c r="B1593">
        <v>202302</v>
      </c>
      <c r="C1593">
        <v>2023</v>
      </c>
      <c r="D1593">
        <v>2</v>
      </c>
      <c r="E1593" t="str">
        <f>VLOOKUP(D1593,'Ref Guide'!$A$2:$B$13,2,FALSE)</f>
        <v>February</v>
      </c>
      <c r="F1593" t="s">
        <v>182</v>
      </c>
      <c r="G1593" t="s">
        <v>183</v>
      </c>
      <c r="H1593" t="s">
        <v>184</v>
      </c>
      <c r="I1593">
        <v>207.81</v>
      </c>
      <c r="J1593">
        <v>3</v>
      </c>
      <c r="K1593" t="str">
        <f t="shared" si="24"/>
        <v>Blanket</v>
      </c>
    </row>
    <row r="1594" spans="1:11" x14ac:dyDescent="0.2">
      <c r="A1594" t="s">
        <v>989</v>
      </c>
      <c r="B1594">
        <v>202303</v>
      </c>
      <c r="C1594">
        <v>2023</v>
      </c>
      <c r="D1594">
        <v>3</v>
      </c>
      <c r="E1594" t="str">
        <f>VLOOKUP(D1594,'Ref Guide'!$A$2:$B$13,2,FALSE)</f>
        <v>March</v>
      </c>
      <c r="F1594" t="s">
        <v>990</v>
      </c>
      <c r="G1594" t="s">
        <v>991</v>
      </c>
      <c r="H1594" t="s">
        <v>992</v>
      </c>
      <c r="I1594">
        <v>6352.84</v>
      </c>
      <c r="J1594">
        <v>0</v>
      </c>
      <c r="K1594" t="str">
        <f t="shared" si="24"/>
        <v>Blanket</v>
      </c>
    </row>
    <row r="1595" spans="1:11" x14ac:dyDescent="0.2">
      <c r="A1595" t="s">
        <v>989</v>
      </c>
      <c r="B1595">
        <v>202304</v>
      </c>
      <c r="C1595">
        <v>2023</v>
      </c>
      <c r="D1595">
        <v>4</v>
      </c>
      <c r="E1595" t="str">
        <f>VLOOKUP(D1595,'Ref Guide'!$A$2:$B$13,2,FALSE)</f>
        <v>April</v>
      </c>
      <c r="F1595" t="s">
        <v>990</v>
      </c>
      <c r="G1595" t="s">
        <v>991</v>
      </c>
      <c r="H1595" t="s">
        <v>992</v>
      </c>
      <c r="I1595">
        <v>8250.18</v>
      </c>
      <c r="J1595">
        <v>0</v>
      </c>
      <c r="K1595" t="str">
        <f t="shared" si="24"/>
        <v>Blanket</v>
      </c>
    </row>
    <row r="1596" spans="1:11" x14ac:dyDescent="0.2">
      <c r="A1596" t="s">
        <v>2011</v>
      </c>
      <c r="B1596">
        <v>202303</v>
      </c>
      <c r="C1596">
        <v>2023</v>
      </c>
      <c r="D1596">
        <v>3</v>
      </c>
      <c r="E1596" t="str">
        <f>VLOOKUP(D1596,'Ref Guide'!$A$2:$B$13,2,FALSE)</f>
        <v>March</v>
      </c>
      <c r="F1596" t="s">
        <v>2012</v>
      </c>
      <c r="G1596" t="s">
        <v>2013</v>
      </c>
      <c r="H1596" t="s">
        <v>2014</v>
      </c>
      <c r="I1596">
        <v>322.95999999999998</v>
      </c>
      <c r="J1596">
        <v>0</v>
      </c>
      <c r="K1596" t="str">
        <f t="shared" si="24"/>
        <v>Blanket</v>
      </c>
    </row>
    <row r="1597" spans="1:11" x14ac:dyDescent="0.2">
      <c r="A1597" t="s">
        <v>189</v>
      </c>
      <c r="B1597">
        <v>202301</v>
      </c>
      <c r="C1597">
        <v>2023</v>
      </c>
      <c r="D1597">
        <v>1</v>
      </c>
      <c r="E1597" t="str">
        <f>VLOOKUP(D1597,'Ref Guide'!$A$2:$B$13,2,FALSE)</f>
        <v>January</v>
      </c>
      <c r="F1597" t="s">
        <v>190</v>
      </c>
      <c r="G1597" t="s">
        <v>191</v>
      </c>
      <c r="H1597" t="s">
        <v>192</v>
      </c>
      <c r="I1597">
        <v>10532.23</v>
      </c>
      <c r="J1597">
        <v>4</v>
      </c>
      <c r="K1597" t="str">
        <f t="shared" si="24"/>
        <v>Blanket</v>
      </c>
    </row>
    <row r="1598" spans="1:11" x14ac:dyDescent="0.2">
      <c r="A1598" t="s">
        <v>2313</v>
      </c>
      <c r="B1598">
        <v>202303</v>
      </c>
      <c r="C1598">
        <v>2023</v>
      </c>
      <c r="D1598">
        <v>3</v>
      </c>
      <c r="E1598" t="str">
        <f>VLOOKUP(D1598,'Ref Guide'!$A$2:$B$13,2,FALSE)</f>
        <v>March</v>
      </c>
      <c r="F1598" t="s">
        <v>2314</v>
      </c>
      <c r="G1598" t="s">
        <v>2315</v>
      </c>
      <c r="H1598" t="s">
        <v>2316</v>
      </c>
      <c r="I1598">
        <v>6067.47</v>
      </c>
      <c r="J1598">
        <v>1</v>
      </c>
      <c r="K1598" t="str">
        <f t="shared" si="24"/>
        <v>Blanket</v>
      </c>
    </row>
    <row r="1599" spans="1:11" x14ac:dyDescent="0.2">
      <c r="A1599" t="s">
        <v>2317</v>
      </c>
      <c r="B1599">
        <v>202304</v>
      </c>
      <c r="C1599">
        <v>2023</v>
      </c>
      <c r="D1599">
        <v>4</v>
      </c>
      <c r="E1599" t="str">
        <f>VLOOKUP(D1599,'Ref Guide'!$A$2:$B$13,2,FALSE)</f>
        <v>April</v>
      </c>
      <c r="F1599" t="s">
        <v>2314</v>
      </c>
      <c r="G1599" t="s">
        <v>2315</v>
      </c>
      <c r="H1599" t="s">
        <v>2318</v>
      </c>
      <c r="I1599">
        <v>6647.52</v>
      </c>
      <c r="J1599">
        <v>1</v>
      </c>
      <c r="K1599" t="str">
        <f t="shared" si="24"/>
        <v>Blanket</v>
      </c>
    </row>
    <row r="1600" spans="1:11" x14ac:dyDescent="0.2">
      <c r="A1600" t="s">
        <v>1565</v>
      </c>
      <c r="B1600">
        <v>202301</v>
      </c>
      <c r="C1600">
        <v>2023</v>
      </c>
      <c r="D1600">
        <v>1</v>
      </c>
      <c r="E1600" t="str">
        <f>VLOOKUP(D1600,'Ref Guide'!$A$2:$B$13,2,FALSE)</f>
        <v>January</v>
      </c>
      <c r="F1600" t="s">
        <v>194</v>
      </c>
      <c r="G1600" t="s">
        <v>195</v>
      </c>
      <c r="H1600" t="s">
        <v>162</v>
      </c>
      <c r="I1600">
        <v>89269.3</v>
      </c>
      <c r="J1600">
        <v>134.25</v>
      </c>
      <c r="K1600" t="str">
        <f t="shared" si="24"/>
        <v>Blanket</v>
      </c>
    </row>
    <row r="1601" spans="1:11" x14ac:dyDescent="0.2">
      <c r="A1601" t="s">
        <v>193</v>
      </c>
      <c r="B1601">
        <v>202304</v>
      </c>
      <c r="C1601">
        <v>2023</v>
      </c>
      <c r="D1601">
        <v>4</v>
      </c>
      <c r="E1601" t="str">
        <f>VLOOKUP(D1601,'Ref Guide'!$A$2:$B$13,2,FALSE)</f>
        <v>April</v>
      </c>
      <c r="F1601" t="s">
        <v>194</v>
      </c>
      <c r="G1601" t="s">
        <v>195</v>
      </c>
      <c r="H1601" t="s">
        <v>64</v>
      </c>
      <c r="I1601">
        <v>96212.81</v>
      </c>
      <c r="J1601">
        <v>81.75</v>
      </c>
      <c r="K1601" t="str">
        <f t="shared" si="24"/>
        <v>Blanket</v>
      </c>
    </row>
    <row r="1602" spans="1:11" x14ac:dyDescent="0.2">
      <c r="A1602" t="s">
        <v>1566</v>
      </c>
      <c r="B1602">
        <v>202302</v>
      </c>
      <c r="C1602">
        <v>2023</v>
      </c>
      <c r="D1602">
        <v>2</v>
      </c>
      <c r="E1602" t="str">
        <f>VLOOKUP(D1602,'Ref Guide'!$A$2:$B$13,2,FALSE)</f>
        <v>February</v>
      </c>
      <c r="F1602" t="s">
        <v>194</v>
      </c>
      <c r="G1602" t="s">
        <v>195</v>
      </c>
      <c r="H1602" t="s">
        <v>164</v>
      </c>
      <c r="I1602">
        <v>46875.24</v>
      </c>
      <c r="J1602">
        <v>35</v>
      </c>
      <c r="K1602" t="str">
        <f t="shared" si="24"/>
        <v>Blanket</v>
      </c>
    </row>
    <row r="1603" spans="1:11" x14ac:dyDescent="0.2">
      <c r="A1603" t="s">
        <v>1567</v>
      </c>
      <c r="B1603">
        <v>202304</v>
      </c>
      <c r="C1603">
        <v>2023</v>
      </c>
      <c r="D1603">
        <v>4</v>
      </c>
      <c r="E1603" t="str">
        <f>VLOOKUP(D1603,'Ref Guide'!$A$2:$B$13,2,FALSE)</f>
        <v>April</v>
      </c>
      <c r="F1603" t="s">
        <v>194</v>
      </c>
      <c r="G1603" t="s">
        <v>195</v>
      </c>
      <c r="H1603" t="s">
        <v>66</v>
      </c>
      <c r="I1603">
        <v>56893.1</v>
      </c>
      <c r="J1603">
        <v>9441</v>
      </c>
      <c r="K1603" t="str">
        <f t="shared" ref="K1603:K1666" si="25">IF(ISERR(LEFT(G1603,2)*1),"Specific","Blanket")</f>
        <v>Blanket</v>
      </c>
    </row>
    <row r="1604" spans="1:11" x14ac:dyDescent="0.2">
      <c r="A1604" t="s">
        <v>203</v>
      </c>
      <c r="B1604">
        <v>202304</v>
      </c>
      <c r="C1604">
        <v>2023</v>
      </c>
      <c r="D1604">
        <v>4</v>
      </c>
      <c r="E1604" t="str">
        <f>VLOOKUP(D1604,'Ref Guide'!$A$2:$B$13,2,FALSE)</f>
        <v>April</v>
      </c>
      <c r="F1604" t="s">
        <v>201</v>
      </c>
      <c r="G1604" t="s">
        <v>202</v>
      </c>
      <c r="H1604" t="s">
        <v>64</v>
      </c>
      <c r="I1604">
        <v>106158.6</v>
      </c>
      <c r="J1604">
        <v>33</v>
      </c>
      <c r="K1604" t="str">
        <f t="shared" si="25"/>
        <v>Blanket</v>
      </c>
    </row>
    <row r="1605" spans="1:11" x14ac:dyDescent="0.2">
      <c r="A1605" t="s">
        <v>2018</v>
      </c>
      <c r="B1605">
        <v>202301</v>
      </c>
      <c r="C1605">
        <v>2023</v>
      </c>
      <c r="D1605">
        <v>1</v>
      </c>
      <c r="E1605" t="str">
        <f>VLOOKUP(D1605,'Ref Guide'!$A$2:$B$13,2,FALSE)</f>
        <v>January</v>
      </c>
      <c r="F1605" t="s">
        <v>201</v>
      </c>
      <c r="G1605" t="s">
        <v>202</v>
      </c>
      <c r="H1605" t="s">
        <v>666</v>
      </c>
      <c r="I1605">
        <v>365.14</v>
      </c>
      <c r="J1605">
        <v>110</v>
      </c>
      <c r="K1605" t="str">
        <f t="shared" si="25"/>
        <v>Blanket</v>
      </c>
    </row>
    <row r="1606" spans="1:11" x14ac:dyDescent="0.2">
      <c r="A1606" t="s">
        <v>2018</v>
      </c>
      <c r="B1606">
        <v>202303</v>
      </c>
      <c r="C1606">
        <v>2023</v>
      </c>
      <c r="D1606">
        <v>3</v>
      </c>
      <c r="E1606" t="str">
        <f>VLOOKUP(D1606,'Ref Guide'!$A$2:$B$13,2,FALSE)</f>
        <v>March</v>
      </c>
      <c r="F1606" t="s">
        <v>201</v>
      </c>
      <c r="G1606" t="s">
        <v>202</v>
      </c>
      <c r="H1606" t="s">
        <v>666</v>
      </c>
      <c r="I1606">
        <v>6422.49</v>
      </c>
      <c r="J1606">
        <v>90</v>
      </c>
      <c r="K1606" t="str">
        <f t="shared" si="25"/>
        <v>Blanket</v>
      </c>
    </row>
    <row r="1607" spans="1:11" x14ac:dyDescent="0.2">
      <c r="A1607" t="s">
        <v>1571</v>
      </c>
      <c r="B1607">
        <v>202302</v>
      </c>
      <c r="C1607">
        <v>2023</v>
      </c>
      <c r="D1607">
        <v>2</v>
      </c>
      <c r="E1607" t="str">
        <f>VLOOKUP(D1607,'Ref Guide'!$A$2:$B$13,2,FALSE)</f>
        <v>February</v>
      </c>
      <c r="F1607" t="s">
        <v>201</v>
      </c>
      <c r="G1607" t="s">
        <v>202</v>
      </c>
      <c r="H1607" t="s">
        <v>66</v>
      </c>
      <c r="I1607">
        <v>123631.25</v>
      </c>
      <c r="J1607">
        <v>10751</v>
      </c>
      <c r="K1607" t="str">
        <f t="shared" si="25"/>
        <v>Blanket</v>
      </c>
    </row>
    <row r="1608" spans="1:11" x14ac:dyDescent="0.2">
      <c r="A1608" t="s">
        <v>997</v>
      </c>
      <c r="B1608">
        <v>202303</v>
      </c>
      <c r="C1608">
        <v>2023</v>
      </c>
      <c r="D1608">
        <v>3</v>
      </c>
      <c r="E1608" t="str">
        <f>VLOOKUP(D1608,'Ref Guide'!$A$2:$B$13,2,FALSE)</f>
        <v>March</v>
      </c>
      <c r="F1608" t="s">
        <v>209</v>
      </c>
      <c r="G1608" t="s">
        <v>210</v>
      </c>
      <c r="H1608" t="s">
        <v>998</v>
      </c>
      <c r="I1608">
        <v>65599</v>
      </c>
      <c r="J1608">
        <v>2</v>
      </c>
      <c r="K1608" t="str">
        <f t="shared" si="25"/>
        <v>Blanket</v>
      </c>
    </row>
    <row r="1609" spans="1:11" x14ac:dyDescent="0.2">
      <c r="A1609" t="s">
        <v>997</v>
      </c>
      <c r="B1609">
        <v>202304</v>
      </c>
      <c r="C1609">
        <v>2023</v>
      </c>
      <c r="D1609">
        <v>4</v>
      </c>
      <c r="E1609" t="str">
        <f>VLOOKUP(D1609,'Ref Guide'!$A$2:$B$13,2,FALSE)</f>
        <v>April</v>
      </c>
      <c r="F1609" t="s">
        <v>209</v>
      </c>
      <c r="G1609" t="s">
        <v>210</v>
      </c>
      <c r="H1609" t="s">
        <v>998</v>
      </c>
      <c r="I1609">
        <v>65814.880000000005</v>
      </c>
      <c r="J1609">
        <v>18</v>
      </c>
      <c r="K1609" t="str">
        <f t="shared" si="25"/>
        <v>Blanket</v>
      </c>
    </row>
    <row r="1610" spans="1:11" x14ac:dyDescent="0.2">
      <c r="A1610" t="s">
        <v>1572</v>
      </c>
      <c r="B1610">
        <v>202301</v>
      </c>
      <c r="C1610">
        <v>2023</v>
      </c>
      <c r="D1610">
        <v>1</v>
      </c>
      <c r="E1610" t="str">
        <f>VLOOKUP(D1610,'Ref Guide'!$A$2:$B$13,2,FALSE)</f>
        <v>January</v>
      </c>
      <c r="F1610" t="s">
        <v>209</v>
      </c>
      <c r="G1610" t="s">
        <v>210</v>
      </c>
      <c r="H1610" t="s">
        <v>1573</v>
      </c>
      <c r="I1610">
        <v>9395.52</v>
      </c>
      <c r="J1610">
        <v>155.08000000000001</v>
      </c>
      <c r="K1610" t="str">
        <f t="shared" si="25"/>
        <v>Blanket</v>
      </c>
    </row>
    <row r="1611" spans="1:11" x14ac:dyDescent="0.2">
      <c r="A1611" t="s">
        <v>1572</v>
      </c>
      <c r="B1611">
        <v>202303</v>
      </c>
      <c r="C1611">
        <v>2023</v>
      </c>
      <c r="D1611">
        <v>3</v>
      </c>
      <c r="E1611" t="str">
        <f>VLOOKUP(D1611,'Ref Guide'!$A$2:$B$13,2,FALSE)</f>
        <v>March</v>
      </c>
      <c r="F1611" t="s">
        <v>209</v>
      </c>
      <c r="G1611" t="s">
        <v>210</v>
      </c>
      <c r="H1611" t="s">
        <v>1573</v>
      </c>
      <c r="I1611">
        <v>76546.53</v>
      </c>
      <c r="J1611">
        <v>160.76</v>
      </c>
      <c r="K1611" t="str">
        <f t="shared" si="25"/>
        <v>Blanket</v>
      </c>
    </row>
    <row r="1612" spans="1:11" x14ac:dyDescent="0.2">
      <c r="A1612" t="s">
        <v>212</v>
      </c>
      <c r="B1612">
        <v>202302</v>
      </c>
      <c r="C1612">
        <v>2023</v>
      </c>
      <c r="D1612">
        <v>2</v>
      </c>
      <c r="E1612" t="str">
        <f>VLOOKUP(D1612,'Ref Guide'!$A$2:$B$13,2,FALSE)</f>
        <v>February</v>
      </c>
      <c r="F1612" t="s">
        <v>209</v>
      </c>
      <c r="G1612" t="s">
        <v>210</v>
      </c>
      <c r="H1612" t="s">
        <v>213</v>
      </c>
      <c r="I1612">
        <v>105.68</v>
      </c>
      <c r="J1612">
        <v>0</v>
      </c>
      <c r="K1612" t="str">
        <f t="shared" si="25"/>
        <v>Blanket</v>
      </c>
    </row>
    <row r="1613" spans="1:11" x14ac:dyDescent="0.2">
      <c r="A1613" t="s">
        <v>212</v>
      </c>
      <c r="B1613">
        <v>202304</v>
      </c>
      <c r="C1613">
        <v>2023</v>
      </c>
      <c r="D1613">
        <v>4</v>
      </c>
      <c r="E1613" t="str">
        <f>VLOOKUP(D1613,'Ref Guide'!$A$2:$B$13,2,FALSE)</f>
        <v>April</v>
      </c>
      <c r="F1613" t="s">
        <v>209</v>
      </c>
      <c r="G1613" t="s">
        <v>210</v>
      </c>
      <c r="H1613" t="s">
        <v>213</v>
      </c>
      <c r="I1613">
        <v>31.45</v>
      </c>
      <c r="J1613">
        <v>0</v>
      </c>
      <c r="K1613" t="str">
        <f t="shared" si="25"/>
        <v>Blanket</v>
      </c>
    </row>
    <row r="1614" spans="1:11" x14ac:dyDescent="0.2">
      <c r="A1614" t="s">
        <v>2319</v>
      </c>
      <c r="B1614">
        <v>202301</v>
      </c>
      <c r="C1614">
        <v>2023</v>
      </c>
      <c r="D1614">
        <v>1</v>
      </c>
      <c r="E1614" t="str">
        <f>VLOOKUP(D1614,'Ref Guide'!$A$2:$B$13,2,FALSE)</f>
        <v>January</v>
      </c>
      <c r="F1614" t="s">
        <v>209</v>
      </c>
      <c r="G1614" t="s">
        <v>210</v>
      </c>
      <c r="H1614" t="s">
        <v>160</v>
      </c>
      <c r="I1614">
        <v>367830.67</v>
      </c>
      <c r="J1614">
        <v>386</v>
      </c>
      <c r="K1614" t="str">
        <f t="shared" si="25"/>
        <v>Blanket</v>
      </c>
    </row>
    <row r="1615" spans="1:11" x14ac:dyDescent="0.2">
      <c r="A1615" t="s">
        <v>2320</v>
      </c>
      <c r="B1615">
        <v>202304</v>
      </c>
      <c r="C1615">
        <v>2023</v>
      </c>
      <c r="D1615">
        <v>4</v>
      </c>
      <c r="E1615" t="str">
        <f>VLOOKUP(D1615,'Ref Guide'!$A$2:$B$13,2,FALSE)</f>
        <v>April</v>
      </c>
      <c r="F1615" t="s">
        <v>209</v>
      </c>
      <c r="G1615" t="s">
        <v>210</v>
      </c>
      <c r="H1615" t="s">
        <v>2321</v>
      </c>
      <c r="I1615">
        <v>6311.01</v>
      </c>
      <c r="J1615">
        <v>1</v>
      </c>
      <c r="K1615" t="str">
        <f t="shared" si="25"/>
        <v>Blanket</v>
      </c>
    </row>
    <row r="1616" spans="1:11" x14ac:dyDescent="0.2">
      <c r="A1616" t="s">
        <v>1575</v>
      </c>
      <c r="B1616">
        <v>202302</v>
      </c>
      <c r="C1616">
        <v>2023</v>
      </c>
      <c r="D1616">
        <v>2</v>
      </c>
      <c r="E1616" t="str">
        <f>VLOOKUP(D1616,'Ref Guide'!$A$2:$B$13,2,FALSE)</f>
        <v>February</v>
      </c>
      <c r="F1616" t="s">
        <v>215</v>
      </c>
      <c r="G1616" t="s">
        <v>216</v>
      </c>
      <c r="H1616" t="s">
        <v>1576</v>
      </c>
      <c r="I1616">
        <v>1411.13</v>
      </c>
      <c r="J1616">
        <v>13.5</v>
      </c>
      <c r="K1616" t="str">
        <f t="shared" si="25"/>
        <v>Blanket</v>
      </c>
    </row>
    <row r="1617" spans="1:11" x14ac:dyDescent="0.2">
      <c r="A1617" t="s">
        <v>1575</v>
      </c>
      <c r="B1617">
        <v>202303</v>
      </c>
      <c r="C1617">
        <v>2023</v>
      </c>
      <c r="D1617">
        <v>3</v>
      </c>
      <c r="E1617" t="str">
        <f>VLOOKUP(D1617,'Ref Guide'!$A$2:$B$13,2,FALSE)</f>
        <v>March</v>
      </c>
      <c r="F1617" t="s">
        <v>215</v>
      </c>
      <c r="G1617" t="s">
        <v>216</v>
      </c>
      <c r="H1617" t="s">
        <v>1576</v>
      </c>
      <c r="I1617">
        <v>946.54</v>
      </c>
      <c r="J1617">
        <v>7</v>
      </c>
      <c r="K1617" t="str">
        <f t="shared" si="25"/>
        <v>Blanket</v>
      </c>
    </row>
    <row r="1618" spans="1:11" x14ac:dyDescent="0.2">
      <c r="A1618" t="s">
        <v>2322</v>
      </c>
      <c r="B1618">
        <v>202304</v>
      </c>
      <c r="C1618">
        <v>2023</v>
      </c>
      <c r="D1618">
        <v>4</v>
      </c>
      <c r="E1618" t="str">
        <f>VLOOKUP(D1618,'Ref Guide'!$A$2:$B$13,2,FALSE)</f>
        <v>April</v>
      </c>
      <c r="F1618" t="s">
        <v>219</v>
      </c>
      <c r="G1618" t="s">
        <v>220</v>
      </c>
      <c r="H1618" t="s">
        <v>2323</v>
      </c>
      <c r="I1618">
        <v>2831</v>
      </c>
      <c r="J1618">
        <v>1</v>
      </c>
      <c r="K1618" t="str">
        <f t="shared" si="25"/>
        <v>Blanket</v>
      </c>
    </row>
    <row r="1619" spans="1:11" x14ac:dyDescent="0.2">
      <c r="A1619" t="s">
        <v>1010</v>
      </c>
      <c r="B1619">
        <v>202302</v>
      </c>
      <c r="C1619">
        <v>2023</v>
      </c>
      <c r="D1619">
        <v>2</v>
      </c>
      <c r="E1619" t="str">
        <f>VLOOKUP(D1619,'Ref Guide'!$A$2:$B$13,2,FALSE)</f>
        <v>February</v>
      </c>
      <c r="F1619" t="s">
        <v>219</v>
      </c>
      <c r="G1619" t="s">
        <v>220</v>
      </c>
      <c r="H1619" t="s">
        <v>1011</v>
      </c>
      <c r="I1619">
        <v>14725</v>
      </c>
      <c r="J1619">
        <v>550</v>
      </c>
      <c r="K1619" t="str">
        <f t="shared" si="25"/>
        <v>Blanket</v>
      </c>
    </row>
    <row r="1620" spans="1:11" x14ac:dyDescent="0.2">
      <c r="A1620" t="s">
        <v>1010</v>
      </c>
      <c r="B1620">
        <v>202304</v>
      </c>
      <c r="C1620">
        <v>2023</v>
      </c>
      <c r="D1620">
        <v>4</v>
      </c>
      <c r="E1620" t="str">
        <f>VLOOKUP(D1620,'Ref Guide'!$A$2:$B$13,2,FALSE)</f>
        <v>April</v>
      </c>
      <c r="F1620" t="s">
        <v>219</v>
      </c>
      <c r="G1620" t="s">
        <v>220</v>
      </c>
      <c r="H1620" t="s">
        <v>1011</v>
      </c>
      <c r="I1620">
        <v>28152.400000000001</v>
      </c>
      <c r="J1620">
        <v>2</v>
      </c>
      <c r="K1620" t="str">
        <f t="shared" si="25"/>
        <v>Blanket</v>
      </c>
    </row>
    <row r="1621" spans="1:11" x14ac:dyDescent="0.2">
      <c r="A1621" t="s">
        <v>1577</v>
      </c>
      <c r="B1621">
        <v>202302</v>
      </c>
      <c r="C1621">
        <v>2023</v>
      </c>
      <c r="D1621">
        <v>2</v>
      </c>
      <c r="E1621" t="str">
        <f>VLOOKUP(D1621,'Ref Guide'!$A$2:$B$13,2,FALSE)</f>
        <v>February</v>
      </c>
      <c r="F1621" t="s">
        <v>219</v>
      </c>
      <c r="G1621" t="s">
        <v>220</v>
      </c>
      <c r="H1621" t="s">
        <v>1578</v>
      </c>
      <c r="I1621">
        <v>8783.25</v>
      </c>
      <c r="J1621">
        <v>28</v>
      </c>
      <c r="K1621" t="str">
        <f t="shared" si="25"/>
        <v>Blanket</v>
      </c>
    </row>
    <row r="1622" spans="1:11" x14ac:dyDescent="0.2">
      <c r="A1622" t="s">
        <v>1579</v>
      </c>
      <c r="B1622">
        <v>202303</v>
      </c>
      <c r="C1622">
        <v>2023</v>
      </c>
      <c r="D1622">
        <v>3</v>
      </c>
      <c r="E1622" t="str">
        <f>VLOOKUP(D1622,'Ref Guide'!$A$2:$B$13,2,FALSE)</f>
        <v>March</v>
      </c>
      <c r="F1622" t="s">
        <v>219</v>
      </c>
      <c r="G1622" t="s">
        <v>220</v>
      </c>
      <c r="H1622" t="s">
        <v>1580</v>
      </c>
      <c r="I1622">
        <v>8258.0400000000009</v>
      </c>
      <c r="J1622">
        <v>22</v>
      </c>
      <c r="K1622" t="str">
        <f t="shared" si="25"/>
        <v>Blanket</v>
      </c>
    </row>
    <row r="1623" spans="1:11" x14ac:dyDescent="0.2">
      <c r="A1623" t="s">
        <v>1012</v>
      </c>
      <c r="B1623">
        <v>202302</v>
      </c>
      <c r="C1623">
        <v>2023</v>
      </c>
      <c r="D1623">
        <v>2</v>
      </c>
      <c r="E1623" t="str">
        <f>VLOOKUP(D1623,'Ref Guide'!$A$2:$B$13,2,FALSE)</f>
        <v>February</v>
      </c>
      <c r="F1623" t="s">
        <v>219</v>
      </c>
      <c r="G1623" t="s">
        <v>220</v>
      </c>
      <c r="H1623" t="s">
        <v>1013</v>
      </c>
      <c r="I1623">
        <v>5116.6400000000003</v>
      </c>
      <c r="J1623">
        <v>8</v>
      </c>
      <c r="K1623" t="str">
        <f t="shared" si="25"/>
        <v>Blanket</v>
      </c>
    </row>
    <row r="1624" spans="1:11" x14ac:dyDescent="0.2">
      <c r="A1624" t="s">
        <v>2023</v>
      </c>
      <c r="B1624">
        <v>202304</v>
      </c>
      <c r="C1624">
        <v>2023</v>
      </c>
      <c r="D1624">
        <v>4</v>
      </c>
      <c r="E1624" t="str">
        <f>VLOOKUP(D1624,'Ref Guide'!$A$2:$B$13,2,FALSE)</f>
        <v>April</v>
      </c>
      <c r="F1624" t="s">
        <v>219</v>
      </c>
      <c r="G1624" t="s">
        <v>220</v>
      </c>
      <c r="H1624" t="s">
        <v>2024</v>
      </c>
      <c r="I1624">
        <v>2335.58</v>
      </c>
      <c r="J1624">
        <v>1</v>
      </c>
      <c r="K1624" t="str">
        <f t="shared" si="25"/>
        <v>Blanket</v>
      </c>
    </row>
    <row r="1625" spans="1:11" x14ac:dyDescent="0.2">
      <c r="A1625" t="s">
        <v>2324</v>
      </c>
      <c r="B1625">
        <v>202302</v>
      </c>
      <c r="C1625">
        <v>2023</v>
      </c>
      <c r="D1625">
        <v>2</v>
      </c>
      <c r="E1625" t="str">
        <f>VLOOKUP(D1625,'Ref Guide'!$A$2:$B$13,2,FALSE)</f>
        <v>February</v>
      </c>
      <c r="F1625" t="s">
        <v>219</v>
      </c>
      <c r="G1625" t="s">
        <v>220</v>
      </c>
      <c r="H1625" t="s">
        <v>2325</v>
      </c>
      <c r="I1625">
        <v>2455.36</v>
      </c>
      <c r="J1625">
        <v>0</v>
      </c>
      <c r="K1625" t="str">
        <f t="shared" si="25"/>
        <v>Blanket</v>
      </c>
    </row>
    <row r="1626" spans="1:11" x14ac:dyDescent="0.2">
      <c r="A1626" t="s">
        <v>1014</v>
      </c>
      <c r="B1626">
        <v>202302</v>
      </c>
      <c r="C1626">
        <v>2023</v>
      </c>
      <c r="D1626">
        <v>2</v>
      </c>
      <c r="E1626" t="str">
        <f>VLOOKUP(D1626,'Ref Guide'!$A$2:$B$13,2,FALSE)</f>
        <v>February</v>
      </c>
      <c r="F1626" t="s">
        <v>219</v>
      </c>
      <c r="G1626" t="s">
        <v>220</v>
      </c>
      <c r="H1626" t="s">
        <v>1015</v>
      </c>
      <c r="I1626">
        <v>775.06000000000006</v>
      </c>
      <c r="J1626">
        <v>31</v>
      </c>
      <c r="K1626" t="str">
        <f t="shared" si="25"/>
        <v>Blanket</v>
      </c>
    </row>
    <row r="1627" spans="1:11" x14ac:dyDescent="0.2">
      <c r="A1627" t="s">
        <v>1589</v>
      </c>
      <c r="B1627">
        <v>202303</v>
      </c>
      <c r="C1627">
        <v>2023</v>
      </c>
      <c r="D1627">
        <v>3</v>
      </c>
      <c r="E1627" t="str">
        <f>VLOOKUP(D1627,'Ref Guide'!$A$2:$B$13,2,FALSE)</f>
        <v>March</v>
      </c>
      <c r="F1627" t="s">
        <v>219</v>
      </c>
      <c r="G1627" t="s">
        <v>220</v>
      </c>
      <c r="H1627" t="s">
        <v>1590</v>
      </c>
      <c r="I1627">
        <v>292.17</v>
      </c>
      <c r="J1627">
        <v>1</v>
      </c>
      <c r="K1627" t="str">
        <f t="shared" si="25"/>
        <v>Blanket</v>
      </c>
    </row>
    <row r="1628" spans="1:11" x14ac:dyDescent="0.2">
      <c r="A1628" t="s">
        <v>2326</v>
      </c>
      <c r="B1628">
        <v>202303</v>
      </c>
      <c r="C1628">
        <v>2023</v>
      </c>
      <c r="D1628">
        <v>3</v>
      </c>
      <c r="E1628" t="str">
        <f>VLOOKUP(D1628,'Ref Guide'!$A$2:$B$13,2,FALSE)</f>
        <v>March</v>
      </c>
      <c r="F1628" t="s">
        <v>219</v>
      </c>
      <c r="G1628" t="s">
        <v>220</v>
      </c>
      <c r="H1628" t="s">
        <v>2327</v>
      </c>
      <c r="I1628">
        <v>-133900</v>
      </c>
      <c r="J1628">
        <v>0</v>
      </c>
      <c r="K1628" t="str">
        <f t="shared" si="25"/>
        <v>Blanket</v>
      </c>
    </row>
    <row r="1629" spans="1:11" x14ac:dyDescent="0.2">
      <c r="A1629" t="s">
        <v>2326</v>
      </c>
      <c r="B1629">
        <v>202304</v>
      </c>
      <c r="C1629">
        <v>2023</v>
      </c>
      <c r="D1629">
        <v>4</v>
      </c>
      <c r="E1629" t="str">
        <f>VLOOKUP(D1629,'Ref Guide'!$A$2:$B$13,2,FALSE)</f>
        <v>April</v>
      </c>
      <c r="F1629" t="s">
        <v>219</v>
      </c>
      <c r="G1629" t="s">
        <v>220</v>
      </c>
      <c r="H1629" t="s">
        <v>2327</v>
      </c>
      <c r="I1629">
        <v>-133900</v>
      </c>
      <c r="J1629">
        <v>0</v>
      </c>
      <c r="K1629" t="str">
        <f t="shared" si="25"/>
        <v>Blanket</v>
      </c>
    </row>
    <row r="1630" spans="1:11" x14ac:dyDescent="0.2">
      <c r="A1630" t="s">
        <v>2328</v>
      </c>
      <c r="B1630">
        <v>202303</v>
      </c>
      <c r="C1630">
        <v>2023</v>
      </c>
      <c r="D1630">
        <v>3</v>
      </c>
      <c r="E1630" t="str">
        <f>VLOOKUP(D1630,'Ref Guide'!$A$2:$B$13,2,FALSE)</f>
        <v>March</v>
      </c>
      <c r="F1630" t="s">
        <v>219</v>
      </c>
      <c r="G1630" t="s">
        <v>220</v>
      </c>
      <c r="H1630" t="s">
        <v>2329</v>
      </c>
      <c r="I1630">
        <v>4993.74</v>
      </c>
      <c r="J1630">
        <v>184</v>
      </c>
      <c r="K1630" t="str">
        <f t="shared" si="25"/>
        <v>Blanket</v>
      </c>
    </row>
    <row r="1631" spans="1:11" x14ac:dyDescent="0.2">
      <c r="A1631" t="s">
        <v>2330</v>
      </c>
      <c r="B1631">
        <v>202303</v>
      </c>
      <c r="C1631">
        <v>2023</v>
      </c>
      <c r="D1631">
        <v>3</v>
      </c>
      <c r="E1631" t="str">
        <f>VLOOKUP(D1631,'Ref Guide'!$A$2:$B$13,2,FALSE)</f>
        <v>March</v>
      </c>
      <c r="F1631" t="s">
        <v>1021</v>
      </c>
      <c r="G1631" t="s">
        <v>1022</v>
      </c>
      <c r="H1631" t="s">
        <v>2331</v>
      </c>
      <c r="I1631">
        <v>61656.55</v>
      </c>
      <c r="J1631">
        <v>1</v>
      </c>
      <c r="K1631" t="str">
        <f t="shared" si="25"/>
        <v>Blanket</v>
      </c>
    </row>
    <row r="1632" spans="1:11" x14ac:dyDescent="0.2">
      <c r="A1632" t="s">
        <v>2332</v>
      </c>
      <c r="B1632">
        <v>202304</v>
      </c>
      <c r="C1632">
        <v>2023</v>
      </c>
      <c r="D1632">
        <v>4</v>
      </c>
      <c r="E1632" t="str">
        <f>VLOOKUP(D1632,'Ref Guide'!$A$2:$B$13,2,FALSE)</f>
        <v>April</v>
      </c>
      <c r="F1632" t="s">
        <v>1027</v>
      </c>
      <c r="G1632" t="s">
        <v>1028</v>
      </c>
      <c r="H1632" t="s">
        <v>2333</v>
      </c>
      <c r="I1632">
        <v>0</v>
      </c>
      <c r="J1632">
        <v>0</v>
      </c>
      <c r="K1632" t="str">
        <f t="shared" si="25"/>
        <v>Blanket</v>
      </c>
    </row>
    <row r="1633" spans="1:11" x14ac:dyDescent="0.2">
      <c r="A1633" t="s">
        <v>242</v>
      </c>
      <c r="B1633">
        <v>202302</v>
      </c>
      <c r="C1633">
        <v>2023</v>
      </c>
      <c r="D1633">
        <v>2</v>
      </c>
      <c r="E1633" t="str">
        <f>VLOOKUP(D1633,'Ref Guide'!$A$2:$B$13,2,FALSE)</f>
        <v>February</v>
      </c>
      <c r="F1633" t="s">
        <v>243</v>
      </c>
      <c r="G1633" t="s">
        <v>244</v>
      </c>
      <c r="H1633" t="s">
        <v>245</v>
      </c>
      <c r="I1633">
        <v>4834.1000000000004</v>
      </c>
      <c r="J1633">
        <v>0</v>
      </c>
      <c r="K1633" t="str">
        <f t="shared" si="25"/>
        <v>Blanket</v>
      </c>
    </row>
    <row r="1634" spans="1:11" x14ac:dyDescent="0.2">
      <c r="A1634" t="s">
        <v>2334</v>
      </c>
      <c r="B1634">
        <v>202302</v>
      </c>
      <c r="C1634">
        <v>2023</v>
      </c>
      <c r="D1634">
        <v>2</v>
      </c>
      <c r="E1634" t="str">
        <f>VLOOKUP(D1634,'Ref Guide'!$A$2:$B$13,2,FALSE)</f>
        <v>February</v>
      </c>
      <c r="F1634" t="s">
        <v>243</v>
      </c>
      <c r="G1634" t="s">
        <v>244</v>
      </c>
      <c r="H1634" t="s">
        <v>2335</v>
      </c>
      <c r="I1634">
        <v>20518.689999999999</v>
      </c>
      <c r="J1634">
        <v>515</v>
      </c>
      <c r="K1634" t="str">
        <f t="shared" si="25"/>
        <v>Blanket</v>
      </c>
    </row>
    <row r="1635" spans="1:11" x14ac:dyDescent="0.2">
      <c r="A1635" t="s">
        <v>2336</v>
      </c>
      <c r="B1635">
        <v>202302</v>
      </c>
      <c r="C1635">
        <v>2023</v>
      </c>
      <c r="D1635">
        <v>2</v>
      </c>
      <c r="E1635" t="str">
        <f>VLOOKUP(D1635,'Ref Guide'!$A$2:$B$13,2,FALSE)</f>
        <v>February</v>
      </c>
      <c r="F1635" t="s">
        <v>2030</v>
      </c>
      <c r="G1635" t="s">
        <v>2031</v>
      </c>
      <c r="H1635" t="s">
        <v>2337</v>
      </c>
      <c r="I1635">
        <v>1322.73</v>
      </c>
      <c r="J1635">
        <v>1</v>
      </c>
      <c r="K1635" t="str">
        <f t="shared" si="25"/>
        <v>Blanket</v>
      </c>
    </row>
    <row r="1636" spans="1:11" x14ac:dyDescent="0.2">
      <c r="A1636" t="s">
        <v>2338</v>
      </c>
      <c r="B1636">
        <v>202301</v>
      </c>
      <c r="C1636">
        <v>2023</v>
      </c>
      <c r="D1636">
        <v>1</v>
      </c>
      <c r="E1636" t="str">
        <f>VLOOKUP(D1636,'Ref Guide'!$A$2:$B$13,2,FALSE)</f>
        <v>January</v>
      </c>
      <c r="F1636" t="s">
        <v>251</v>
      </c>
      <c r="G1636" t="s">
        <v>252</v>
      </c>
      <c r="H1636" t="s">
        <v>2339</v>
      </c>
      <c r="I1636">
        <v>2723.7400000000002</v>
      </c>
      <c r="J1636">
        <v>0</v>
      </c>
      <c r="K1636" t="str">
        <f t="shared" si="25"/>
        <v>Blanket</v>
      </c>
    </row>
    <row r="1637" spans="1:11" x14ac:dyDescent="0.2">
      <c r="A1637" t="s">
        <v>1038</v>
      </c>
      <c r="B1637">
        <v>202303</v>
      </c>
      <c r="C1637">
        <v>2023</v>
      </c>
      <c r="D1637">
        <v>3</v>
      </c>
      <c r="E1637" t="str">
        <f>VLOOKUP(D1637,'Ref Guide'!$A$2:$B$13,2,FALSE)</f>
        <v>March</v>
      </c>
      <c r="F1637" t="s">
        <v>251</v>
      </c>
      <c r="G1637" t="s">
        <v>252</v>
      </c>
      <c r="H1637" t="s">
        <v>1039</v>
      </c>
      <c r="I1637">
        <v>63617.840000000004</v>
      </c>
      <c r="J1637">
        <v>3</v>
      </c>
      <c r="K1637" t="str">
        <f t="shared" si="25"/>
        <v>Blanket</v>
      </c>
    </row>
    <row r="1638" spans="1:11" x14ac:dyDescent="0.2">
      <c r="A1638" t="s">
        <v>1044</v>
      </c>
      <c r="B1638">
        <v>202304</v>
      </c>
      <c r="C1638">
        <v>2023</v>
      </c>
      <c r="D1638">
        <v>4</v>
      </c>
      <c r="E1638" t="str">
        <f>VLOOKUP(D1638,'Ref Guide'!$A$2:$B$13,2,FALSE)</f>
        <v>April</v>
      </c>
      <c r="F1638" t="s">
        <v>261</v>
      </c>
      <c r="G1638" t="s">
        <v>262</v>
      </c>
      <c r="H1638" t="s">
        <v>1045</v>
      </c>
      <c r="I1638">
        <v>476039.59</v>
      </c>
      <c r="J1638">
        <v>120</v>
      </c>
      <c r="K1638" t="str">
        <f t="shared" si="25"/>
        <v>Blanket</v>
      </c>
    </row>
    <row r="1639" spans="1:11" x14ac:dyDescent="0.2">
      <c r="A1639" t="s">
        <v>272</v>
      </c>
      <c r="B1639">
        <v>202301</v>
      </c>
      <c r="C1639">
        <v>2023</v>
      </c>
      <c r="D1639">
        <v>1</v>
      </c>
      <c r="E1639" t="str">
        <f>VLOOKUP(D1639,'Ref Guide'!$A$2:$B$13,2,FALSE)</f>
        <v>January</v>
      </c>
      <c r="F1639" t="s">
        <v>261</v>
      </c>
      <c r="G1639" t="s">
        <v>262</v>
      </c>
      <c r="H1639" t="s">
        <v>273</v>
      </c>
      <c r="I1639">
        <v>27488.84</v>
      </c>
      <c r="J1639">
        <v>1</v>
      </c>
      <c r="K1639" t="str">
        <f t="shared" si="25"/>
        <v>Blanket</v>
      </c>
    </row>
    <row r="1640" spans="1:11" x14ac:dyDescent="0.2">
      <c r="A1640" t="s">
        <v>2340</v>
      </c>
      <c r="B1640">
        <v>202301</v>
      </c>
      <c r="C1640">
        <v>2023</v>
      </c>
      <c r="D1640">
        <v>1</v>
      </c>
      <c r="E1640" t="str">
        <f>VLOOKUP(D1640,'Ref Guide'!$A$2:$B$13,2,FALSE)</f>
        <v>January</v>
      </c>
      <c r="F1640" t="s">
        <v>261</v>
      </c>
      <c r="G1640" t="s">
        <v>262</v>
      </c>
      <c r="H1640" t="s">
        <v>2341</v>
      </c>
      <c r="I1640">
        <v>608.84</v>
      </c>
      <c r="J1640">
        <v>6</v>
      </c>
      <c r="K1640" t="str">
        <f t="shared" si="25"/>
        <v>Blanket</v>
      </c>
    </row>
    <row r="1641" spans="1:11" x14ac:dyDescent="0.2">
      <c r="A1641" t="s">
        <v>1050</v>
      </c>
      <c r="B1641">
        <v>202304</v>
      </c>
      <c r="C1641">
        <v>2023</v>
      </c>
      <c r="D1641">
        <v>4</v>
      </c>
      <c r="E1641" t="str">
        <f>VLOOKUP(D1641,'Ref Guide'!$A$2:$B$13,2,FALSE)</f>
        <v>April</v>
      </c>
      <c r="F1641" t="s">
        <v>261</v>
      </c>
      <c r="G1641" t="s">
        <v>262</v>
      </c>
      <c r="H1641" t="s">
        <v>1051</v>
      </c>
      <c r="I1641">
        <v>8781.15</v>
      </c>
      <c r="J1641">
        <v>0</v>
      </c>
      <c r="K1641" t="str">
        <f t="shared" si="25"/>
        <v>Blanket</v>
      </c>
    </row>
    <row r="1642" spans="1:11" x14ac:dyDescent="0.2">
      <c r="A1642" t="s">
        <v>1613</v>
      </c>
      <c r="B1642">
        <v>202301</v>
      </c>
      <c r="C1642">
        <v>2023</v>
      </c>
      <c r="D1642">
        <v>1</v>
      </c>
      <c r="E1642" t="str">
        <f>VLOOKUP(D1642,'Ref Guide'!$A$2:$B$13,2,FALSE)</f>
        <v>January</v>
      </c>
      <c r="F1642" t="s">
        <v>261</v>
      </c>
      <c r="G1642" t="s">
        <v>262</v>
      </c>
      <c r="H1642" t="s">
        <v>1614</v>
      </c>
      <c r="I1642">
        <v>343.92</v>
      </c>
      <c r="J1642">
        <v>1</v>
      </c>
      <c r="K1642" t="str">
        <f t="shared" si="25"/>
        <v>Blanket</v>
      </c>
    </row>
    <row r="1643" spans="1:11" x14ac:dyDescent="0.2">
      <c r="A1643" t="s">
        <v>278</v>
      </c>
      <c r="B1643">
        <v>202304</v>
      </c>
      <c r="C1643">
        <v>2023</v>
      </c>
      <c r="D1643">
        <v>4</v>
      </c>
      <c r="E1643" t="str">
        <f>VLOOKUP(D1643,'Ref Guide'!$A$2:$B$13,2,FALSE)</f>
        <v>April</v>
      </c>
      <c r="F1643" t="s">
        <v>279</v>
      </c>
      <c r="G1643" t="s">
        <v>280</v>
      </c>
      <c r="H1643" t="s">
        <v>184</v>
      </c>
      <c r="I1643">
        <v>41456.700000000004</v>
      </c>
      <c r="J1643">
        <v>361</v>
      </c>
      <c r="K1643" t="str">
        <f t="shared" si="25"/>
        <v>Blanket</v>
      </c>
    </row>
    <row r="1644" spans="1:11" x14ac:dyDescent="0.2">
      <c r="A1644" t="s">
        <v>283</v>
      </c>
      <c r="B1644">
        <v>202304</v>
      </c>
      <c r="C1644">
        <v>2023</v>
      </c>
      <c r="D1644">
        <v>4</v>
      </c>
      <c r="E1644" t="str">
        <f>VLOOKUP(D1644,'Ref Guide'!$A$2:$B$13,2,FALSE)</f>
        <v>April</v>
      </c>
      <c r="F1644" t="s">
        <v>284</v>
      </c>
      <c r="G1644" t="s">
        <v>285</v>
      </c>
      <c r="H1644" t="s">
        <v>184</v>
      </c>
      <c r="I1644">
        <v>21881.7</v>
      </c>
      <c r="J1644">
        <v>797</v>
      </c>
      <c r="K1644" t="str">
        <f t="shared" si="25"/>
        <v>Blanket</v>
      </c>
    </row>
    <row r="1645" spans="1:11" x14ac:dyDescent="0.2">
      <c r="A1645" t="s">
        <v>2342</v>
      </c>
      <c r="B1645">
        <v>202301</v>
      </c>
      <c r="C1645">
        <v>2023</v>
      </c>
      <c r="D1645">
        <v>1</v>
      </c>
      <c r="E1645" t="str">
        <f>VLOOKUP(D1645,'Ref Guide'!$A$2:$B$13,2,FALSE)</f>
        <v>January</v>
      </c>
      <c r="F1645" t="s">
        <v>1054</v>
      </c>
      <c r="G1645" t="s">
        <v>1055</v>
      </c>
      <c r="H1645" t="s">
        <v>2343</v>
      </c>
      <c r="I1645">
        <v>25711.15</v>
      </c>
      <c r="J1645">
        <v>3008</v>
      </c>
      <c r="K1645" t="str">
        <f t="shared" si="25"/>
        <v>Blanket</v>
      </c>
    </row>
    <row r="1646" spans="1:11" x14ac:dyDescent="0.2">
      <c r="A1646" t="s">
        <v>297</v>
      </c>
      <c r="B1646">
        <v>202302</v>
      </c>
      <c r="C1646">
        <v>2023</v>
      </c>
      <c r="D1646">
        <v>2</v>
      </c>
      <c r="E1646" t="str">
        <f>VLOOKUP(D1646,'Ref Guide'!$A$2:$B$13,2,FALSE)</f>
        <v>February</v>
      </c>
      <c r="F1646" t="s">
        <v>298</v>
      </c>
      <c r="G1646" t="s">
        <v>299</v>
      </c>
      <c r="H1646" t="s">
        <v>300</v>
      </c>
      <c r="I1646">
        <v>362.83</v>
      </c>
      <c r="J1646">
        <v>151</v>
      </c>
      <c r="K1646" t="str">
        <f t="shared" si="25"/>
        <v>Blanket</v>
      </c>
    </row>
    <row r="1647" spans="1:11" x14ac:dyDescent="0.2">
      <c r="A1647" t="s">
        <v>2344</v>
      </c>
      <c r="B1647">
        <v>202301</v>
      </c>
      <c r="C1647">
        <v>2023</v>
      </c>
      <c r="D1647">
        <v>1</v>
      </c>
      <c r="E1647" t="str">
        <f>VLOOKUP(D1647,'Ref Guide'!$A$2:$B$13,2,FALSE)</f>
        <v>January</v>
      </c>
      <c r="F1647" t="s">
        <v>302</v>
      </c>
      <c r="G1647" t="s">
        <v>303</v>
      </c>
      <c r="H1647" t="s">
        <v>1812</v>
      </c>
      <c r="I1647">
        <v>1681.6100000000001</v>
      </c>
      <c r="J1647">
        <v>2</v>
      </c>
      <c r="K1647" t="str">
        <f t="shared" si="25"/>
        <v>Blanket</v>
      </c>
    </row>
    <row r="1648" spans="1:11" x14ac:dyDescent="0.2">
      <c r="A1648" t="s">
        <v>2344</v>
      </c>
      <c r="B1648">
        <v>202302</v>
      </c>
      <c r="C1648">
        <v>2023</v>
      </c>
      <c r="D1648">
        <v>2</v>
      </c>
      <c r="E1648" t="str">
        <f>VLOOKUP(D1648,'Ref Guide'!$A$2:$B$13,2,FALSE)</f>
        <v>February</v>
      </c>
      <c r="F1648" t="s">
        <v>302</v>
      </c>
      <c r="G1648" t="s">
        <v>303</v>
      </c>
      <c r="H1648" t="s">
        <v>1812</v>
      </c>
      <c r="I1648">
        <v>66276.83</v>
      </c>
      <c r="J1648">
        <v>2</v>
      </c>
      <c r="K1648" t="str">
        <f t="shared" si="25"/>
        <v>Blanket</v>
      </c>
    </row>
    <row r="1649" spans="1:11" x14ac:dyDescent="0.2">
      <c r="A1649" t="s">
        <v>2345</v>
      </c>
      <c r="B1649">
        <v>202303</v>
      </c>
      <c r="C1649">
        <v>2023</v>
      </c>
      <c r="D1649">
        <v>3</v>
      </c>
      <c r="E1649" t="str">
        <f>VLOOKUP(D1649,'Ref Guide'!$A$2:$B$13,2,FALSE)</f>
        <v>March</v>
      </c>
      <c r="F1649" t="s">
        <v>302</v>
      </c>
      <c r="G1649" t="s">
        <v>303</v>
      </c>
      <c r="H1649" t="s">
        <v>2346</v>
      </c>
      <c r="I1649">
        <v>3655.83</v>
      </c>
      <c r="J1649">
        <v>1</v>
      </c>
      <c r="K1649" t="str">
        <f t="shared" si="25"/>
        <v>Blanket</v>
      </c>
    </row>
    <row r="1650" spans="1:11" x14ac:dyDescent="0.2">
      <c r="A1650" t="s">
        <v>1622</v>
      </c>
      <c r="B1650">
        <v>202304</v>
      </c>
      <c r="C1650">
        <v>2023</v>
      </c>
      <c r="D1650">
        <v>4</v>
      </c>
      <c r="E1650" t="str">
        <f>VLOOKUP(D1650,'Ref Guide'!$A$2:$B$13,2,FALSE)</f>
        <v>April</v>
      </c>
      <c r="F1650" t="s">
        <v>302</v>
      </c>
      <c r="G1650" t="s">
        <v>303</v>
      </c>
      <c r="H1650" t="s">
        <v>1623</v>
      </c>
      <c r="I1650">
        <v>88972.91</v>
      </c>
      <c r="J1650">
        <v>8</v>
      </c>
      <c r="K1650" t="str">
        <f t="shared" si="25"/>
        <v>Blanket</v>
      </c>
    </row>
    <row r="1651" spans="1:11" x14ac:dyDescent="0.2">
      <c r="A1651" t="s">
        <v>2347</v>
      </c>
      <c r="B1651">
        <v>202304</v>
      </c>
      <c r="C1651">
        <v>2023</v>
      </c>
      <c r="D1651">
        <v>4</v>
      </c>
      <c r="E1651" t="str">
        <f>VLOOKUP(D1651,'Ref Guide'!$A$2:$B$13,2,FALSE)</f>
        <v>April</v>
      </c>
      <c r="F1651" t="s">
        <v>302</v>
      </c>
      <c r="G1651" t="s">
        <v>303</v>
      </c>
      <c r="H1651" t="s">
        <v>2348</v>
      </c>
      <c r="I1651">
        <v>3590.4300000000003</v>
      </c>
      <c r="J1651">
        <v>1</v>
      </c>
      <c r="K1651" t="str">
        <f t="shared" si="25"/>
        <v>Blanket</v>
      </c>
    </row>
    <row r="1652" spans="1:11" x14ac:dyDescent="0.2">
      <c r="A1652" t="s">
        <v>1624</v>
      </c>
      <c r="B1652">
        <v>202304</v>
      </c>
      <c r="C1652">
        <v>2023</v>
      </c>
      <c r="D1652">
        <v>4</v>
      </c>
      <c r="E1652" t="str">
        <f>VLOOKUP(D1652,'Ref Guide'!$A$2:$B$13,2,FALSE)</f>
        <v>April</v>
      </c>
      <c r="F1652" t="s">
        <v>302</v>
      </c>
      <c r="G1652" t="s">
        <v>303</v>
      </c>
      <c r="H1652" t="s">
        <v>1625</v>
      </c>
      <c r="I1652">
        <v>2588.81</v>
      </c>
      <c r="J1652">
        <v>0</v>
      </c>
      <c r="K1652" t="str">
        <f t="shared" si="25"/>
        <v>Blanket</v>
      </c>
    </row>
    <row r="1653" spans="1:11" x14ac:dyDescent="0.2">
      <c r="A1653" t="s">
        <v>2349</v>
      </c>
      <c r="B1653">
        <v>202301</v>
      </c>
      <c r="C1653">
        <v>2023</v>
      </c>
      <c r="D1653">
        <v>1</v>
      </c>
      <c r="E1653" t="str">
        <f>VLOOKUP(D1653,'Ref Guide'!$A$2:$B$13,2,FALSE)</f>
        <v>January</v>
      </c>
      <c r="F1653" t="s">
        <v>2350</v>
      </c>
      <c r="G1653" t="s">
        <v>2351</v>
      </c>
      <c r="H1653" t="s">
        <v>2352</v>
      </c>
      <c r="I1653">
        <v>-1633.13</v>
      </c>
      <c r="J1653">
        <v>0</v>
      </c>
      <c r="K1653" t="str">
        <f t="shared" si="25"/>
        <v>Blanket</v>
      </c>
    </row>
    <row r="1654" spans="1:11" x14ac:dyDescent="0.2">
      <c r="A1654" t="s">
        <v>313</v>
      </c>
      <c r="B1654">
        <v>202301</v>
      </c>
      <c r="C1654">
        <v>2023</v>
      </c>
      <c r="D1654">
        <v>1</v>
      </c>
      <c r="E1654" t="str">
        <f>VLOOKUP(D1654,'Ref Guide'!$A$2:$B$13,2,FALSE)</f>
        <v>January</v>
      </c>
      <c r="F1654" t="s">
        <v>314</v>
      </c>
      <c r="G1654" t="s">
        <v>315</v>
      </c>
      <c r="H1654" t="s">
        <v>316</v>
      </c>
      <c r="I1654">
        <v>6940.1</v>
      </c>
      <c r="J1654">
        <v>3</v>
      </c>
      <c r="K1654" t="str">
        <f t="shared" si="25"/>
        <v>Blanket</v>
      </c>
    </row>
    <row r="1655" spans="1:11" x14ac:dyDescent="0.2">
      <c r="A1655" t="s">
        <v>2353</v>
      </c>
      <c r="B1655">
        <v>202304</v>
      </c>
      <c r="C1655">
        <v>2023</v>
      </c>
      <c r="D1655">
        <v>4</v>
      </c>
      <c r="E1655" t="str">
        <f>VLOOKUP(D1655,'Ref Guide'!$A$2:$B$13,2,FALSE)</f>
        <v>April</v>
      </c>
      <c r="F1655" t="s">
        <v>314</v>
      </c>
      <c r="G1655" t="s">
        <v>315</v>
      </c>
      <c r="H1655" t="s">
        <v>2354</v>
      </c>
      <c r="I1655">
        <v>4877.9000000000005</v>
      </c>
      <c r="J1655">
        <v>2</v>
      </c>
      <c r="K1655" t="str">
        <f t="shared" si="25"/>
        <v>Blanket</v>
      </c>
    </row>
    <row r="1656" spans="1:11" x14ac:dyDescent="0.2">
      <c r="A1656" t="s">
        <v>1626</v>
      </c>
      <c r="B1656">
        <v>202302</v>
      </c>
      <c r="C1656">
        <v>2023</v>
      </c>
      <c r="D1656">
        <v>2</v>
      </c>
      <c r="E1656" t="str">
        <f>VLOOKUP(D1656,'Ref Guide'!$A$2:$B$13,2,FALSE)</f>
        <v>February</v>
      </c>
      <c r="F1656" t="s">
        <v>320</v>
      </c>
      <c r="G1656" t="s">
        <v>321</v>
      </c>
      <c r="H1656" t="s">
        <v>1627</v>
      </c>
      <c r="I1656">
        <v>18137.07</v>
      </c>
      <c r="J1656">
        <v>0</v>
      </c>
      <c r="K1656" t="str">
        <f t="shared" si="25"/>
        <v>Blanket</v>
      </c>
    </row>
    <row r="1657" spans="1:11" x14ac:dyDescent="0.2">
      <c r="A1657" t="s">
        <v>2355</v>
      </c>
      <c r="B1657">
        <v>202301</v>
      </c>
      <c r="C1657">
        <v>2023</v>
      </c>
      <c r="D1657">
        <v>1</v>
      </c>
      <c r="E1657" t="str">
        <f>VLOOKUP(D1657,'Ref Guide'!$A$2:$B$13,2,FALSE)</f>
        <v>January</v>
      </c>
      <c r="F1657" t="s">
        <v>320</v>
      </c>
      <c r="G1657" t="s">
        <v>321</v>
      </c>
      <c r="H1657" t="s">
        <v>2356</v>
      </c>
      <c r="I1657">
        <v>24.61</v>
      </c>
      <c r="J1657">
        <v>0</v>
      </c>
      <c r="K1657" t="str">
        <f t="shared" si="25"/>
        <v>Blanket</v>
      </c>
    </row>
    <row r="1658" spans="1:11" x14ac:dyDescent="0.2">
      <c r="A1658" t="s">
        <v>2357</v>
      </c>
      <c r="B1658">
        <v>202303</v>
      </c>
      <c r="C1658">
        <v>2023</v>
      </c>
      <c r="D1658">
        <v>3</v>
      </c>
      <c r="E1658" t="str">
        <f>VLOOKUP(D1658,'Ref Guide'!$A$2:$B$13,2,FALSE)</f>
        <v>March</v>
      </c>
      <c r="F1658" t="s">
        <v>323</v>
      </c>
      <c r="G1658" t="s">
        <v>324</v>
      </c>
      <c r="H1658" t="s">
        <v>82</v>
      </c>
      <c r="I1658">
        <v>-227895.42</v>
      </c>
      <c r="J1658">
        <v>0</v>
      </c>
      <c r="K1658" t="str">
        <f t="shared" si="25"/>
        <v>Blanket</v>
      </c>
    </row>
    <row r="1659" spans="1:11" x14ac:dyDescent="0.2">
      <c r="A1659" t="s">
        <v>322</v>
      </c>
      <c r="B1659">
        <v>202301</v>
      </c>
      <c r="C1659">
        <v>2023</v>
      </c>
      <c r="D1659">
        <v>1</v>
      </c>
      <c r="E1659" t="str">
        <f>VLOOKUP(D1659,'Ref Guide'!$A$2:$B$13,2,FALSE)</f>
        <v>January</v>
      </c>
      <c r="F1659" t="s">
        <v>323</v>
      </c>
      <c r="G1659" t="s">
        <v>324</v>
      </c>
      <c r="H1659" t="s">
        <v>325</v>
      </c>
      <c r="I1659">
        <v>2719.3</v>
      </c>
      <c r="J1659">
        <v>40.800000000000004</v>
      </c>
      <c r="K1659" t="str">
        <f t="shared" si="25"/>
        <v>Blanket</v>
      </c>
    </row>
    <row r="1660" spans="1:11" x14ac:dyDescent="0.2">
      <c r="A1660" t="s">
        <v>1067</v>
      </c>
      <c r="B1660">
        <v>202302</v>
      </c>
      <c r="C1660">
        <v>2023</v>
      </c>
      <c r="D1660">
        <v>2</v>
      </c>
      <c r="E1660" t="str">
        <f>VLOOKUP(D1660,'Ref Guide'!$A$2:$B$13,2,FALSE)</f>
        <v>February</v>
      </c>
      <c r="F1660" t="s">
        <v>323</v>
      </c>
      <c r="G1660" t="s">
        <v>324</v>
      </c>
      <c r="H1660" t="s">
        <v>1068</v>
      </c>
      <c r="I1660">
        <v>54.24</v>
      </c>
      <c r="J1660">
        <v>0</v>
      </c>
      <c r="K1660" t="str">
        <f t="shared" si="25"/>
        <v>Blanket</v>
      </c>
    </row>
    <row r="1661" spans="1:11" x14ac:dyDescent="0.2">
      <c r="A1661" t="s">
        <v>334</v>
      </c>
      <c r="B1661">
        <v>202303</v>
      </c>
      <c r="C1661">
        <v>2023</v>
      </c>
      <c r="D1661">
        <v>3</v>
      </c>
      <c r="E1661" t="str">
        <f>VLOOKUP(D1661,'Ref Guide'!$A$2:$B$13,2,FALSE)</f>
        <v>March</v>
      </c>
      <c r="F1661" t="s">
        <v>323</v>
      </c>
      <c r="G1661" t="s">
        <v>324</v>
      </c>
      <c r="H1661" t="s">
        <v>335</v>
      </c>
      <c r="I1661">
        <v>108368.61</v>
      </c>
      <c r="J1661">
        <v>5</v>
      </c>
      <c r="K1661" t="str">
        <f t="shared" si="25"/>
        <v>Blanket</v>
      </c>
    </row>
    <row r="1662" spans="1:11" x14ac:dyDescent="0.2">
      <c r="A1662" t="s">
        <v>1071</v>
      </c>
      <c r="B1662">
        <v>202304</v>
      </c>
      <c r="C1662">
        <v>2023</v>
      </c>
      <c r="D1662">
        <v>4</v>
      </c>
      <c r="E1662" t="str">
        <f>VLOOKUP(D1662,'Ref Guide'!$A$2:$B$13,2,FALSE)</f>
        <v>April</v>
      </c>
      <c r="F1662" t="s">
        <v>1072</v>
      </c>
      <c r="G1662" t="s">
        <v>1073</v>
      </c>
      <c r="H1662" t="s">
        <v>188</v>
      </c>
      <c r="I1662">
        <v>1554.94</v>
      </c>
      <c r="J1662">
        <v>3.5</v>
      </c>
      <c r="K1662" t="str">
        <f t="shared" si="25"/>
        <v>Blanket</v>
      </c>
    </row>
    <row r="1663" spans="1:11" x14ac:dyDescent="0.2">
      <c r="A1663" t="s">
        <v>2358</v>
      </c>
      <c r="B1663">
        <v>202302</v>
      </c>
      <c r="C1663">
        <v>2023</v>
      </c>
      <c r="D1663">
        <v>2</v>
      </c>
      <c r="E1663" t="str">
        <f>VLOOKUP(D1663,'Ref Guide'!$A$2:$B$13,2,FALSE)</f>
        <v>February</v>
      </c>
      <c r="F1663" t="s">
        <v>2359</v>
      </c>
      <c r="G1663" t="s">
        <v>2360</v>
      </c>
      <c r="H1663" t="s">
        <v>188</v>
      </c>
      <c r="I1663">
        <v>11628.83</v>
      </c>
      <c r="J1663">
        <v>9</v>
      </c>
      <c r="K1663" t="str">
        <f t="shared" si="25"/>
        <v>Blanket</v>
      </c>
    </row>
    <row r="1664" spans="1:11" x14ac:dyDescent="0.2">
      <c r="A1664" t="s">
        <v>2358</v>
      </c>
      <c r="B1664">
        <v>202304</v>
      </c>
      <c r="C1664">
        <v>2023</v>
      </c>
      <c r="D1664">
        <v>4</v>
      </c>
      <c r="E1664" t="str">
        <f>VLOOKUP(D1664,'Ref Guide'!$A$2:$B$13,2,FALSE)</f>
        <v>April</v>
      </c>
      <c r="F1664" t="s">
        <v>2359</v>
      </c>
      <c r="G1664" t="s">
        <v>2360</v>
      </c>
      <c r="H1664" t="s">
        <v>188</v>
      </c>
      <c r="I1664">
        <v>29648.52</v>
      </c>
      <c r="J1664">
        <v>27</v>
      </c>
      <c r="K1664" t="str">
        <f t="shared" si="25"/>
        <v>Blanket</v>
      </c>
    </row>
    <row r="1665" spans="1:11" x14ac:dyDescent="0.2">
      <c r="A1665" t="s">
        <v>339</v>
      </c>
      <c r="B1665">
        <v>202302</v>
      </c>
      <c r="C1665">
        <v>2023</v>
      </c>
      <c r="D1665">
        <v>2</v>
      </c>
      <c r="E1665" t="str">
        <f>VLOOKUP(D1665,'Ref Guide'!$A$2:$B$13,2,FALSE)</f>
        <v>February</v>
      </c>
      <c r="F1665" t="s">
        <v>340</v>
      </c>
      <c r="G1665" t="s">
        <v>341</v>
      </c>
      <c r="H1665" t="s">
        <v>342</v>
      </c>
      <c r="I1665">
        <v>-1797.15</v>
      </c>
      <c r="J1665">
        <v>0</v>
      </c>
      <c r="K1665" t="str">
        <f t="shared" si="25"/>
        <v>Blanket</v>
      </c>
    </row>
    <row r="1666" spans="1:11" x14ac:dyDescent="0.2">
      <c r="A1666" t="s">
        <v>347</v>
      </c>
      <c r="B1666">
        <v>202304</v>
      </c>
      <c r="C1666">
        <v>2023</v>
      </c>
      <c r="D1666">
        <v>4</v>
      </c>
      <c r="E1666" t="str">
        <f>VLOOKUP(D1666,'Ref Guide'!$A$2:$B$13,2,FALSE)</f>
        <v>April</v>
      </c>
      <c r="F1666" t="s">
        <v>344</v>
      </c>
      <c r="G1666" t="s">
        <v>345</v>
      </c>
      <c r="H1666" t="s">
        <v>188</v>
      </c>
      <c r="I1666">
        <v>173289.65</v>
      </c>
      <c r="J1666">
        <v>262.75</v>
      </c>
      <c r="K1666" t="str">
        <f t="shared" si="25"/>
        <v>Blanket</v>
      </c>
    </row>
    <row r="1667" spans="1:11" x14ac:dyDescent="0.2">
      <c r="A1667" t="s">
        <v>2361</v>
      </c>
      <c r="B1667">
        <v>202304</v>
      </c>
      <c r="C1667">
        <v>2023</v>
      </c>
      <c r="D1667">
        <v>4</v>
      </c>
      <c r="E1667" t="str">
        <f>VLOOKUP(D1667,'Ref Guide'!$A$2:$B$13,2,FALSE)</f>
        <v>April</v>
      </c>
      <c r="F1667" t="s">
        <v>2362</v>
      </c>
      <c r="G1667" t="s">
        <v>2363</v>
      </c>
      <c r="H1667" t="s">
        <v>2364</v>
      </c>
      <c r="I1667">
        <v>2378.9500000000003</v>
      </c>
      <c r="J1667">
        <v>1</v>
      </c>
      <c r="K1667" t="str">
        <f t="shared" ref="K1667:K1730" si="26">IF(ISERR(LEFT(G1667,2)*1),"Specific","Blanket")</f>
        <v>Blanket</v>
      </c>
    </row>
    <row r="1668" spans="1:11" x14ac:dyDescent="0.2">
      <c r="A1668" t="s">
        <v>2365</v>
      </c>
      <c r="B1668">
        <v>202304</v>
      </c>
      <c r="C1668">
        <v>2023</v>
      </c>
      <c r="D1668">
        <v>4</v>
      </c>
      <c r="E1668" t="str">
        <f>VLOOKUP(D1668,'Ref Guide'!$A$2:$B$13,2,FALSE)</f>
        <v>April</v>
      </c>
      <c r="F1668" t="s">
        <v>2366</v>
      </c>
      <c r="G1668" t="s">
        <v>2367</v>
      </c>
      <c r="H1668" t="s">
        <v>1812</v>
      </c>
      <c r="I1668">
        <v>61.52</v>
      </c>
      <c r="J1668">
        <v>1</v>
      </c>
      <c r="K1668" t="str">
        <f t="shared" si="26"/>
        <v>Blanket</v>
      </c>
    </row>
    <row r="1669" spans="1:11" x14ac:dyDescent="0.2">
      <c r="A1669" t="s">
        <v>2368</v>
      </c>
      <c r="B1669">
        <v>202302</v>
      </c>
      <c r="C1669">
        <v>2023</v>
      </c>
      <c r="D1669">
        <v>2</v>
      </c>
      <c r="E1669" t="str">
        <f>VLOOKUP(D1669,'Ref Guide'!$A$2:$B$13,2,FALSE)</f>
        <v>February</v>
      </c>
      <c r="F1669" t="s">
        <v>2369</v>
      </c>
      <c r="G1669" t="s">
        <v>2370</v>
      </c>
      <c r="H1669" t="s">
        <v>2371</v>
      </c>
      <c r="I1669">
        <v>22418.57</v>
      </c>
      <c r="J1669">
        <v>12</v>
      </c>
      <c r="K1669" t="str">
        <f t="shared" si="26"/>
        <v>Blanket</v>
      </c>
    </row>
    <row r="1670" spans="1:11" x14ac:dyDescent="0.2">
      <c r="A1670" t="s">
        <v>1083</v>
      </c>
      <c r="B1670">
        <v>202304</v>
      </c>
      <c r="C1670">
        <v>2023</v>
      </c>
      <c r="D1670">
        <v>4</v>
      </c>
      <c r="E1670" t="str">
        <f>VLOOKUP(D1670,'Ref Guide'!$A$2:$B$13,2,FALSE)</f>
        <v>April</v>
      </c>
      <c r="F1670" t="s">
        <v>349</v>
      </c>
      <c r="G1670" t="s">
        <v>350</v>
      </c>
      <c r="H1670" t="s">
        <v>1084</v>
      </c>
      <c r="I1670">
        <v>-975</v>
      </c>
      <c r="J1670">
        <v>0</v>
      </c>
      <c r="K1670" t="str">
        <f t="shared" si="26"/>
        <v>Blanket</v>
      </c>
    </row>
    <row r="1671" spans="1:11" x14ac:dyDescent="0.2">
      <c r="A1671" t="s">
        <v>2372</v>
      </c>
      <c r="B1671">
        <v>202304</v>
      </c>
      <c r="C1671">
        <v>2023</v>
      </c>
      <c r="D1671">
        <v>4</v>
      </c>
      <c r="E1671" t="str">
        <f>VLOOKUP(D1671,'Ref Guide'!$A$2:$B$13,2,FALSE)</f>
        <v>April</v>
      </c>
      <c r="F1671" t="s">
        <v>349</v>
      </c>
      <c r="G1671" t="s">
        <v>350</v>
      </c>
      <c r="H1671" t="s">
        <v>2373</v>
      </c>
      <c r="I1671">
        <v>23663.95</v>
      </c>
      <c r="J1671">
        <v>10536</v>
      </c>
      <c r="K1671" t="str">
        <f t="shared" si="26"/>
        <v>Blanket</v>
      </c>
    </row>
    <row r="1672" spans="1:11" x14ac:dyDescent="0.2">
      <c r="A1672" t="s">
        <v>1638</v>
      </c>
      <c r="B1672">
        <v>202304</v>
      </c>
      <c r="C1672">
        <v>2023</v>
      </c>
      <c r="D1672">
        <v>4</v>
      </c>
      <c r="E1672" t="str">
        <f>VLOOKUP(D1672,'Ref Guide'!$A$2:$B$13,2,FALSE)</f>
        <v>April</v>
      </c>
      <c r="F1672" t="s">
        <v>349</v>
      </c>
      <c r="G1672" t="s">
        <v>350</v>
      </c>
      <c r="H1672" t="s">
        <v>1639</v>
      </c>
      <c r="I1672">
        <v>24068.97</v>
      </c>
      <c r="J1672">
        <v>3514</v>
      </c>
      <c r="K1672" t="str">
        <f t="shared" si="26"/>
        <v>Blanket</v>
      </c>
    </row>
    <row r="1673" spans="1:11" x14ac:dyDescent="0.2">
      <c r="A1673" t="s">
        <v>2374</v>
      </c>
      <c r="B1673">
        <v>202302</v>
      </c>
      <c r="C1673">
        <v>2023</v>
      </c>
      <c r="D1673">
        <v>2</v>
      </c>
      <c r="E1673" t="str">
        <f>VLOOKUP(D1673,'Ref Guide'!$A$2:$B$13,2,FALSE)</f>
        <v>February</v>
      </c>
      <c r="F1673" t="s">
        <v>349</v>
      </c>
      <c r="G1673" t="s">
        <v>350</v>
      </c>
      <c r="H1673" t="s">
        <v>2375</v>
      </c>
      <c r="I1673">
        <v>2247.66</v>
      </c>
      <c r="J1673">
        <v>1</v>
      </c>
      <c r="K1673" t="str">
        <f t="shared" si="26"/>
        <v>Blanket</v>
      </c>
    </row>
    <row r="1674" spans="1:11" x14ac:dyDescent="0.2">
      <c r="A1674" t="s">
        <v>356</v>
      </c>
      <c r="B1674">
        <v>202302</v>
      </c>
      <c r="C1674">
        <v>2023</v>
      </c>
      <c r="D1674">
        <v>2</v>
      </c>
      <c r="E1674" t="str">
        <f>VLOOKUP(D1674,'Ref Guide'!$A$2:$B$13,2,FALSE)</f>
        <v>February</v>
      </c>
      <c r="F1674" t="s">
        <v>349</v>
      </c>
      <c r="G1674" t="s">
        <v>350</v>
      </c>
      <c r="H1674" t="s">
        <v>357</v>
      </c>
      <c r="I1674">
        <v>1525.96</v>
      </c>
      <c r="J1674">
        <v>2</v>
      </c>
      <c r="K1674" t="str">
        <f t="shared" si="26"/>
        <v>Blanket</v>
      </c>
    </row>
    <row r="1675" spans="1:11" x14ac:dyDescent="0.2">
      <c r="A1675" t="s">
        <v>2376</v>
      </c>
      <c r="B1675">
        <v>202304</v>
      </c>
      <c r="C1675">
        <v>2023</v>
      </c>
      <c r="D1675">
        <v>4</v>
      </c>
      <c r="E1675" t="str">
        <f>VLOOKUP(D1675,'Ref Guide'!$A$2:$B$13,2,FALSE)</f>
        <v>April</v>
      </c>
      <c r="F1675" t="s">
        <v>349</v>
      </c>
      <c r="G1675" t="s">
        <v>350</v>
      </c>
      <c r="H1675" t="s">
        <v>2377</v>
      </c>
      <c r="I1675">
        <v>10891.84</v>
      </c>
      <c r="J1675">
        <v>1</v>
      </c>
      <c r="K1675" t="str">
        <f t="shared" si="26"/>
        <v>Blanket</v>
      </c>
    </row>
    <row r="1676" spans="1:11" x14ac:dyDescent="0.2">
      <c r="A1676" t="s">
        <v>2062</v>
      </c>
      <c r="B1676">
        <v>202304</v>
      </c>
      <c r="C1676">
        <v>2023</v>
      </c>
      <c r="D1676">
        <v>4</v>
      </c>
      <c r="E1676" t="str">
        <f>VLOOKUP(D1676,'Ref Guide'!$A$2:$B$13,2,FALSE)</f>
        <v>April</v>
      </c>
      <c r="F1676" t="s">
        <v>349</v>
      </c>
      <c r="G1676" t="s">
        <v>350</v>
      </c>
      <c r="H1676" t="s">
        <v>2063</v>
      </c>
      <c r="I1676">
        <v>695.68000000000006</v>
      </c>
      <c r="J1676">
        <v>1</v>
      </c>
      <c r="K1676" t="str">
        <f t="shared" si="26"/>
        <v>Blanket</v>
      </c>
    </row>
    <row r="1677" spans="1:11" x14ac:dyDescent="0.2">
      <c r="A1677" t="s">
        <v>2378</v>
      </c>
      <c r="B1677">
        <v>202304</v>
      </c>
      <c r="C1677">
        <v>2023</v>
      </c>
      <c r="D1677">
        <v>4</v>
      </c>
      <c r="E1677" t="str">
        <f>VLOOKUP(D1677,'Ref Guide'!$A$2:$B$13,2,FALSE)</f>
        <v>April</v>
      </c>
      <c r="F1677" t="s">
        <v>349</v>
      </c>
      <c r="G1677" t="s">
        <v>350</v>
      </c>
      <c r="H1677" t="s">
        <v>2379</v>
      </c>
      <c r="I1677">
        <v>532</v>
      </c>
      <c r="J1677">
        <v>1</v>
      </c>
      <c r="K1677" t="str">
        <f t="shared" si="26"/>
        <v>Blanket</v>
      </c>
    </row>
    <row r="1678" spans="1:11" x14ac:dyDescent="0.2">
      <c r="A1678" t="s">
        <v>1101</v>
      </c>
      <c r="B1678">
        <v>202302</v>
      </c>
      <c r="C1678">
        <v>2023</v>
      </c>
      <c r="D1678">
        <v>2</v>
      </c>
      <c r="E1678" t="str">
        <f>VLOOKUP(D1678,'Ref Guide'!$A$2:$B$13,2,FALSE)</f>
        <v>February</v>
      </c>
      <c r="F1678" t="s">
        <v>349</v>
      </c>
      <c r="G1678" t="s">
        <v>350</v>
      </c>
      <c r="H1678" t="s">
        <v>1102</v>
      </c>
      <c r="I1678">
        <v>2041.24</v>
      </c>
      <c r="J1678">
        <v>60</v>
      </c>
      <c r="K1678" t="str">
        <f t="shared" si="26"/>
        <v>Blanket</v>
      </c>
    </row>
    <row r="1679" spans="1:11" x14ac:dyDescent="0.2">
      <c r="A1679" t="s">
        <v>2068</v>
      </c>
      <c r="B1679">
        <v>202301</v>
      </c>
      <c r="C1679">
        <v>2023</v>
      </c>
      <c r="D1679">
        <v>1</v>
      </c>
      <c r="E1679" t="str">
        <f>VLOOKUP(D1679,'Ref Guide'!$A$2:$B$13,2,FALSE)</f>
        <v>January</v>
      </c>
      <c r="F1679" t="s">
        <v>349</v>
      </c>
      <c r="G1679" t="s">
        <v>350</v>
      </c>
      <c r="H1679" t="s">
        <v>2069</v>
      </c>
      <c r="I1679">
        <v>3197.4700000000003</v>
      </c>
      <c r="J1679">
        <v>1</v>
      </c>
      <c r="K1679" t="str">
        <f t="shared" si="26"/>
        <v>Blanket</v>
      </c>
    </row>
    <row r="1680" spans="1:11" x14ac:dyDescent="0.2">
      <c r="A1680" t="s">
        <v>1654</v>
      </c>
      <c r="B1680">
        <v>202304</v>
      </c>
      <c r="C1680">
        <v>2023</v>
      </c>
      <c r="D1680">
        <v>4</v>
      </c>
      <c r="E1680" t="str">
        <f>VLOOKUP(D1680,'Ref Guide'!$A$2:$B$13,2,FALSE)</f>
        <v>April</v>
      </c>
      <c r="F1680" t="s">
        <v>349</v>
      </c>
      <c r="G1680" t="s">
        <v>350</v>
      </c>
      <c r="H1680" t="s">
        <v>1655</v>
      </c>
      <c r="I1680">
        <v>1023.0500000000001</v>
      </c>
      <c r="J1680">
        <v>2</v>
      </c>
      <c r="K1680" t="str">
        <f t="shared" si="26"/>
        <v>Blanket</v>
      </c>
    </row>
    <row r="1681" spans="1:11" x14ac:dyDescent="0.2">
      <c r="A1681" t="s">
        <v>2072</v>
      </c>
      <c r="B1681">
        <v>202301</v>
      </c>
      <c r="C1681">
        <v>2023</v>
      </c>
      <c r="D1681">
        <v>1</v>
      </c>
      <c r="E1681" t="str">
        <f>VLOOKUP(D1681,'Ref Guide'!$A$2:$B$13,2,FALSE)</f>
        <v>January</v>
      </c>
      <c r="F1681" t="s">
        <v>349</v>
      </c>
      <c r="G1681" t="s">
        <v>350</v>
      </c>
      <c r="H1681" t="s">
        <v>2073</v>
      </c>
      <c r="I1681">
        <v>3397.46</v>
      </c>
      <c r="J1681">
        <v>1</v>
      </c>
      <c r="K1681" t="str">
        <f t="shared" si="26"/>
        <v>Blanket</v>
      </c>
    </row>
    <row r="1682" spans="1:11" x14ac:dyDescent="0.2">
      <c r="A1682" t="s">
        <v>2380</v>
      </c>
      <c r="B1682">
        <v>202301</v>
      </c>
      <c r="C1682">
        <v>2023</v>
      </c>
      <c r="D1682">
        <v>1</v>
      </c>
      <c r="E1682" t="str">
        <f>VLOOKUP(D1682,'Ref Guide'!$A$2:$B$13,2,FALSE)</f>
        <v>January</v>
      </c>
      <c r="F1682" t="s">
        <v>349</v>
      </c>
      <c r="G1682" t="s">
        <v>350</v>
      </c>
      <c r="H1682" t="s">
        <v>2381</v>
      </c>
      <c r="I1682">
        <v>9499.4500000000007</v>
      </c>
      <c r="J1682">
        <v>2</v>
      </c>
      <c r="K1682" t="str">
        <f t="shared" si="26"/>
        <v>Blanket</v>
      </c>
    </row>
    <row r="1683" spans="1:11" x14ac:dyDescent="0.2">
      <c r="A1683" t="s">
        <v>2382</v>
      </c>
      <c r="B1683">
        <v>202302</v>
      </c>
      <c r="C1683">
        <v>2023</v>
      </c>
      <c r="D1683">
        <v>2</v>
      </c>
      <c r="E1683" t="str">
        <f>VLOOKUP(D1683,'Ref Guide'!$A$2:$B$13,2,FALSE)</f>
        <v>February</v>
      </c>
      <c r="F1683" t="s">
        <v>349</v>
      </c>
      <c r="G1683" t="s">
        <v>350</v>
      </c>
      <c r="H1683" t="s">
        <v>2383</v>
      </c>
      <c r="I1683">
        <v>9021.6200000000008</v>
      </c>
      <c r="J1683">
        <v>1</v>
      </c>
      <c r="K1683" t="str">
        <f t="shared" si="26"/>
        <v>Blanket</v>
      </c>
    </row>
    <row r="1684" spans="1:11" x14ac:dyDescent="0.2">
      <c r="A1684" t="s">
        <v>2384</v>
      </c>
      <c r="B1684">
        <v>202303</v>
      </c>
      <c r="C1684">
        <v>2023</v>
      </c>
      <c r="D1684">
        <v>3</v>
      </c>
      <c r="E1684" t="str">
        <f>VLOOKUP(D1684,'Ref Guide'!$A$2:$B$13,2,FALSE)</f>
        <v>March</v>
      </c>
      <c r="F1684" t="s">
        <v>349</v>
      </c>
      <c r="G1684" t="s">
        <v>350</v>
      </c>
      <c r="H1684" t="s">
        <v>2385</v>
      </c>
      <c r="I1684">
        <v>3944.8</v>
      </c>
      <c r="J1684">
        <v>2334</v>
      </c>
      <c r="K1684" t="str">
        <f t="shared" si="26"/>
        <v>Blanket</v>
      </c>
    </row>
    <row r="1685" spans="1:11" x14ac:dyDescent="0.2">
      <c r="A1685" t="s">
        <v>368</v>
      </c>
      <c r="B1685">
        <v>202304</v>
      </c>
      <c r="C1685">
        <v>2023</v>
      </c>
      <c r="D1685">
        <v>4</v>
      </c>
      <c r="E1685" t="str">
        <f>VLOOKUP(D1685,'Ref Guide'!$A$2:$B$13,2,FALSE)</f>
        <v>April</v>
      </c>
      <c r="F1685" t="s">
        <v>349</v>
      </c>
      <c r="G1685" t="s">
        <v>350</v>
      </c>
      <c r="H1685" t="s">
        <v>369</v>
      </c>
      <c r="I1685">
        <v>576.66</v>
      </c>
      <c r="J1685">
        <v>0</v>
      </c>
      <c r="K1685" t="str">
        <f t="shared" si="26"/>
        <v>Blanket</v>
      </c>
    </row>
    <row r="1686" spans="1:11" x14ac:dyDescent="0.2">
      <c r="A1686" t="s">
        <v>1107</v>
      </c>
      <c r="B1686">
        <v>202304</v>
      </c>
      <c r="C1686">
        <v>2023</v>
      </c>
      <c r="D1686">
        <v>4</v>
      </c>
      <c r="E1686" t="str">
        <f>VLOOKUP(D1686,'Ref Guide'!$A$2:$B$13,2,FALSE)</f>
        <v>April</v>
      </c>
      <c r="F1686" t="s">
        <v>349</v>
      </c>
      <c r="G1686" t="s">
        <v>350</v>
      </c>
      <c r="H1686" t="s">
        <v>1108</v>
      </c>
      <c r="I1686">
        <v>461.97</v>
      </c>
      <c r="J1686">
        <v>4</v>
      </c>
      <c r="K1686" t="str">
        <f t="shared" si="26"/>
        <v>Blanket</v>
      </c>
    </row>
    <row r="1687" spans="1:11" x14ac:dyDescent="0.2">
      <c r="A1687" t="s">
        <v>370</v>
      </c>
      <c r="B1687">
        <v>202302</v>
      </c>
      <c r="C1687">
        <v>2023</v>
      </c>
      <c r="D1687">
        <v>2</v>
      </c>
      <c r="E1687" t="str">
        <f>VLOOKUP(D1687,'Ref Guide'!$A$2:$B$13,2,FALSE)</f>
        <v>February</v>
      </c>
      <c r="F1687" t="s">
        <v>349</v>
      </c>
      <c r="G1687" t="s">
        <v>350</v>
      </c>
      <c r="H1687" t="s">
        <v>371</v>
      </c>
      <c r="I1687">
        <v>20611.45</v>
      </c>
      <c r="J1687">
        <v>3531</v>
      </c>
      <c r="K1687" t="str">
        <f t="shared" si="26"/>
        <v>Blanket</v>
      </c>
    </row>
    <row r="1688" spans="1:11" x14ac:dyDescent="0.2">
      <c r="A1688" t="s">
        <v>2386</v>
      </c>
      <c r="B1688">
        <v>202304</v>
      </c>
      <c r="C1688">
        <v>2023</v>
      </c>
      <c r="D1688">
        <v>4</v>
      </c>
      <c r="E1688" t="str">
        <f>VLOOKUP(D1688,'Ref Guide'!$A$2:$B$13,2,FALSE)</f>
        <v>April</v>
      </c>
      <c r="F1688" t="s">
        <v>349</v>
      </c>
      <c r="G1688" t="s">
        <v>350</v>
      </c>
      <c r="H1688" t="s">
        <v>2387</v>
      </c>
      <c r="I1688">
        <v>2458.92</v>
      </c>
      <c r="J1688">
        <v>2</v>
      </c>
      <c r="K1688" t="str">
        <f t="shared" si="26"/>
        <v>Blanket</v>
      </c>
    </row>
    <row r="1689" spans="1:11" x14ac:dyDescent="0.2">
      <c r="A1689" t="s">
        <v>372</v>
      </c>
      <c r="B1689">
        <v>202304</v>
      </c>
      <c r="C1689">
        <v>2023</v>
      </c>
      <c r="D1689">
        <v>4</v>
      </c>
      <c r="E1689" t="str">
        <f>VLOOKUP(D1689,'Ref Guide'!$A$2:$B$13,2,FALSE)</f>
        <v>April</v>
      </c>
      <c r="F1689" t="s">
        <v>349</v>
      </c>
      <c r="G1689" t="s">
        <v>350</v>
      </c>
      <c r="H1689" t="s">
        <v>373</v>
      </c>
      <c r="I1689">
        <v>3762.7000000000003</v>
      </c>
      <c r="J1689">
        <v>1</v>
      </c>
      <c r="K1689" t="str">
        <f t="shared" si="26"/>
        <v>Blanket</v>
      </c>
    </row>
    <row r="1690" spans="1:11" x14ac:dyDescent="0.2">
      <c r="A1690" t="s">
        <v>2388</v>
      </c>
      <c r="B1690">
        <v>202304</v>
      </c>
      <c r="C1690">
        <v>2023</v>
      </c>
      <c r="D1690">
        <v>4</v>
      </c>
      <c r="E1690" t="str">
        <f>VLOOKUP(D1690,'Ref Guide'!$A$2:$B$13,2,FALSE)</f>
        <v>April</v>
      </c>
      <c r="F1690" t="s">
        <v>349</v>
      </c>
      <c r="G1690" t="s">
        <v>350</v>
      </c>
      <c r="H1690" t="s">
        <v>2389</v>
      </c>
      <c r="I1690">
        <v>277.84000000000003</v>
      </c>
      <c r="J1690">
        <v>0</v>
      </c>
      <c r="K1690" t="str">
        <f t="shared" si="26"/>
        <v>Blanket</v>
      </c>
    </row>
    <row r="1691" spans="1:11" x14ac:dyDescent="0.2">
      <c r="A1691" t="s">
        <v>2390</v>
      </c>
      <c r="B1691">
        <v>202302</v>
      </c>
      <c r="C1691">
        <v>2023</v>
      </c>
      <c r="D1691">
        <v>2</v>
      </c>
      <c r="E1691" t="str">
        <f>VLOOKUP(D1691,'Ref Guide'!$A$2:$B$13,2,FALSE)</f>
        <v>February</v>
      </c>
      <c r="F1691" t="s">
        <v>379</v>
      </c>
      <c r="G1691" t="s">
        <v>380</v>
      </c>
      <c r="H1691" t="s">
        <v>2391</v>
      </c>
      <c r="I1691">
        <v>11787.43</v>
      </c>
      <c r="J1691">
        <v>1</v>
      </c>
      <c r="K1691" t="str">
        <f t="shared" si="26"/>
        <v>Blanket</v>
      </c>
    </row>
    <row r="1692" spans="1:11" x14ac:dyDescent="0.2">
      <c r="A1692" t="s">
        <v>378</v>
      </c>
      <c r="B1692">
        <v>202303</v>
      </c>
      <c r="C1692">
        <v>2023</v>
      </c>
      <c r="D1692">
        <v>3</v>
      </c>
      <c r="E1692" t="str">
        <f>VLOOKUP(D1692,'Ref Guide'!$A$2:$B$13,2,FALSE)</f>
        <v>March</v>
      </c>
      <c r="F1692" t="s">
        <v>379</v>
      </c>
      <c r="G1692" t="s">
        <v>380</v>
      </c>
      <c r="H1692" t="s">
        <v>381</v>
      </c>
      <c r="I1692">
        <v>171735.67999999999</v>
      </c>
      <c r="J1692">
        <v>6</v>
      </c>
      <c r="K1692" t="str">
        <f t="shared" si="26"/>
        <v>Blanket</v>
      </c>
    </row>
    <row r="1693" spans="1:11" x14ac:dyDescent="0.2">
      <c r="A1693" t="s">
        <v>2392</v>
      </c>
      <c r="B1693">
        <v>202303</v>
      </c>
      <c r="C1693">
        <v>2023</v>
      </c>
      <c r="D1693">
        <v>3</v>
      </c>
      <c r="E1693" t="str">
        <f>VLOOKUP(D1693,'Ref Guide'!$A$2:$B$13,2,FALSE)</f>
        <v>March</v>
      </c>
      <c r="F1693" t="s">
        <v>379</v>
      </c>
      <c r="G1693" t="s">
        <v>380</v>
      </c>
      <c r="H1693" t="s">
        <v>2393</v>
      </c>
      <c r="I1693">
        <v>127</v>
      </c>
      <c r="J1693">
        <v>1</v>
      </c>
      <c r="K1693" t="str">
        <f t="shared" si="26"/>
        <v>Blanket</v>
      </c>
    </row>
    <row r="1694" spans="1:11" x14ac:dyDescent="0.2">
      <c r="A1694" t="s">
        <v>382</v>
      </c>
      <c r="B1694">
        <v>202303</v>
      </c>
      <c r="C1694">
        <v>2023</v>
      </c>
      <c r="D1694">
        <v>3</v>
      </c>
      <c r="E1694" t="str">
        <f>VLOOKUP(D1694,'Ref Guide'!$A$2:$B$13,2,FALSE)</f>
        <v>March</v>
      </c>
      <c r="F1694" t="s">
        <v>379</v>
      </c>
      <c r="G1694" t="s">
        <v>380</v>
      </c>
      <c r="H1694" t="s">
        <v>383</v>
      </c>
      <c r="I1694">
        <v>10123.61</v>
      </c>
      <c r="J1694">
        <v>2</v>
      </c>
      <c r="K1694" t="str">
        <f t="shared" si="26"/>
        <v>Blanket</v>
      </c>
    </row>
    <row r="1695" spans="1:11" x14ac:dyDescent="0.2">
      <c r="A1695" t="s">
        <v>384</v>
      </c>
      <c r="B1695">
        <v>202302</v>
      </c>
      <c r="C1695">
        <v>2023</v>
      </c>
      <c r="D1695">
        <v>2</v>
      </c>
      <c r="E1695" t="str">
        <f>VLOOKUP(D1695,'Ref Guide'!$A$2:$B$13,2,FALSE)</f>
        <v>February</v>
      </c>
      <c r="F1695" t="s">
        <v>379</v>
      </c>
      <c r="G1695" t="s">
        <v>380</v>
      </c>
      <c r="H1695" t="s">
        <v>385</v>
      </c>
      <c r="I1695">
        <v>246.97</v>
      </c>
      <c r="J1695">
        <v>1</v>
      </c>
      <c r="K1695" t="str">
        <f t="shared" si="26"/>
        <v>Blanket</v>
      </c>
    </row>
    <row r="1696" spans="1:11" x14ac:dyDescent="0.2">
      <c r="A1696" t="s">
        <v>2394</v>
      </c>
      <c r="B1696">
        <v>202301</v>
      </c>
      <c r="C1696">
        <v>2023</v>
      </c>
      <c r="D1696">
        <v>1</v>
      </c>
      <c r="E1696" t="str">
        <f>VLOOKUP(D1696,'Ref Guide'!$A$2:$B$13,2,FALSE)</f>
        <v>January</v>
      </c>
      <c r="F1696" t="s">
        <v>379</v>
      </c>
      <c r="G1696" t="s">
        <v>380</v>
      </c>
      <c r="H1696" t="s">
        <v>2395</v>
      </c>
      <c r="I1696">
        <v>2362.89</v>
      </c>
      <c r="J1696">
        <v>2</v>
      </c>
      <c r="K1696" t="str">
        <f t="shared" si="26"/>
        <v>Blanket</v>
      </c>
    </row>
    <row r="1697" spans="1:11" x14ac:dyDescent="0.2">
      <c r="A1697" t="s">
        <v>1113</v>
      </c>
      <c r="B1697">
        <v>202303</v>
      </c>
      <c r="C1697">
        <v>2023</v>
      </c>
      <c r="D1697">
        <v>3</v>
      </c>
      <c r="E1697" t="str">
        <f>VLOOKUP(D1697,'Ref Guide'!$A$2:$B$13,2,FALSE)</f>
        <v>March</v>
      </c>
      <c r="F1697" t="s">
        <v>379</v>
      </c>
      <c r="G1697" t="s">
        <v>380</v>
      </c>
      <c r="H1697" t="s">
        <v>1114</v>
      </c>
      <c r="I1697">
        <v>-4313.67</v>
      </c>
      <c r="J1697">
        <v>0</v>
      </c>
      <c r="K1697" t="str">
        <f t="shared" si="26"/>
        <v>Blanket</v>
      </c>
    </row>
    <row r="1698" spans="1:11" x14ac:dyDescent="0.2">
      <c r="A1698" t="s">
        <v>1119</v>
      </c>
      <c r="B1698">
        <v>202304</v>
      </c>
      <c r="C1698">
        <v>2023</v>
      </c>
      <c r="D1698">
        <v>4</v>
      </c>
      <c r="E1698" t="str">
        <f>VLOOKUP(D1698,'Ref Guide'!$A$2:$B$13,2,FALSE)</f>
        <v>April</v>
      </c>
      <c r="F1698" t="s">
        <v>379</v>
      </c>
      <c r="G1698" t="s">
        <v>380</v>
      </c>
      <c r="H1698" t="s">
        <v>1120</v>
      </c>
      <c r="I1698">
        <v>4370.7700000000004</v>
      </c>
      <c r="J1698">
        <v>54</v>
      </c>
      <c r="K1698" t="str">
        <f t="shared" si="26"/>
        <v>Blanket</v>
      </c>
    </row>
    <row r="1699" spans="1:11" x14ac:dyDescent="0.2">
      <c r="A1699" t="s">
        <v>394</v>
      </c>
      <c r="B1699">
        <v>202302</v>
      </c>
      <c r="C1699">
        <v>2023</v>
      </c>
      <c r="D1699">
        <v>2</v>
      </c>
      <c r="E1699" t="str">
        <f>VLOOKUP(D1699,'Ref Guide'!$A$2:$B$13,2,FALSE)</f>
        <v>February</v>
      </c>
      <c r="F1699" t="s">
        <v>379</v>
      </c>
      <c r="G1699" t="s">
        <v>380</v>
      </c>
      <c r="H1699" t="s">
        <v>395</v>
      </c>
      <c r="I1699">
        <v>3.33</v>
      </c>
      <c r="J1699">
        <v>1</v>
      </c>
      <c r="K1699" t="str">
        <f t="shared" si="26"/>
        <v>Blanket</v>
      </c>
    </row>
    <row r="1700" spans="1:11" x14ac:dyDescent="0.2">
      <c r="A1700" t="s">
        <v>394</v>
      </c>
      <c r="B1700">
        <v>202304</v>
      </c>
      <c r="C1700">
        <v>2023</v>
      </c>
      <c r="D1700">
        <v>4</v>
      </c>
      <c r="E1700" t="str">
        <f>VLOOKUP(D1700,'Ref Guide'!$A$2:$B$13,2,FALSE)</f>
        <v>April</v>
      </c>
      <c r="F1700" t="s">
        <v>379</v>
      </c>
      <c r="G1700" t="s">
        <v>380</v>
      </c>
      <c r="H1700" t="s">
        <v>395</v>
      </c>
      <c r="I1700">
        <v>1688.1200000000001</v>
      </c>
      <c r="J1700">
        <v>3</v>
      </c>
      <c r="K1700" t="str">
        <f t="shared" si="26"/>
        <v>Blanket</v>
      </c>
    </row>
    <row r="1701" spans="1:11" x14ac:dyDescent="0.2">
      <c r="A1701" t="s">
        <v>2090</v>
      </c>
      <c r="B1701">
        <v>202301</v>
      </c>
      <c r="C1701">
        <v>2023</v>
      </c>
      <c r="D1701">
        <v>1</v>
      </c>
      <c r="E1701" t="str">
        <f>VLOOKUP(D1701,'Ref Guide'!$A$2:$B$13,2,FALSE)</f>
        <v>January</v>
      </c>
      <c r="F1701" t="s">
        <v>379</v>
      </c>
      <c r="G1701" t="s">
        <v>380</v>
      </c>
      <c r="H1701" t="s">
        <v>2091</v>
      </c>
      <c r="I1701">
        <v>319.65000000000003</v>
      </c>
      <c r="J1701">
        <v>2</v>
      </c>
      <c r="K1701" t="str">
        <f t="shared" si="26"/>
        <v>Blanket</v>
      </c>
    </row>
    <row r="1702" spans="1:11" x14ac:dyDescent="0.2">
      <c r="A1702" t="s">
        <v>2396</v>
      </c>
      <c r="B1702">
        <v>202304</v>
      </c>
      <c r="C1702">
        <v>2023</v>
      </c>
      <c r="D1702">
        <v>4</v>
      </c>
      <c r="E1702" t="str">
        <f>VLOOKUP(D1702,'Ref Guide'!$A$2:$B$13,2,FALSE)</f>
        <v>April</v>
      </c>
      <c r="F1702" t="s">
        <v>379</v>
      </c>
      <c r="G1702" t="s">
        <v>380</v>
      </c>
      <c r="H1702" t="s">
        <v>2397</v>
      </c>
      <c r="I1702">
        <v>1319.43</v>
      </c>
      <c r="J1702">
        <v>1</v>
      </c>
      <c r="K1702" t="str">
        <f t="shared" si="26"/>
        <v>Blanket</v>
      </c>
    </row>
    <row r="1703" spans="1:11" x14ac:dyDescent="0.2">
      <c r="A1703" t="s">
        <v>408</v>
      </c>
      <c r="B1703">
        <v>202301</v>
      </c>
      <c r="C1703">
        <v>2023</v>
      </c>
      <c r="D1703">
        <v>1</v>
      </c>
      <c r="E1703" t="str">
        <f>VLOOKUP(D1703,'Ref Guide'!$A$2:$B$13,2,FALSE)</f>
        <v>January</v>
      </c>
      <c r="F1703" t="s">
        <v>379</v>
      </c>
      <c r="G1703" t="s">
        <v>380</v>
      </c>
      <c r="H1703" t="s">
        <v>409</v>
      </c>
      <c r="I1703">
        <v>25494.66</v>
      </c>
      <c r="J1703">
        <v>2</v>
      </c>
      <c r="K1703" t="str">
        <f t="shared" si="26"/>
        <v>Blanket</v>
      </c>
    </row>
    <row r="1704" spans="1:11" x14ac:dyDescent="0.2">
      <c r="A1704" t="s">
        <v>408</v>
      </c>
      <c r="B1704">
        <v>202303</v>
      </c>
      <c r="C1704">
        <v>2023</v>
      </c>
      <c r="D1704">
        <v>3</v>
      </c>
      <c r="E1704" t="str">
        <f>VLOOKUP(D1704,'Ref Guide'!$A$2:$B$13,2,FALSE)</f>
        <v>March</v>
      </c>
      <c r="F1704" t="s">
        <v>379</v>
      </c>
      <c r="G1704" t="s">
        <v>380</v>
      </c>
      <c r="H1704" t="s">
        <v>409</v>
      </c>
      <c r="I1704">
        <v>32962.120000000003</v>
      </c>
      <c r="J1704">
        <v>6</v>
      </c>
      <c r="K1704" t="str">
        <f t="shared" si="26"/>
        <v>Blanket</v>
      </c>
    </row>
    <row r="1705" spans="1:11" x14ac:dyDescent="0.2">
      <c r="A1705" t="s">
        <v>2398</v>
      </c>
      <c r="B1705">
        <v>202303</v>
      </c>
      <c r="C1705">
        <v>2023</v>
      </c>
      <c r="D1705">
        <v>3</v>
      </c>
      <c r="E1705" t="str">
        <f>VLOOKUP(D1705,'Ref Guide'!$A$2:$B$13,2,FALSE)</f>
        <v>March</v>
      </c>
      <c r="F1705" t="s">
        <v>379</v>
      </c>
      <c r="G1705" t="s">
        <v>380</v>
      </c>
      <c r="H1705" t="s">
        <v>2399</v>
      </c>
      <c r="I1705">
        <v>2576.81</v>
      </c>
      <c r="J1705">
        <v>1</v>
      </c>
      <c r="K1705" t="str">
        <f t="shared" si="26"/>
        <v>Blanket</v>
      </c>
    </row>
    <row r="1706" spans="1:11" x14ac:dyDescent="0.2">
      <c r="A1706" t="s">
        <v>2400</v>
      </c>
      <c r="B1706">
        <v>202304</v>
      </c>
      <c r="C1706">
        <v>2023</v>
      </c>
      <c r="D1706">
        <v>4</v>
      </c>
      <c r="E1706" t="str">
        <f>VLOOKUP(D1706,'Ref Guide'!$A$2:$B$13,2,FALSE)</f>
        <v>April</v>
      </c>
      <c r="F1706" t="s">
        <v>379</v>
      </c>
      <c r="G1706" t="s">
        <v>380</v>
      </c>
      <c r="H1706" t="s">
        <v>2401</v>
      </c>
      <c r="I1706">
        <v>1286.44</v>
      </c>
      <c r="J1706">
        <v>1</v>
      </c>
      <c r="K1706" t="str">
        <f t="shared" si="26"/>
        <v>Blanket</v>
      </c>
    </row>
    <row r="1707" spans="1:11" x14ac:dyDescent="0.2">
      <c r="A1707" t="s">
        <v>2402</v>
      </c>
      <c r="B1707">
        <v>202303</v>
      </c>
      <c r="C1707">
        <v>2023</v>
      </c>
      <c r="D1707">
        <v>3</v>
      </c>
      <c r="E1707" t="str">
        <f>VLOOKUP(D1707,'Ref Guide'!$A$2:$B$13,2,FALSE)</f>
        <v>March</v>
      </c>
      <c r="F1707" t="s">
        <v>379</v>
      </c>
      <c r="G1707" t="s">
        <v>380</v>
      </c>
      <c r="H1707" t="s">
        <v>2403</v>
      </c>
      <c r="I1707">
        <v>506.14</v>
      </c>
      <c r="J1707">
        <v>11</v>
      </c>
      <c r="K1707" t="str">
        <f t="shared" si="26"/>
        <v>Blanket</v>
      </c>
    </row>
    <row r="1708" spans="1:11" x14ac:dyDescent="0.2">
      <c r="A1708" t="s">
        <v>2404</v>
      </c>
      <c r="B1708">
        <v>202301</v>
      </c>
      <c r="C1708">
        <v>2023</v>
      </c>
      <c r="D1708">
        <v>1</v>
      </c>
      <c r="E1708" t="str">
        <f>VLOOKUP(D1708,'Ref Guide'!$A$2:$B$13,2,FALSE)</f>
        <v>January</v>
      </c>
      <c r="F1708" t="s">
        <v>379</v>
      </c>
      <c r="G1708" t="s">
        <v>380</v>
      </c>
      <c r="H1708" t="s">
        <v>2405</v>
      </c>
      <c r="I1708">
        <v>17.940000000000001</v>
      </c>
      <c r="J1708">
        <v>4</v>
      </c>
      <c r="K1708" t="str">
        <f t="shared" si="26"/>
        <v>Blanket</v>
      </c>
    </row>
    <row r="1709" spans="1:11" x14ac:dyDescent="0.2">
      <c r="A1709" t="s">
        <v>2404</v>
      </c>
      <c r="B1709">
        <v>202302</v>
      </c>
      <c r="C1709">
        <v>2023</v>
      </c>
      <c r="D1709">
        <v>2</v>
      </c>
      <c r="E1709" t="str">
        <f>VLOOKUP(D1709,'Ref Guide'!$A$2:$B$13,2,FALSE)</f>
        <v>February</v>
      </c>
      <c r="F1709" t="s">
        <v>379</v>
      </c>
      <c r="G1709" t="s">
        <v>380</v>
      </c>
      <c r="H1709" t="s">
        <v>2405</v>
      </c>
      <c r="I1709">
        <v>1803.3</v>
      </c>
      <c r="J1709">
        <v>0</v>
      </c>
      <c r="K1709" t="str">
        <f t="shared" si="26"/>
        <v>Blanket</v>
      </c>
    </row>
    <row r="1710" spans="1:11" x14ac:dyDescent="0.2">
      <c r="A1710" t="s">
        <v>2404</v>
      </c>
      <c r="B1710">
        <v>202303</v>
      </c>
      <c r="C1710">
        <v>2023</v>
      </c>
      <c r="D1710">
        <v>3</v>
      </c>
      <c r="E1710" t="str">
        <f>VLOOKUP(D1710,'Ref Guide'!$A$2:$B$13,2,FALSE)</f>
        <v>March</v>
      </c>
      <c r="F1710" t="s">
        <v>379</v>
      </c>
      <c r="G1710" t="s">
        <v>380</v>
      </c>
      <c r="H1710" t="s">
        <v>2405</v>
      </c>
      <c r="I1710">
        <v>11886.130000000001</v>
      </c>
      <c r="J1710">
        <v>4</v>
      </c>
      <c r="K1710" t="str">
        <f t="shared" si="26"/>
        <v>Blanket</v>
      </c>
    </row>
    <row r="1711" spans="1:11" x14ac:dyDescent="0.2">
      <c r="A1711" t="s">
        <v>2406</v>
      </c>
      <c r="B1711">
        <v>202303</v>
      </c>
      <c r="C1711">
        <v>2023</v>
      </c>
      <c r="D1711">
        <v>3</v>
      </c>
      <c r="E1711" t="str">
        <f>VLOOKUP(D1711,'Ref Guide'!$A$2:$B$13,2,FALSE)</f>
        <v>March</v>
      </c>
      <c r="F1711" t="s">
        <v>379</v>
      </c>
      <c r="G1711" t="s">
        <v>380</v>
      </c>
      <c r="H1711" t="s">
        <v>2407</v>
      </c>
      <c r="I1711">
        <v>75529.73</v>
      </c>
      <c r="J1711">
        <v>6</v>
      </c>
      <c r="K1711" t="str">
        <f t="shared" si="26"/>
        <v>Blanket</v>
      </c>
    </row>
    <row r="1712" spans="1:11" x14ac:dyDescent="0.2">
      <c r="A1712" t="s">
        <v>2408</v>
      </c>
      <c r="B1712">
        <v>202303</v>
      </c>
      <c r="C1712">
        <v>2023</v>
      </c>
      <c r="D1712">
        <v>3</v>
      </c>
      <c r="E1712" t="str">
        <f>VLOOKUP(D1712,'Ref Guide'!$A$2:$B$13,2,FALSE)</f>
        <v>March</v>
      </c>
      <c r="F1712" t="s">
        <v>379</v>
      </c>
      <c r="G1712" t="s">
        <v>380</v>
      </c>
      <c r="H1712" t="s">
        <v>2409</v>
      </c>
      <c r="I1712">
        <v>72.95</v>
      </c>
      <c r="J1712">
        <v>3</v>
      </c>
      <c r="K1712" t="str">
        <f t="shared" si="26"/>
        <v>Blanket</v>
      </c>
    </row>
    <row r="1713" spans="1:11" x14ac:dyDescent="0.2">
      <c r="A1713" t="s">
        <v>2410</v>
      </c>
      <c r="B1713">
        <v>202302</v>
      </c>
      <c r="C1713">
        <v>2023</v>
      </c>
      <c r="D1713">
        <v>2</v>
      </c>
      <c r="E1713" t="str">
        <f>VLOOKUP(D1713,'Ref Guide'!$A$2:$B$13,2,FALSE)</f>
        <v>February</v>
      </c>
      <c r="F1713" t="s">
        <v>1142</v>
      </c>
      <c r="G1713" t="s">
        <v>1143</v>
      </c>
      <c r="H1713" t="s">
        <v>2411</v>
      </c>
      <c r="I1713">
        <v>107.21000000000001</v>
      </c>
      <c r="J1713">
        <v>0</v>
      </c>
      <c r="K1713" t="str">
        <f t="shared" si="26"/>
        <v>Blanket</v>
      </c>
    </row>
    <row r="1714" spans="1:11" x14ac:dyDescent="0.2">
      <c r="A1714" t="s">
        <v>2412</v>
      </c>
      <c r="B1714">
        <v>202302</v>
      </c>
      <c r="C1714">
        <v>2023</v>
      </c>
      <c r="D1714">
        <v>2</v>
      </c>
      <c r="E1714" t="str">
        <f>VLOOKUP(D1714,'Ref Guide'!$A$2:$B$13,2,FALSE)</f>
        <v>February</v>
      </c>
      <c r="F1714" t="s">
        <v>1150</v>
      </c>
      <c r="G1714" t="s">
        <v>1151</v>
      </c>
      <c r="H1714" t="s">
        <v>2413</v>
      </c>
      <c r="I1714">
        <v>590.51</v>
      </c>
      <c r="J1714">
        <v>1</v>
      </c>
      <c r="K1714" t="str">
        <f t="shared" si="26"/>
        <v>Blanket</v>
      </c>
    </row>
    <row r="1715" spans="1:11" x14ac:dyDescent="0.2">
      <c r="A1715" t="s">
        <v>2414</v>
      </c>
      <c r="B1715">
        <v>202302</v>
      </c>
      <c r="C1715">
        <v>2023</v>
      </c>
      <c r="D1715">
        <v>2</v>
      </c>
      <c r="E1715" t="str">
        <f>VLOOKUP(D1715,'Ref Guide'!$A$2:$B$13,2,FALSE)</f>
        <v>February</v>
      </c>
      <c r="F1715" t="s">
        <v>2415</v>
      </c>
      <c r="G1715" t="s">
        <v>2416</v>
      </c>
      <c r="H1715" t="s">
        <v>2417</v>
      </c>
      <c r="I1715">
        <v>5420.66</v>
      </c>
      <c r="J1715">
        <v>2</v>
      </c>
      <c r="K1715" t="str">
        <f t="shared" si="26"/>
        <v>Blanket</v>
      </c>
    </row>
    <row r="1716" spans="1:11" x14ac:dyDescent="0.2">
      <c r="A1716" t="s">
        <v>428</v>
      </c>
      <c r="B1716">
        <v>202304</v>
      </c>
      <c r="C1716">
        <v>2023</v>
      </c>
      <c r="D1716">
        <v>4</v>
      </c>
      <c r="E1716" t="str">
        <f>VLOOKUP(D1716,'Ref Guide'!$A$2:$B$13,2,FALSE)</f>
        <v>April</v>
      </c>
      <c r="F1716" t="s">
        <v>429</v>
      </c>
      <c r="G1716" t="s">
        <v>430</v>
      </c>
      <c r="H1716" t="s">
        <v>217</v>
      </c>
      <c r="I1716">
        <v>11797.98</v>
      </c>
      <c r="J1716">
        <v>52</v>
      </c>
      <c r="K1716" t="str">
        <f t="shared" si="26"/>
        <v>Blanket</v>
      </c>
    </row>
    <row r="1717" spans="1:11" x14ac:dyDescent="0.2">
      <c r="A1717" t="s">
        <v>2418</v>
      </c>
      <c r="B1717">
        <v>202301</v>
      </c>
      <c r="C1717">
        <v>2023</v>
      </c>
      <c r="D1717">
        <v>1</v>
      </c>
      <c r="E1717" t="str">
        <f>VLOOKUP(D1717,'Ref Guide'!$A$2:$B$13,2,FALSE)</f>
        <v>January</v>
      </c>
      <c r="F1717" t="s">
        <v>435</v>
      </c>
      <c r="G1717" t="s">
        <v>436</v>
      </c>
      <c r="H1717" t="s">
        <v>172</v>
      </c>
      <c r="I1717">
        <v>83589.59</v>
      </c>
      <c r="J1717">
        <v>3368</v>
      </c>
      <c r="K1717" t="str">
        <f t="shared" si="26"/>
        <v>Blanket</v>
      </c>
    </row>
    <row r="1718" spans="1:11" x14ac:dyDescent="0.2">
      <c r="A1718" t="s">
        <v>1708</v>
      </c>
      <c r="B1718">
        <v>202301</v>
      </c>
      <c r="C1718">
        <v>2023</v>
      </c>
      <c r="D1718">
        <v>1</v>
      </c>
      <c r="E1718" t="str">
        <f>VLOOKUP(D1718,'Ref Guide'!$A$2:$B$13,2,FALSE)</f>
        <v>January</v>
      </c>
      <c r="F1718" t="s">
        <v>435</v>
      </c>
      <c r="G1718" t="s">
        <v>436</v>
      </c>
      <c r="H1718" t="s">
        <v>1709</v>
      </c>
      <c r="I1718">
        <v>31643.119999999999</v>
      </c>
      <c r="J1718">
        <v>1</v>
      </c>
      <c r="K1718" t="str">
        <f t="shared" si="26"/>
        <v>Blanket</v>
      </c>
    </row>
    <row r="1719" spans="1:11" x14ac:dyDescent="0.2">
      <c r="A1719" t="s">
        <v>1167</v>
      </c>
      <c r="B1719">
        <v>202303</v>
      </c>
      <c r="C1719">
        <v>2023</v>
      </c>
      <c r="D1719">
        <v>3</v>
      </c>
      <c r="E1719" t="str">
        <f>VLOOKUP(D1719,'Ref Guide'!$A$2:$B$13,2,FALSE)</f>
        <v>March</v>
      </c>
      <c r="F1719" t="s">
        <v>1165</v>
      </c>
      <c r="G1719" t="s">
        <v>1166</v>
      </c>
      <c r="H1719" t="s">
        <v>184</v>
      </c>
      <c r="I1719">
        <v>55420.26</v>
      </c>
      <c r="J1719">
        <v>1619.5</v>
      </c>
      <c r="K1719" t="str">
        <f t="shared" si="26"/>
        <v>Blanket</v>
      </c>
    </row>
    <row r="1720" spans="1:11" x14ac:dyDescent="0.2">
      <c r="A1720" t="s">
        <v>1171</v>
      </c>
      <c r="B1720">
        <v>202302</v>
      </c>
      <c r="C1720">
        <v>2023</v>
      </c>
      <c r="D1720">
        <v>2</v>
      </c>
      <c r="E1720" t="str">
        <f>VLOOKUP(D1720,'Ref Guide'!$A$2:$B$13,2,FALSE)</f>
        <v>February</v>
      </c>
      <c r="F1720" t="s">
        <v>1172</v>
      </c>
      <c r="G1720" t="s">
        <v>1173</v>
      </c>
      <c r="H1720" t="s">
        <v>184</v>
      </c>
      <c r="I1720">
        <v>24372.959999999999</v>
      </c>
      <c r="J1720">
        <v>1448</v>
      </c>
      <c r="K1720" t="str">
        <f t="shared" si="26"/>
        <v>Blanket</v>
      </c>
    </row>
    <row r="1721" spans="1:11" x14ac:dyDescent="0.2">
      <c r="A1721" t="s">
        <v>1171</v>
      </c>
      <c r="B1721">
        <v>202303</v>
      </c>
      <c r="C1721">
        <v>2023</v>
      </c>
      <c r="D1721">
        <v>3</v>
      </c>
      <c r="E1721" t="str">
        <f>VLOOKUP(D1721,'Ref Guide'!$A$2:$B$13,2,FALSE)</f>
        <v>March</v>
      </c>
      <c r="F1721" t="s">
        <v>1172</v>
      </c>
      <c r="G1721" t="s">
        <v>1173</v>
      </c>
      <c r="H1721" t="s">
        <v>184</v>
      </c>
      <c r="I1721">
        <v>60062.15</v>
      </c>
      <c r="J1721">
        <v>1704.5</v>
      </c>
      <c r="K1721" t="str">
        <f t="shared" si="26"/>
        <v>Blanket</v>
      </c>
    </row>
    <row r="1722" spans="1:11" x14ac:dyDescent="0.2">
      <c r="A1722" t="s">
        <v>438</v>
      </c>
      <c r="B1722">
        <v>202301</v>
      </c>
      <c r="C1722">
        <v>2023</v>
      </c>
      <c r="D1722">
        <v>1</v>
      </c>
      <c r="E1722" t="str">
        <f>VLOOKUP(D1722,'Ref Guide'!$A$2:$B$13,2,FALSE)</f>
        <v>January</v>
      </c>
      <c r="F1722" t="s">
        <v>439</v>
      </c>
      <c r="G1722" t="s">
        <v>440</v>
      </c>
      <c r="H1722" t="s">
        <v>282</v>
      </c>
      <c r="I1722">
        <v>-26973.95</v>
      </c>
      <c r="J1722">
        <v>25</v>
      </c>
      <c r="K1722" t="str">
        <f t="shared" si="26"/>
        <v>Blanket</v>
      </c>
    </row>
    <row r="1723" spans="1:11" x14ac:dyDescent="0.2">
      <c r="A1723" t="s">
        <v>441</v>
      </c>
      <c r="B1723">
        <v>202304</v>
      </c>
      <c r="C1723">
        <v>2023</v>
      </c>
      <c r="D1723">
        <v>4</v>
      </c>
      <c r="E1723" t="str">
        <f>VLOOKUP(D1723,'Ref Guide'!$A$2:$B$13,2,FALSE)</f>
        <v>April</v>
      </c>
      <c r="F1723" t="s">
        <v>439</v>
      </c>
      <c r="G1723" t="s">
        <v>440</v>
      </c>
      <c r="H1723" t="s">
        <v>184</v>
      </c>
      <c r="I1723">
        <v>63087.87</v>
      </c>
      <c r="J1723">
        <v>312.75</v>
      </c>
      <c r="K1723" t="str">
        <f t="shared" si="26"/>
        <v>Blanket</v>
      </c>
    </row>
    <row r="1724" spans="1:11" x14ac:dyDescent="0.2">
      <c r="A1724" t="s">
        <v>2419</v>
      </c>
      <c r="B1724">
        <v>202304</v>
      </c>
      <c r="C1724">
        <v>2023</v>
      </c>
      <c r="D1724">
        <v>4</v>
      </c>
      <c r="E1724" t="str">
        <f>VLOOKUP(D1724,'Ref Guide'!$A$2:$B$13,2,FALSE)</f>
        <v>April</v>
      </c>
      <c r="F1724" t="s">
        <v>1175</v>
      </c>
      <c r="G1724" t="s">
        <v>1176</v>
      </c>
      <c r="H1724" t="s">
        <v>2420</v>
      </c>
      <c r="I1724">
        <v>184.9</v>
      </c>
      <c r="J1724">
        <v>16</v>
      </c>
      <c r="K1724" t="str">
        <f t="shared" si="26"/>
        <v>Blanket</v>
      </c>
    </row>
    <row r="1725" spans="1:11" x14ac:dyDescent="0.2">
      <c r="A1725" t="s">
        <v>2421</v>
      </c>
      <c r="B1725">
        <v>202302</v>
      </c>
      <c r="C1725">
        <v>2023</v>
      </c>
      <c r="D1725">
        <v>2</v>
      </c>
      <c r="E1725" t="str">
        <f>VLOOKUP(D1725,'Ref Guide'!$A$2:$B$13,2,FALSE)</f>
        <v>February</v>
      </c>
      <c r="F1725" t="s">
        <v>443</v>
      </c>
      <c r="G1725" t="s">
        <v>444</v>
      </c>
      <c r="H1725" t="s">
        <v>2422</v>
      </c>
      <c r="I1725">
        <v>12315.49</v>
      </c>
      <c r="J1725">
        <v>1</v>
      </c>
      <c r="K1725" t="str">
        <f t="shared" si="26"/>
        <v>Blanket</v>
      </c>
    </row>
    <row r="1726" spans="1:11" x14ac:dyDescent="0.2">
      <c r="A1726" t="s">
        <v>460</v>
      </c>
      <c r="B1726">
        <v>202303</v>
      </c>
      <c r="C1726">
        <v>2023</v>
      </c>
      <c r="D1726">
        <v>3</v>
      </c>
      <c r="E1726" t="str">
        <f>VLOOKUP(D1726,'Ref Guide'!$A$2:$B$13,2,FALSE)</f>
        <v>March</v>
      </c>
      <c r="F1726" t="s">
        <v>461</v>
      </c>
      <c r="G1726" t="s">
        <v>462</v>
      </c>
      <c r="H1726" t="s">
        <v>463</v>
      </c>
      <c r="I1726">
        <v>474756.60000000003</v>
      </c>
      <c r="J1726">
        <v>22</v>
      </c>
      <c r="K1726" t="str">
        <f t="shared" si="26"/>
        <v>Blanket</v>
      </c>
    </row>
    <row r="1727" spans="1:11" x14ac:dyDescent="0.2">
      <c r="A1727" t="s">
        <v>1714</v>
      </c>
      <c r="B1727">
        <v>202301</v>
      </c>
      <c r="C1727">
        <v>2023</v>
      </c>
      <c r="D1727">
        <v>1</v>
      </c>
      <c r="E1727" t="str">
        <f>VLOOKUP(D1727,'Ref Guide'!$A$2:$B$13,2,FALSE)</f>
        <v>January</v>
      </c>
      <c r="F1727" t="s">
        <v>1182</v>
      </c>
      <c r="G1727" t="s">
        <v>1183</v>
      </c>
      <c r="H1727" t="s">
        <v>1715</v>
      </c>
      <c r="I1727">
        <v>3959.8</v>
      </c>
      <c r="J1727">
        <v>3</v>
      </c>
      <c r="K1727" t="str">
        <f t="shared" si="26"/>
        <v>Blanket</v>
      </c>
    </row>
    <row r="1728" spans="1:11" x14ac:dyDescent="0.2">
      <c r="A1728" t="s">
        <v>1714</v>
      </c>
      <c r="B1728">
        <v>202304</v>
      </c>
      <c r="C1728">
        <v>2023</v>
      </c>
      <c r="D1728">
        <v>4</v>
      </c>
      <c r="E1728" t="str">
        <f>VLOOKUP(D1728,'Ref Guide'!$A$2:$B$13,2,FALSE)</f>
        <v>April</v>
      </c>
      <c r="F1728" t="s">
        <v>1182</v>
      </c>
      <c r="G1728" t="s">
        <v>1183</v>
      </c>
      <c r="H1728" t="s">
        <v>1715</v>
      </c>
      <c r="I1728">
        <v>70598.880000000005</v>
      </c>
      <c r="J1728">
        <v>21</v>
      </c>
      <c r="K1728" t="str">
        <f t="shared" si="26"/>
        <v>Blanket</v>
      </c>
    </row>
    <row r="1729" spans="1:11" x14ac:dyDescent="0.2">
      <c r="A1729" t="s">
        <v>1181</v>
      </c>
      <c r="B1729">
        <v>202301</v>
      </c>
      <c r="C1729">
        <v>2023</v>
      </c>
      <c r="D1729">
        <v>1</v>
      </c>
      <c r="E1729" t="str">
        <f>VLOOKUP(D1729,'Ref Guide'!$A$2:$B$13,2,FALSE)</f>
        <v>January</v>
      </c>
      <c r="F1729" t="s">
        <v>1182</v>
      </c>
      <c r="G1729" t="s">
        <v>1183</v>
      </c>
      <c r="H1729" t="s">
        <v>1184</v>
      </c>
      <c r="I1729">
        <v>2283.6</v>
      </c>
      <c r="J1729">
        <v>1000</v>
      </c>
      <c r="K1729" t="str">
        <f t="shared" si="26"/>
        <v>Blanket</v>
      </c>
    </row>
    <row r="1730" spans="1:11" x14ac:dyDescent="0.2">
      <c r="A1730" t="s">
        <v>468</v>
      </c>
      <c r="B1730">
        <v>202303</v>
      </c>
      <c r="C1730">
        <v>2023</v>
      </c>
      <c r="D1730">
        <v>3</v>
      </c>
      <c r="E1730" t="str">
        <f>VLOOKUP(D1730,'Ref Guide'!$A$2:$B$13,2,FALSE)</f>
        <v>March</v>
      </c>
      <c r="F1730" t="s">
        <v>469</v>
      </c>
      <c r="G1730" t="s">
        <v>470</v>
      </c>
      <c r="H1730" t="s">
        <v>471</v>
      </c>
      <c r="I1730">
        <v>4826.62</v>
      </c>
      <c r="J1730">
        <v>0</v>
      </c>
      <c r="K1730" t="str">
        <f t="shared" si="26"/>
        <v>Blanket</v>
      </c>
    </row>
    <row r="1731" spans="1:11" x14ac:dyDescent="0.2">
      <c r="A1731" t="s">
        <v>2114</v>
      </c>
      <c r="B1731">
        <v>202304</v>
      </c>
      <c r="C1731">
        <v>2023</v>
      </c>
      <c r="D1731">
        <v>4</v>
      </c>
      <c r="E1731" t="str">
        <f>VLOOKUP(D1731,'Ref Guide'!$A$2:$B$13,2,FALSE)</f>
        <v>April</v>
      </c>
      <c r="F1731" t="s">
        <v>477</v>
      </c>
      <c r="G1731" t="s">
        <v>478</v>
      </c>
      <c r="H1731" t="s">
        <v>2115</v>
      </c>
      <c r="I1731">
        <v>487.45</v>
      </c>
      <c r="J1731">
        <v>1</v>
      </c>
      <c r="K1731" t="str">
        <f t="shared" ref="K1731:K1794" si="27">IF(ISERR(LEFT(G1731,2)*1),"Specific","Blanket")</f>
        <v>Blanket</v>
      </c>
    </row>
    <row r="1732" spans="1:11" x14ac:dyDescent="0.2">
      <c r="A1732" t="s">
        <v>1196</v>
      </c>
      <c r="B1732">
        <v>202303</v>
      </c>
      <c r="C1732">
        <v>2023</v>
      </c>
      <c r="D1732">
        <v>3</v>
      </c>
      <c r="E1732" t="str">
        <f>VLOOKUP(D1732,'Ref Guide'!$A$2:$B$13,2,FALSE)</f>
        <v>March</v>
      </c>
      <c r="F1732" t="s">
        <v>477</v>
      </c>
      <c r="G1732" t="s">
        <v>478</v>
      </c>
      <c r="H1732" t="s">
        <v>1197</v>
      </c>
      <c r="I1732">
        <v>5122</v>
      </c>
      <c r="J1732">
        <v>4</v>
      </c>
      <c r="K1732" t="str">
        <f t="shared" si="27"/>
        <v>Blanket</v>
      </c>
    </row>
    <row r="1733" spans="1:11" x14ac:dyDescent="0.2">
      <c r="A1733" t="s">
        <v>2423</v>
      </c>
      <c r="B1733">
        <v>202301</v>
      </c>
      <c r="C1733">
        <v>2023</v>
      </c>
      <c r="D1733">
        <v>1</v>
      </c>
      <c r="E1733" t="str">
        <f>VLOOKUP(D1733,'Ref Guide'!$A$2:$B$13,2,FALSE)</f>
        <v>January</v>
      </c>
      <c r="F1733" t="s">
        <v>477</v>
      </c>
      <c r="G1733" t="s">
        <v>478</v>
      </c>
      <c r="H1733" t="s">
        <v>2424</v>
      </c>
      <c r="I1733">
        <v>342.53000000000003</v>
      </c>
      <c r="J1733">
        <v>150</v>
      </c>
      <c r="K1733" t="str">
        <f t="shared" si="27"/>
        <v>Blanket</v>
      </c>
    </row>
    <row r="1734" spans="1:11" x14ac:dyDescent="0.2">
      <c r="A1734" t="s">
        <v>2425</v>
      </c>
      <c r="B1734">
        <v>202301</v>
      </c>
      <c r="C1734">
        <v>2023</v>
      </c>
      <c r="D1734">
        <v>1</v>
      </c>
      <c r="E1734" t="str">
        <f>VLOOKUP(D1734,'Ref Guide'!$A$2:$B$13,2,FALSE)</f>
        <v>January</v>
      </c>
      <c r="F1734" t="s">
        <v>477</v>
      </c>
      <c r="G1734" t="s">
        <v>478</v>
      </c>
      <c r="H1734" t="s">
        <v>2426</v>
      </c>
      <c r="I1734">
        <v>1220.33</v>
      </c>
      <c r="J1734">
        <v>502</v>
      </c>
      <c r="K1734" t="str">
        <f t="shared" si="27"/>
        <v>Blanket</v>
      </c>
    </row>
    <row r="1735" spans="1:11" x14ac:dyDescent="0.2">
      <c r="A1735" t="s">
        <v>2118</v>
      </c>
      <c r="B1735">
        <v>202302</v>
      </c>
      <c r="C1735">
        <v>2023</v>
      </c>
      <c r="D1735">
        <v>2</v>
      </c>
      <c r="E1735" t="str">
        <f>VLOOKUP(D1735,'Ref Guide'!$A$2:$B$13,2,FALSE)</f>
        <v>February</v>
      </c>
      <c r="F1735" t="s">
        <v>477</v>
      </c>
      <c r="G1735" t="s">
        <v>478</v>
      </c>
      <c r="H1735" t="s">
        <v>2119</v>
      </c>
      <c r="I1735">
        <v>11002.710000000001</v>
      </c>
      <c r="J1735">
        <v>5</v>
      </c>
      <c r="K1735" t="str">
        <f t="shared" si="27"/>
        <v>Blanket</v>
      </c>
    </row>
    <row r="1736" spans="1:11" x14ac:dyDescent="0.2">
      <c r="A1736" t="s">
        <v>2427</v>
      </c>
      <c r="B1736">
        <v>202301</v>
      </c>
      <c r="C1736">
        <v>2023</v>
      </c>
      <c r="D1736">
        <v>1</v>
      </c>
      <c r="E1736" t="str">
        <f>VLOOKUP(D1736,'Ref Guide'!$A$2:$B$13,2,FALSE)</f>
        <v>January</v>
      </c>
      <c r="F1736" t="s">
        <v>477</v>
      </c>
      <c r="G1736" t="s">
        <v>478</v>
      </c>
      <c r="H1736" t="s">
        <v>2428</v>
      </c>
      <c r="I1736">
        <v>399.63</v>
      </c>
      <c r="J1736">
        <v>175</v>
      </c>
      <c r="K1736" t="str">
        <f t="shared" si="27"/>
        <v>Blanket</v>
      </c>
    </row>
    <row r="1737" spans="1:11" x14ac:dyDescent="0.2">
      <c r="A1737" t="s">
        <v>484</v>
      </c>
      <c r="B1737">
        <v>202302</v>
      </c>
      <c r="C1737">
        <v>2023</v>
      </c>
      <c r="D1737">
        <v>2</v>
      </c>
      <c r="E1737" t="str">
        <f>VLOOKUP(D1737,'Ref Guide'!$A$2:$B$13,2,FALSE)</f>
        <v>February</v>
      </c>
      <c r="F1737" t="s">
        <v>477</v>
      </c>
      <c r="G1737" t="s">
        <v>478</v>
      </c>
      <c r="H1737" t="s">
        <v>485</v>
      </c>
      <c r="I1737">
        <v>50814.23</v>
      </c>
      <c r="J1737">
        <v>1</v>
      </c>
      <c r="K1737" t="str">
        <f t="shared" si="27"/>
        <v>Blanket</v>
      </c>
    </row>
    <row r="1738" spans="1:11" x14ac:dyDescent="0.2">
      <c r="A1738" t="s">
        <v>484</v>
      </c>
      <c r="B1738">
        <v>202303</v>
      </c>
      <c r="C1738">
        <v>2023</v>
      </c>
      <c r="D1738">
        <v>3</v>
      </c>
      <c r="E1738" t="str">
        <f>VLOOKUP(D1738,'Ref Guide'!$A$2:$B$13,2,FALSE)</f>
        <v>March</v>
      </c>
      <c r="F1738" t="s">
        <v>477</v>
      </c>
      <c r="G1738" t="s">
        <v>478</v>
      </c>
      <c r="H1738" t="s">
        <v>485</v>
      </c>
      <c r="I1738">
        <v>70137.790000000008</v>
      </c>
      <c r="J1738">
        <v>15</v>
      </c>
      <c r="K1738" t="str">
        <f t="shared" si="27"/>
        <v>Blanket</v>
      </c>
    </row>
    <row r="1739" spans="1:11" x14ac:dyDescent="0.2">
      <c r="A1739" t="s">
        <v>2429</v>
      </c>
      <c r="B1739">
        <v>202302</v>
      </c>
      <c r="C1739">
        <v>2023</v>
      </c>
      <c r="D1739">
        <v>2</v>
      </c>
      <c r="E1739" t="str">
        <f>VLOOKUP(D1739,'Ref Guide'!$A$2:$B$13,2,FALSE)</f>
        <v>February</v>
      </c>
      <c r="F1739" t="s">
        <v>477</v>
      </c>
      <c r="G1739" t="s">
        <v>478</v>
      </c>
      <c r="H1739" t="s">
        <v>2430</v>
      </c>
      <c r="I1739">
        <v>133.42000000000002</v>
      </c>
      <c r="J1739">
        <v>1</v>
      </c>
      <c r="K1739" t="str">
        <f t="shared" si="27"/>
        <v>Blanket</v>
      </c>
    </row>
    <row r="1740" spans="1:11" x14ac:dyDescent="0.2">
      <c r="A1740" t="s">
        <v>486</v>
      </c>
      <c r="B1740">
        <v>202304</v>
      </c>
      <c r="C1740">
        <v>2023</v>
      </c>
      <c r="D1740">
        <v>4</v>
      </c>
      <c r="E1740" t="str">
        <f>VLOOKUP(D1740,'Ref Guide'!$A$2:$B$13,2,FALSE)</f>
        <v>April</v>
      </c>
      <c r="F1740" t="s">
        <v>477</v>
      </c>
      <c r="G1740" t="s">
        <v>478</v>
      </c>
      <c r="H1740" t="s">
        <v>487</v>
      </c>
      <c r="I1740">
        <v>13699.15</v>
      </c>
      <c r="J1740">
        <v>604</v>
      </c>
      <c r="K1740" t="str">
        <f t="shared" si="27"/>
        <v>Blanket</v>
      </c>
    </row>
    <row r="1741" spans="1:11" x14ac:dyDescent="0.2">
      <c r="A1741" t="s">
        <v>2431</v>
      </c>
      <c r="B1741">
        <v>202304</v>
      </c>
      <c r="C1741">
        <v>2023</v>
      </c>
      <c r="D1741">
        <v>4</v>
      </c>
      <c r="E1741" t="str">
        <f>VLOOKUP(D1741,'Ref Guide'!$A$2:$B$13,2,FALSE)</f>
        <v>April</v>
      </c>
      <c r="F1741" t="s">
        <v>477</v>
      </c>
      <c r="G1741" t="s">
        <v>478</v>
      </c>
      <c r="H1741" t="s">
        <v>2432</v>
      </c>
      <c r="I1741">
        <v>7348.87</v>
      </c>
      <c r="J1741">
        <v>713</v>
      </c>
      <c r="K1741" t="str">
        <f t="shared" si="27"/>
        <v>Blanket</v>
      </c>
    </row>
    <row r="1742" spans="1:11" x14ac:dyDescent="0.2">
      <c r="A1742" t="s">
        <v>495</v>
      </c>
      <c r="B1742">
        <v>202301</v>
      </c>
      <c r="C1742">
        <v>2023</v>
      </c>
      <c r="D1742">
        <v>1</v>
      </c>
      <c r="E1742" t="str">
        <f>VLOOKUP(D1742,'Ref Guide'!$A$2:$B$13,2,FALSE)</f>
        <v>January</v>
      </c>
      <c r="F1742" t="s">
        <v>493</v>
      </c>
      <c r="G1742" t="s">
        <v>494</v>
      </c>
      <c r="H1742" t="s">
        <v>199</v>
      </c>
      <c r="I1742">
        <v>1993.01</v>
      </c>
      <c r="J1742">
        <v>8.5</v>
      </c>
      <c r="K1742" t="str">
        <f t="shared" si="27"/>
        <v>Blanket</v>
      </c>
    </row>
    <row r="1743" spans="1:11" x14ac:dyDescent="0.2">
      <c r="A1743" t="s">
        <v>2124</v>
      </c>
      <c r="B1743">
        <v>202302</v>
      </c>
      <c r="C1743">
        <v>2023</v>
      </c>
      <c r="D1743">
        <v>2</v>
      </c>
      <c r="E1743" t="str">
        <f>VLOOKUP(D1743,'Ref Guide'!$A$2:$B$13,2,FALSE)</f>
        <v>February</v>
      </c>
      <c r="F1743" t="s">
        <v>493</v>
      </c>
      <c r="G1743" t="s">
        <v>494</v>
      </c>
      <c r="H1743" t="s">
        <v>162</v>
      </c>
      <c r="I1743">
        <v>65316.41</v>
      </c>
      <c r="J1743">
        <v>31</v>
      </c>
      <c r="K1743" t="str">
        <f t="shared" si="27"/>
        <v>Blanket</v>
      </c>
    </row>
    <row r="1744" spans="1:11" x14ac:dyDescent="0.2">
      <c r="A1744" t="s">
        <v>2124</v>
      </c>
      <c r="B1744">
        <v>202303</v>
      </c>
      <c r="C1744">
        <v>2023</v>
      </c>
      <c r="D1744">
        <v>3</v>
      </c>
      <c r="E1744" t="str">
        <f>VLOOKUP(D1744,'Ref Guide'!$A$2:$B$13,2,FALSE)</f>
        <v>March</v>
      </c>
      <c r="F1744" t="s">
        <v>493</v>
      </c>
      <c r="G1744" t="s">
        <v>494</v>
      </c>
      <c r="H1744" t="s">
        <v>162</v>
      </c>
      <c r="I1744">
        <v>10429.85</v>
      </c>
      <c r="J1744">
        <v>5</v>
      </c>
      <c r="K1744" t="str">
        <f t="shared" si="27"/>
        <v>Blanket</v>
      </c>
    </row>
    <row r="1745" spans="1:11" x14ac:dyDescent="0.2">
      <c r="A1745" t="s">
        <v>497</v>
      </c>
      <c r="B1745">
        <v>202304</v>
      </c>
      <c r="C1745">
        <v>2023</v>
      </c>
      <c r="D1745">
        <v>4</v>
      </c>
      <c r="E1745" t="str">
        <f>VLOOKUP(D1745,'Ref Guide'!$A$2:$B$13,2,FALSE)</f>
        <v>April</v>
      </c>
      <c r="F1745" t="s">
        <v>498</v>
      </c>
      <c r="G1745" t="s">
        <v>499</v>
      </c>
      <c r="H1745" t="s">
        <v>162</v>
      </c>
      <c r="I1745">
        <v>9257.4500000000007</v>
      </c>
      <c r="J1745">
        <v>15</v>
      </c>
      <c r="K1745" t="str">
        <f t="shared" si="27"/>
        <v>Blanket</v>
      </c>
    </row>
    <row r="1746" spans="1:11" x14ac:dyDescent="0.2">
      <c r="A1746" t="s">
        <v>2126</v>
      </c>
      <c r="B1746">
        <v>202302</v>
      </c>
      <c r="C1746">
        <v>2023</v>
      </c>
      <c r="D1746">
        <v>2</v>
      </c>
      <c r="E1746" t="str">
        <f>VLOOKUP(D1746,'Ref Guide'!$A$2:$B$13,2,FALSE)</f>
        <v>February</v>
      </c>
      <c r="F1746" t="s">
        <v>498</v>
      </c>
      <c r="G1746" t="s">
        <v>499</v>
      </c>
      <c r="H1746" t="s">
        <v>64</v>
      </c>
      <c r="I1746">
        <v>94620.55</v>
      </c>
      <c r="J1746">
        <v>252.5</v>
      </c>
      <c r="K1746" t="str">
        <f t="shared" si="27"/>
        <v>Blanket</v>
      </c>
    </row>
    <row r="1747" spans="1:11" x14ac:dyDescent="0.2">
      <c r="A1747" t="s">
        <v>2126</v>
      </c>
      <c r="B1747">
        <v>202304</v>
      </c>
      <c r="C1747">
        <v>2023</v>
      </c>
      <c r="D1747">
        <v>4</v>
      </c>
      <c r="E1747" t="str">
        <f>VLOOKUP(D1747,'Ref Guide'!$A$2:$B$13,2,FALSE)</f>
        <v>April</v>
      </c>
      <c r="F1747" t="s">
        <v>498</v>
      </c>
      <c r="G1747" t="s">
        <v>499</v>
      </c>
      <c r="H1747" t="s">
        <v>64</v>
      </c>
      <c r="I1747">
        <v>156516.42000000001</v>
      </c>
      <c r="J1747">
        <v>326</v>
      </c>
      <c r="K1747" t="str">
        <f t="shared" si="27"/>
        <v>Blanket</v>
      </c>
    </row>
    <row r="1748" spans="1:11" x14ac:dyDescent="0.2">
      <c r="A1748" t="s">
        <v>2127</v>
      </c>
      <c r="B1748">
        <v>202304</v>
      </c>
      <c r="C1748">
        <v>2023</v>
      </c>
      <c r="D1748">
        <v>4</v>
      </c>
      <c r="E1748" t="str">
        <f>VLOOKUP(D1748,'Ref Guide'!$A$2:$B$13,2,FALSE)</f>
        <v>April</v>
      </c>
      <c r="F1748" t="s">
        <v>498</v>
      </c>
      <c r="G1748" t="s">
        <v>499</v>
      </c>
      <c r="H1748" t="s">
        <v>2128</v>
      </c>
      <c r="I1748">
        <v>38731.730000000003</v>
      </c>
      <c r="J1748">
        <v>14</v>
      </c>
      <c r="K1748" t="str">
        <f t="shared" si="27"/>
        <v>Blanket</v>
      </c>
    </row>
    <row r="1749" spans="1:11" x14ac:dyDescent="0.2">
      <c r="A1749" t="s">
        <v>500</v>
      </c>
      <c r="B1749">
        <v>202303</v>
      </c>
      <c r="C1749">
        <v>2023</v>
      </c>
      <c r="D1749">
        <v>3</v>
      </c>
      <c r="E1749" t="str">
        <f>VLOOKUP(D1749,'Ref Guide'!$A$2:$B$13,2,FALSE)</f>
        <v>March</v>
      </c>
      <c r="F1749" t="s">
        <v>498</v>
      </c>
      <c r="G1749" t="s">
        <v>499</v>
      </c>
      <c r="H1749" t="s">
        <v>66</v>
      </c>
      <c r="I1749">
        <v>42929.08</v>
      </c>
      <c r="J1749">
        <v>2112</v>
      </c>
      <c r="K1749" t="str">
        <f t="shared" si="27"/>
        <v>Blanket</v>
      </c>
    </row>
    <row r="1750" spans="1:11" x14ac:dyDescent="0.2">
      <c r="A1750" t="s">
        <v>1217</v>
      </c>
      <c r="B1750">
        <v>202303</v>
      </c>
      <c r="C1750">
        <v>2023</v>
      </c>
      <c r="D1750">
        <v>3</v>
      </c>
      <c r="E1750" t="str">
        <f>VLOOKUP(D1750,'Ref Guide'!$A$2:$B$13,2,FALSE)</f>
        <v>March</v>
      </c>
      <c r="F1750" t="s">
        <v>1218</v>
      </c>
      <c r="G1750" t="s">
        <v>1219</v>
      </c>
      <c r="H1750" t="s">
        <v>1220</v>
      </c>
      <c r="I1750">
        <v>13938.34</v>
      </c>
      <c r="J1750">
        <v>10</v>
      </c>
      <c r="K1750" t="str">
        <f t="shared" si="27"/>
        <v>Blanket</v>
      </c>
    </row>
    <row r="1751" spans="1:11" x14ac:dyDescent="0.2">
      <c r="A1751" t="s">
        <v>2433</v>
      </c>
      <c r="B1751">
        <v>202301</v>
      </c>
      <c r="C1751">
        <v>2023</v>
      </c>
      <c r="D1751">
        <v>1</v>
      </c>
      <c r="E1751" t="str">
        <f>VLOOKUP(D1751,'Ref Guide'!$A$2:$B$13,2,FALSE)</f>
        <v>January</v>
      </c>
      <c r="F1751" t="s">
        <v>2434</v>
      </c>
      <c r="G1751" t="s">
        <v>2435</v>
      </c>
      <c r="H1751" t="s">
        <v>217</v>
      </c>
      <c r="I1751">
        <v>244.78</v>
      </c>
      <c r="J1751">
        <v>0</v>
      </c>
      <c r="K1751" t="str">
        <f t="shared" si="27"/>
        <v>Blanket</v>
      </c>
    </row>
    <row r="1752" spans="1:11" x14ac:dyDescent="0.2">
      <c r="A1752" t="s">
        <v>2433</v>
      </c>
      <c r="B1752">
        <v>202304</v>
      </c>
      <c r="C1752">
        <v>2023</v>
      </c>
      <c r="D1752">
        <v>4</v>
      </c>
      <c r="E1752" t="str">
        <f>VLOOKUP(D1752,'Ref Guide'!$A$2:$B$13,2,FALSE)</f>
        <v>April</v>
      </c>
      <c r="F1752" t="s">
        <v>2434</v>
      </c>
      <c r="G1752" t="s">
        <v>2435</v>
      </c>
      <c r="H1752" t="s">
        <v>217</v>
      </c>
      <c r="I1752">
        <v>29460.91</v>
      </c>
      <c r="J1752">
        <v>294</v>
      </c>
      <c r="K1752" t="str">
        <f t="shared" si="27"/>
        <v>Blanket</v>
      </c>
    </row>
    <row r="1753" spans="1:11" x14ac:dyDescent="0.2">
      <c r="A1753" t="s">
        <v>510</v>
      </c>
      <c r="B1753">
        <v>202302</v>
      </c>
      <c r="C1753">
        <v>2023</v>
      </c>
      <c r="D1753">
        <v>2</v>
      </c>
      <c r="E1753" t="str">
        <f>VLOOKUP(D1753,'Ref Guide'!$A$2:$B$13,2,FALSE)</f>
        <v>February</v>
      </c>
      <c r="F1753" t="s">
        <v>511</v>
      </c>
      <c r="G1753" t="s">
        <v>512</v>
      </c>
      <c r="H1753" t="s">
        <v>172</v>
      </c>
      <c r="I1753">
        <v>32462.560000000001</v>
      </c>
      <c r="J1753">
        <v>327.5</v>
      </c>
      <c r="K1753" t="str">
        <f t="shared" si="27"/>
        <v>Blanket</v>
      </c>
    </row>
    <row r="1754" spans="1:11" x14ac:dyDescent="0.2">
      <c r="A1754" t="s">
        <v>520</v>
      </c>
      <c r="B1754">
        <v>202302</v>
      </c>
      <c r="C1754">
        <v>2023</v>
      </c>
      <c r="D1754">
        <v>2</v>
      </c>
      <c r="E1754" t="str">
        <f>VLOOKUP(D1754,'Ref Guide'!$A$2:$B$13,2,FALSE)</f>
        <v>February</v>
      </c>
      <c r="F1754" t="s">
        <v>517</v>
      </c>
      <c r="G1754" t="s">
        <v>518</v>
      </c>
      <c r="H1754" t="s">
        <v>521</v>
      </c>
      <c r="I1754">
        <v>29056.09</v>
      </c>
      <c r="J1754">
        <v>41.300000000000004</v>
      </c>
      <c r="K1754" t="str">
        <f t="shared" si="27"/>
        <v>Blanket</v>
      </c>
    </row>
    <row r="1755" spans="1:11" x14ac:dyDescent="0.2">
      <c r="A1755" t="s">
        <v>520</v>
      </c>
      <c r="B1755">
        <v>202304</v>
      </c>
      <c r="C1755">
        <v>2023</v>
      </c>
      <c r="D1755">
        <v>4</v>
      </c>
      <c r="E1755" t="str">
        <f>VLOOKUP(D1755,'Ref Guide'!$A$2:$B$13,2,FALSE)</f>
        <v>April</v>
      </c>
      <c r="F1755" t="s">
        <v>517</v>
      </c>
      <c r="G1755" t="s">
        <v>518</v>
      </c>
      <c r="H1755" t="s">
        <v>521</v>
      </c>
      <c r="I1755">
        <v>55782.1</v>
      </c>
      <c r="J1755">
        <v>4</v>
      </c>
      <c r="K1755" t="str">
        <f t="shared" si="27"/>
        <v>Blanket</v>
      </c>
    </row>
    <row r="1756" spans="1:11" x14ac:dyDescent="0.2">
      <c r="A1756" t="s">
        <v>2436</v>
      </c>
      <c r="B1756">
        <v>202304</v>
      </c>
      <c r="C1756">
        <v>2023</v>
      </c>
      <c r="D1756">
        <v>4</v>
      </c>
      <c r="E1756" t="str">
        <f>VLOOKUP(D1756,'Ref Guide'!$A$2:$B$13,2,FALSE)</f>
        <v>April</v>
      </c>
      <c r="F1756" t="s">
        <v>523</v>
      </c>
      <c r="G1756" t="s">
        <v>524</v>
      </c>
      <c r="H1756" t="s">
        <v>2437</v>
      </c>
      <c r="I1756">
        <v>4531.28</v>
      </c>
      <c r="J1756">
        <v>2</v>
      </c>
      <c r="K1756" t="str">
        <f t="shared" si="27"/>
        <v>Blanket</v>
      </c>
    </row>
    <row r="1757" spans="1:11" x14ac:dyDescent="0.2">
      <c r="A1757" t="s">
        <v>1743</v>
      </c>
      <c r="B1757">
        <v>202302</v>
      </c>
      <c r="C1757">
        <v>2023</v>
      </c>
      <c r="D1757">
        <v>2</v>
      </c>
      <c r="E1757" t="str">
        <f>VLOOKUP(D1757,'Ref Guide'!$A$2:$B$13,2,FALSE)</f>
        <v>February</v>
      </c>
      <c r="F1757" t="s">
        <v>531</v>
      </c>
      <c r="G1757" t="s">
        <v>532</v>
      </c>
      <c r="H1757" t="s">
        <v>1744</v>
      </c>
      <c r="I1757">
        <v>886.94</v>
      </c>
      <c r="J1757">
        <v>300</v>
      </c>
      <c r="K1757" t="str">
        <f t="shared" si="27"/>
        <v>Blanket</v>
      </c>
    </row>
    <row r="1758" spans="1:11" x14ac:dyDescent="0.2">
      <c r="A1758" t="s">
        <v>1743</v>
      </c>
      <c r="B1758">
        <v>202303</v>
      </c>
      <c r="C1758">
        <v>2023</v>
      </c>
      <c r="D1758">
        <v>3</v>
      </c>
      <c r="E1758" t="str">
        <f>VLOOKUP(D1758,'Ref Guide'!$A$2:$B$13,2,FALSE)</f>
        <v>March</v>
      </c>
      <c r="F1758" t="s">
        <v>531</v>
      </c>
      <c r="G1758" t="s">
        <v>532</v>
      </c>
      <c r="H1758" t="s">
        <v>1744</v>
      </c>
      <c r="I1758">
        <v>44676.07</v>
      </c>
      <c r="J1758">
        <v>5</v>
      </c>
      <c r="K1758" t="str">
        <f t="shared" si="27"/>
        <v>Blanket</v>
      </c>
    </row>
    <row r="1759" spans="1:11" x14ac:dyDescent="0.2">
      <c r="A1759" t="s">
        <v>1231</v>
      </c>
      <c r="B1759">
        <v>202303</v>
      </c>
      <c r="C1759">
        <v>2023</v>
      </c>
      <c r="D1759">
        <v>3</v>
      </c>
      <c r="E1759" t="str">
        <f>VLOOKUP(D1759,'Ref Guide'!$A$2:$B$13,2,FALSE)</f>
        <v>March</v>
      </c>
      <c r="F1759" t="s">
        <v>531</v>
      </c>
      <c r="G1759" t="s">
        <v>532</v>
      </c>
      <c r="H1759" t="s">
        <v>1232</v>
      </c>
      <c r="I1759">
        <v>295522.98</v>
      </c>
      <c r="J1759">
        <v>15</v>
      </c>
      <c r="K1759" t="str">
        <f t="shared" si="27"/>
        <v>Blanket</v>
      </c>
    </row>
    <row r="1760" spans="1:11" x14ac:dyDescent="0.2">
      <c r="A1760" t="s">
        <v>1231</v>
      </c>
      <c r="B1760">
        <v>202304</v>
      </c>
      <c r="C1760">
        <v>2023</v>
      </c>
      <c r="D1760">
        <v>4</v>
      </c>
      <c r="E1760" t="str">
        <f>VLOOKUP(D1760,'Ref Guide'!$A$2:$B$13,2,FALSE)</f>
        <v>April</v>
      </c>
      <c r="F1760" t="s">
        <v>531</v>
      </c>
      <c r="G1760" t="s">
        <v>532</v>
      </c>
      <c r="H1760" t="s">
        <v>1232</v>
      </c>
      <c r="I1760">
        <v>472.66</v>
      </c>
      <c r="J1760">
        <v>1</v>
      </c>
      <c r="K1760" t="str">
        <f t="shared" si="27"/>
        <v>Blanket</v>
      </c>
    </row>
    <row r="1761" spans="1:11" x14ac:dyDescent="0.2">
      <c r="A1761" t="s">
        <v>2141</v>
      </c>
      <c r="B1761">
        <v>202303</v>
      </c>
      <c r="C1761">
        <v>2023</v>
      </c>
      <c r="D1761">
        <v>3</v>
      </c>
      <c r="E1761" t="str">
        <f>VLOOKUP(D1761,'Ref Guide'!$A$2:$B$13,2,FALSE)</f>
        <v>March</v>
      </c>
      <c r="F1761" t="s">
        <v>531</v>
      </c>
      <c r="G1761" t="s">
        <v>532</v>
      </c>
      <c r="H1761" t="s">
        <v>2142</v>
      </c>
      <c r="I1761">
        <v>3816.16</v>
      </c>
      <c r="J1761">
        <v>2</v>
      </c>
      <c r="K1761" t="str">
        <f t="shared" si="27"/>
        <v>Blanket</v>
      </c>
    </row>
    <row r="1762" spans="1:11" x14ac:dyDescent="0.2">
      <c r="A1762" t="s">
        <v>542</v>
      </c>
      <c r="B1762">
        <v>202303</v>
      </c>
      <c r="C1762">
        <v>2023</v>
      </c>
      <c r="D1762">
        <v>3</v>
      </c>
      <c r="E1762" t="str">
        <f>VLOOKUP(D1762,'Ref Guide'!$A$2:$B$13,2,FALSE)</f>
        <v>March</v>
      </c>
      <c r="F1762" t="s">
        <v>543</v>
      </c>
      <c r="G1762" t="s">
        <v>544</v>
      </c>
      <c r="H1762" t="s">
        <v>475</v>
      </c>
      <c r="I1762">
        <v>2764.89</v>
      </c>
      <c r="J1762">
        <v>1</v>
      </c>
      <c r="K1762" t="str">
        <f t="shared" si="27"/>
        <v>Blanket</v>
      </c>
    </row>
    <row r="1763" spans="1:11" x14ac:dyDescent="0.2">
      <c r="A1763" t="s">
        <v>545</v>
      </c>
      <c r="B1763">
        <v>202304</v>
      </c>
      <c r="C1763">
        <v>2023</v>
      </c>
      <c r="D1763">
        <v>4</v>
      </c>
      <c r="E1763" t="str">
        <f>VLOOKUP(D1763,'Ref Guide'!$A$2:$B$13,2,FALSE)</f>
        <v>April</v>
      </c>
      <c r="F1763" t="s">
        <v>543</v>
      </c>
      <c r="G1763" t="s">
        <v>544</v>
      </c>
      <c r="H1763" t="s">
        <v>86</v>
      </c>
      <c r="I1763">
        <v>4099.99</v>
      </c>
      <c r="J1763">
        <v>56</v>
      </c>
      <c r="K1763" t="str">
        <f t="shared" si="27"/>
        <v>Blanket</v>
      </c>
    </row>
    <row r="1764" spans="1:11" x14ac:dyDescent="0.2">
      <c r="A1764" t="s">
        <v>2438</v>
      </c>
      <c r="B1764">
        <v>202301</v>
      </c>
      <c r="C1764">
        <v>2023</v>
      </c>
      <c r="D1764">
        <v>1</v>
      </c>
      <c r="E1764" t="str">
        <f>VLOOKUP(D1764,'Ref Guide'!$A$2:$B$13,2,FALSE)</f>
        <v>January</v>
      </c>
      <c r="F1764" t="s">
        <v>1236</v>
      </c>
      <c r="G1764" t="s">
        <v>1237</v>
      </c>
      <c r="H1764" t="s">
        <v>2439</v>
      </c>
      <c r="I1764">
        <v>178.07</v>
      </c>
      <c r="J1764">
        <v>0</v>
      </c>
      <c r="K1764" t="str">
        <f t="shared" si="27"/>
        <v>Blanket</v>
      </c>
    </row>
    <row r="1765" spans="1:11" x14ac:dyDescent="0.2">
      <c r="A1765" t="s">
        <v>2440</v>
      </c>
      <c r="B1765">
        <v>202302</v>
      </c>
      <c r="C1765">
        <v>2023</v>
      </c>
      <c r="D1765">
        <v>2</v>
      </c>
      <c r="E1765" t="str">
        <f>VLOOKUP(D1765,'Ref Guide'!$A$2:$B$13,2,FALSE)</f>
        <v>February</v>
      </c>
      <c r="F1765" t="s">
        <v>551</v>
      </c>
      <c r="G1765" t="s">
        <v>552</v>
      </c>
      <c r="H1765" t="s">
        <v>2441</v>
      </c>
      <c r="I1765">
        <v>7125.28</v>
      </c>
      <c r="J1765">
        <v>652</v>
      </c>
      <c r="K1765" t="str">
        <f t="shared" si="27"/>
        <v>Blanket</v>
      </c>
    </row>
    <row r="1766" spans="1:11" x14ac:dyDescent="0.2">
      <c r="A1766" t="s">
        <v>1243</v>
      </c>
      <c r="B1766">
        <v>202303</v>
      </c>
      <c r="C1766">
        <v>2023</v>
      </c>
      <c r="D1766">
        <v>3</v>
      </c>
      <c r="E1766" t="str">
        <f>VLOOKUP(D1766,'Ref Guide'!$A$2:$B$13,2,FALSE)</f>
        <v>March</v>
      </c>
      <c r="F1766" t="s">
        <v>551</v>
      </c>
      <c r="G1766" t="s">
        <v>552</v>
      </c>
      <c r="H1766" t="s">
        <v>1244</v>
      </c>
      <c r="I1766">
        <v>13405.29</v>
      </c>
      <c r="J1766">
        <v>5</v>
      </c>
      <c r="K1766" t="str">
        <f t="shared" si="27"/>
        <v>Blanket</v>
      </c>
    </row>
    <row r="1767" spans="1:11" x14ac:dyDescent="0.2">
      <c r="A1767" t="s">
        <v>554</v>
      </c>
      <c r="B1767">
        <v>202301</v>
      </c>
      <c r="C1767">
        <v>2023</v>
      </c>
      <c r="D1767">
        <v>1</v>
      </c>
      <c r="E1767" t="str">
        <f>VLOOKUP(D1767,'Ref Guide'!$A$2:$B$13,2,FALSE)</f>
        <v>January</v>
      </c>
      <c r="F1767" t="s">
        <v>551</v>
      </c>
      <c r="G1767" t="s">
        <v>552</v>
      </c>
      <c r="H1767" t="s">
        <v>555</v>
      </c>
      <c r="I1767">
        <v>2521.3000000000002</v>
      </c>
      <c r="J1767">
        <v>3</v>
      </c>
      <c r="K1767" t="str">
        <f t="shared" si="27"/>
        <v>Blanket</v>
      </c>
    </row>
    <row r="1768" spans="1:11" x14ac:dyDescent="0.2">
      <c r="A1768" t="s">
        <v>554</v>
      </c>
      <c r="B1768">
        <v>202304</v>
      </c>
      <c r="C1768">
        <v>2023</v>
      </c>
      <c r="D1768">
        <v>4</v>
      </c>
      <c r="E1768" t="str">
        <f>VLOOKUP(D1768,'Ref Guide'!$A$2:$B$13,2,FALSE)</f>
        <v>April</v>
      </c>
      <c r="F1768" t="s">
        <v>551</v>
      </c>
      <c r="G1768" t="s">
        <v>552</v>
      </c>
      <c r="H1768" t="s">
        <v>555</v>
      </c>
      <c r="I1768">
        <v>-3115.39</v>
      </c>
      <c r="J1768">
        <v>-1</v>
      </c>
      <c r="K1768" t="str">
        <f t="shared" si="27"/>
        <v>Blanket</v>
      </c>
    </row>
    <row r="1769" spans="1:11" x14ac:dyDescent="0.2">
      <c r="A1769" t="s">
        <v>2442</v>
      </c>
      <c r="B1769">
        <v>202303</v>
      </c>
      <c r="C1769">
        <v>2023</v>
      </c>
      <c r="D1769">
        <v>3</v>
      </c>
      <c r="E1769" t="str">
        <f>VLOOKUP(D1769,'Ref Guide'!$A$2:$B$13,2,FALSE)</f>
        <v>March</v>
      </c>
      <c r="F1769" t="s">
        <v>551</v>
      </c>
      <c r="G1769" t="s">
        <v>552</v>
      </c>
      <c r="H1769" t="s">
        <v>2443</v>
      </c>
      <c r="I1769">
        <v>2515.69</v>
      </c>
      <c r="J1769">
        <v>15</v>
      </c>
      <c r="K1769" t="str">
        <f t="shared" si="27"/>
        <v>Blanket</v>
      </c>
    </row>
    <row r="1770" spans="1:11" x14ac:dyDescent="0.2">
      <c r="A1770" t="s">
        <v>2444</v>
      </c>
      <c r="B1770">
        <v>202304</v>
      </c>
      <c r="C1770">
        <v>2023</v>
      </c>
      <c r="D1770">
        <v>4</v>
      </c>
      <c r="E1770" t="str">
        <f>VLOOKUP(D1770,'Ref Guide'!$A$2:$B$13,2,FALSE)</f>
        <v>April</v>
      </c>
      <c r="F1770" t="s">
        <v>551</v>
      </c>
      <c r="G1770" t="s">
        <v>552</v>
      </c>
      <c r="H1770" t="s">
        <v>2445</v>
      </c>
      <c r="I1770">
        <v>42475.85</v>
      </c>
      <c r="J1770">
        <v>23199</v>
      </c>
      <c r="K1770" t="str">
        <f t="shared" si="27"/>
        <v>Blanket</v>
      </c>
    </row>
    <row r="1771" spans="1:11" x14ac:dyDescent="0.2">
      <c r="A1771" t="s">
        <v>1251</v>
      </c>
      <c r="B1771">
        <v>202302</v>
      </c>
      <c r="C1771">
        <v>2023</v>
      </c>
      <c r="D1771">
        <v>2</v>
      </c>
      <c r="E1771" t="str">
        <f>VLOOKUP(D1771,'Ref Guide'!$A$2:$B$13,2,FALSE)</f>
        <v>February</v>
      </c>
      <c r="F1771" t="s">
        <v>561</v>
      </c>
      <c r="G1771" t="s">
        <v>562</v>
      </c>
      <c r="H1771" t="s">
        <v>162</v>
      </c>
      <c r="I1771">
        <v>180905.93</v>
      </c>
      <c r="J1771">
        <v>1050.25</v>
      </c>
      <c r="K1771" t="str">
        <f t="shared" si="27"/>
        <v>Blanket</v>
      </c>
    </row>
    <row r="1772" spans="1:11" x14ac:dyDescent="0.2">
      <c r="A1772" t="s">
        <v>563</v>
      </c>
      <c r="B1772">
        <v>202303</v>
      </c>
      <c r="C1772">
        <v>2023</v>
      </c>
      <c r="D1772">
        <v>3</v>
      </c>
      <c r="E1772" t="str">
        <f>VLOOKUP(D1772,'Ref Guide'!$A$2:$B$13,2,FALSE)</f>
        <v>March</v>
      </c>
      <c r="F1772" t="s">
        <v>561</v>
      </c>
      <c r="G1772" t="s">
        <v>562</v>
      </c>
      <c r="H1772" t="s">
        <v>62</v>
      </c>
      <c r="I1772">
        <v>61740.97</v>
      </c>
      <c r="J1772">
        <v>16</v>
      </c>
      <c r="K1772" t="str">
        <f t="shared" si="27"/>
        <v>Blanket</v>
      </c>
    </row>
    <row r="1773" spans="1:11" x14ac:dyDescent="0.2">
      <c r="A1773" t="s">
        <v>565</v>
      </c>
      <c r="B1773">
        <v>202304</v>
      </c>
      <c r="C1773">
        <v>2023</v>
      </c>
      <c r="D1773">
        <v>4</v>
      </c>
      <c r="E1773" t="str">
        <f>VLOOKUP(D1773,'Ref Guide'!$A$2:$B$13,2,FALSE)</f>
        <v>April</v>
      </c>
      <c r="F1773" t="s">
        <v>566</v>
      </c>
      <c r="G1773" t="s">
        <v>567</v>
      </c>
      <c r="H1773" t="s">
        <v>199</v>
      </c>
      <c r="I1773">
        <v>974.75</v>
      </c>
      <c r="J1773">
        <v>48</v>
      </c>
      <c r="K1773" t="str">
        <f t="shared" si="27"/>
        <v>Blanket</v>
      </c>
    </row>
    <row r="1774" spans="1:11" x14ac:dyDescent="0.2">
      <c r="A1774" t="s">
        <v>2446</v>
      </c>
      <c r="B1774">
        <v>202302</v>
      </c>
      <c r="C1774">
        <v>2023</v>
      </c>
      <c r="D1774">
        <v>2</v>
      </c>
      <c r="E1774" t="str">
        <f>VLOOKUP(D1774,'Ref Guide'!$A$2:$B$13,2,FALSE)</f>
        <v>February</v>
      </c>
      <c r="F1774" t="s">
        <v>566</v>
      </c>
      <c r="G1774" t="s">
        <v>567</v>
      </c>
      <c r="H1774" t="s">
        <v>62</v>
      </c>
      <c r="I1774">
        <v>4361.2300000000005</v>
      </c>
      <c r="J1774">
        <v>523</v>
      </c>
      <c r="K1774" t="str">
        <f t="shared" si="27"/>
        <v>Blanket</v>
      </c>
    </row>
    <row r="1775" spans="1:11" x14ac:dyDescent="0.2">
      <c r="A1775" t="s">
        <v>1259</v>
      </c>
      <c r="B1775">
        <v>202302</v>
      </c>
      <c r="C1775">
        <v>2023</v>
      </c>
      <c r="D1775">
        <v>2</v>
      </c>
      <c r="E1775" t="str">
        <f>VLOOKUP(D1775,'Ref Guide'!$A$2:$B$13,2,FALSE)</f>
        <v>February</v>
      </c>
      <c r="F1775" t="s">
        <v>574</v>
      </c>
      <c r="G1775" t="s">
        <v>575</v>
      </c>
      <c r="H1775" t="s">
        <v>282</v>
      </c>
      <c r="I1775">
        <v>160</v>
      </c>
      <c r="J1775">
        <v>3</v>
      </c>
      <c r="K1775" t="str">
        <f t="shared" si="27"/>
        <v>Blanket</v>
      </c>
    </row>
    <row r="1776" spans="1:11" x14ac:dyDescent="0.2">
      <c r="A1776" t="s">
        <v>576</v>
      </c>
      <c r="B1776">
        <v>202301</v>
      </c>
      <c r="C1776">
        <v>2023</v>
      </c>
      <c r="D1776">
        <v>1</v>
      </c>
      <c r="E1776" t="str">
        <f>VLOOKUP(D1776,'Ref Guide'!$A$2:$B$13,2,FALSE)</f>
        <v>January</v>
      </c>
      <c r="F1776" t="s">
        <v>577</v>
      </c>
      <c r="G1776" t="s">
        <v>578</v>
      </c>
      <c r="H1776" t="s">
        <v>579</v>
      </c>
      <c r="I1776">
        <v>35656.78</v>
      </c>
      <c r="J1776">
        <v>5</v>
      </c>
      <c r="K1776" t="str">
        <f t="shared" si="27"/>
        <v>Blanket</v>
      </c>
    </row>
    <row r="1777" spans="1:11" x14ac:dyDescent="0.2">
      <c r="A1777" t="s">
        <v>2447</v>
      </c>
      <c r="B1777">
        <v>202301</v>
      </c>
      <c r="C1777">
        <v>2023</v>
      </c>
      <c r="D1777">
        <v>1</v>
      </c>
      <c r="E1777" t="str">
        <f>VLOOKUP(D1777,'Ref Guide'!$A$2:$B$13,2,FALSE)</f>
        <v>January</v>
      </c>
      <c r="F1777" t="s">
        <v>577</v>
      </c>
      <c r="G1777" t="s">
        <v>578</v>
      </c>
      <c r="H1777" t="s">
        <v>2448</v>
      </c>
      <c r="I1777">
        <v>140.97</v>
      </c>
      <c r="J1777">
        <v>4</v>
      </c>
      <c r="K1777" t="str">
        <f t="shared" si="27"/>
        <v>Blanket</v>
      </c>
    </row>
    <row r="1778" spans="1:11" x14ac:dyDescent="0.2">
      <c r="A1778" t="s">
        <v>1264</v>
      </c>
      <c r="B1778">
        <v>202302</v>
      </c>
      <c r="C1778">
        <v>2023</v>
      </c>
      <c r="D1778">
        <v>2</v>
      </c>
      <c r="E1778" t="str">
        <f>VLOOKUP(D1778,'Ref Guide'!$A$2:$B$13,2,FALSE)</f>
        <v>February</v>
      </c>
      <c r="F1778" t="s">
        <v>577</v>
      </c>
      <c r="G1778" t="s">
        <v>578</v>
      </c>
      <c r="H1778" t="s">
        <v>1265</v>
      </c>
      <c r="I1778">
        <v>-22199.760000000002</v>
      </c>
      <c r="J1778">
        <v>0</v>
      </c>
      <c r="K1778" t="str">
        <f t="shared" si="27"/>
        <v>Blanket</v>
      </c>
    </row>
    <row r="1779" spans="1:11" x14ac:dyDescent="0.2">
      <c r="A1779" t="s">
        <v>2449</v>
      </c>
      <c r="B1779">
        <v>202304</v>
      </c>
      <c r="C1779">
        <v>2023</v>
      </c>
      <c r="D1779">
        <v>4</v>
      </c>
      <c r="E1779" t="str">
        <f>VLOOKUP(D1779,'Ref Guide'!$A$2:$B$13,2,FALSE)</f>
        <v>April</v>
      </c>
      <c r="F1779" t="s">
        <v>577</v>
      </c>
      <c r="G1779" t="s">
        <v>578</v>
      </c>
      <c r="H1779" t="s">
        <v>2450</v>
      </c>
      <c r="I1779">
        <v>169103.28</v>
      </c>
      <c r="J1779">
        <v>1</v>
      </c>
      <c r="K1779" t="str">
        <f t="shared" si="27"/>
        <v>Blanket</v>
      </c>
    </row>
    <row r="1780" spans="1:11" x14ac:dyDescent="0.2">
      <c r="A1780" t="s">
        <v>2451</v>
      </c>
      <c r="B1780">
        <v>202303</v>
      </c>
      <c r="C1780">
        <v>2023</v>
      </c>
      <c r="D1780">
        <v>3</v>
      </c>
      <c r="E1780" t="str">
        <f>VLOOKUP(D1780,'Ref Guide'!$A$2:$B$13,2,FALSE)</f>
        <v>March</v>
      </c>
      <c r="F1780" t="s">
        <v>1267</v>
      </c>
      <c r="G1780" t="s">
        <v>1268</v>
      </c>
      <c r="H1780" t="s">
        <v>2452</v>
      </c>
      <c r="I1780">
        <v>-181.72</v>
      </c>
      <c r="J1780">
        <v>0</v>
      </c>
      <c r="K1780" t="str">
        <f t="shared" si="27"/>
        <v>Blanket</v>
      </c>
    </row>
    <row r="1781" spans="1:11" x14ac:dyDescent="0.2">
      <c r="A1781" t="s">
        <v>2453</v>
      </c>
      <c r="B1781">
        <v>202304</v>
      </c>
      <c r="C1781">
        <v>2023</v>
      </c>
      <c r="D1781">
        <v>4</v>
      </c>
      <c r="E1781" t="str">
        <f>VLOOKUP(D1781,'Ref Guide'!$A$2:$B$13,2,FALSE)</f>
        <v>April</v>
      </c>
      <c r="F1781" t="s">
        <v>2155</v>
      </c>
      <c r="G1781" t="s">
        <v>2156</v>
      </c>
      <c r="H1781" t="s">
        <v>2454</v>
      </c>
      <c r="I1781">
        <v>22477.02</v>
      </c>
      <c r="J1781">
        <v>12</v>
      </c>
      <c r="K1781" t="str">
        <f t="shared" si="27"/>
        <v>Blanket</v>
      </c>
    </row>
    <row r="1782" spans="1:11" x14ac:dyDescent="0.2">
      <c r="A1782" t="s">
        <v>1769</v>
      </c>
      <c r="B1782">
        <v>202301</v>
      </c>
      <c r="C1782">
        <v>2023</v>
      </c>
      <c r="D1782">
        <v>1</v>
      </c>
      <c r="E1782" t="str">
        <f>VLOOKUP(D1782,'Ref Guide'!$A$2:$B$13,2,FALSE)</f>
        <v>January</v>
      </c>
      <c r="F1782" t="s">
        <v>587</v>
      </c>
      <c r="G1782" t="s">
        <v>588</v>
      </c>
      <c r="H1782" t="s">
        <v>1770</v>
      </c>
      <c r="I1782">
        <v>0</v>
      </c>
      <c r="J1782">
        <v>0</v>
      </c>
      <c r="K1782" t="str">
        <f t="shared" si="27"/>
        <v>Blanket</v>
      </c>
    </row>
    <row r="1783" spans="1:11" x14ac:dyDescent="0.2">
      <c r="A1783" t="s">
        <v>2455</v>
      </c>
      <c r="B1783">
        <v>202304</v>
      </c>
      <c r="C1783">
        <v>2023</v>
      </c>
      <c r="D1783">
        <v>4</v>
      </c>
      <c r="E1783" t="str">
        <f>VLOOKUP(D1783,'Ref Guide'!$A$2:$B$13,2,FALSE)</f>
        <v>April</v>
      </c>
      <c r="F1783" t="s">
        <v>587</v>
      </c>
      <c r="G1783" t="s">
        <v>588</v>
      </c>
      <c r="H1783" t="s">
        <v>2456</v>
      </c>
      <c r="I1783">
        <v>23948.93</v>
      </c>
      <c r="J1783">
        <v>2</v>
      </c>
      <c r="K1783" t="str">
        <f t="shared" si="27"/>
        <v>Blanket</v>
      </c>
    </row>
    <row r="1784" spans="1:11" x14ac:dyDescent="0.2">
      <c r="A1784" t="s">
        <v>2457</v>
      </c>
      <c r="B1784">
        <v>202304</v>
      </c>
      <c r="C1784">
        <v>2023</v>
      </c>
      <c r="D1784">
        <v>4</v>
      </c>
      <c r="E1784" t="str">
        <f>VLOOKUP(D1784,'Ref Guide'!$A$2:$B$13,2,FALSE)</f>
        <v>April</v>
      </c>
      <c r="F1784" t="s">
        <v>587</v>
      </c>
      <c r="G1784" t="s">
        <v>588</v>
      </c>
      <c r="H1784" t="s">
        <v>2458</v>
      </c>
      <c r="I1784">
        <v>1327.01</v>
      </c>
      <c r="J1784">
        <v>1</v>
      </c>
      <c r="K1784" t="str">
        <f t="shared" si="27"/>
        <v>Blanket</v>
      </c>
    </row>
    <row r="1785" spans="1:11" x14ac:dyDescent="0.2">
      <c r="A1785" t="s">
        <v>2164</v>
      </c>
      <c r="B1785">
        <v>202302</v>
      </c>
      <c r="C1785">
        <v>2023</v>
      </c>
      <c r="D1785">
        <v>2</v>
      </c>
      <c r="E1785" t="str">
        <f>VLOOKUP(D1785,'Ref Guide'!$A$2:$B$13,2,FALSE)</f>
        <v>February</v>
      </c>
      <c r="F1785" t="s">
        <v>587</v>
      </c>
      <c r="G1785" t="s">
        <v>588</v>
      </c>
      <c r="H1785" t="s">
        <v>2165</v>
      </c>
      <c r="I1785">
        <v>8830.2000000000007</v>
      </c>
      <c r="J1785">
        <v>509</v>
      </c>
      <c r="K1785" t="str">
        <f t="shared" si="27"/>
        <v>Blanket</v>
      </c>
    </row>
    <row r="1786" spans="1:11" x14ac:dyDescent="0.2">
      <c r="A1786" t="s">
        <v>1779</v>
      </c>
      <c r="B1786">
        <v>202301</v>
      </c>
      <c r="C1786">
        <v>2023</v>
      </c>
      <c r="D1786">
        <v>1</v>
      </c>
      <c r="E1786" t="str">
        <f>VLOOKUP(D1786,'Ref Guide'!$A$2:$B$13,2,FALSE)</f>
        <v>January</v>
      </c>
      <c r="F1786" t="s">
        <v>587</v>
      </c>
      <c r="G1786" t="s">
        <v>588</v>
      </c>
      <c r="H1786" t="s">
        <v>1780</v>
      </c>
      <c r="I1786">
        <v>6536.26</v>
      </c>
      <c r="J1786">
        <v>2</v>
      </c>
      <c r="K1786" t="str">
        <f t="shared" si="27"/>
        <v>Blanket</v>
      </c>
    </row>
    <row r="1787" spans="1:11" x14ac:dyDescent="0.2">
      <c r="A1787" t="s">
        <v>1292</v>
      </c>
      <c r="B1787">
        <v>202301</v>
      </c>
      <c r="C1787">
        <v>2023</v>
      </c>
      <c r="D1787">
        <v>1</v>
      </c>
      <c r="E1787" t="str">
        <f>VLOOKUP(D1787,'Ref Guide'!$A$2:$B$13,2,FALSE)</f>
        <v>January</v>
      </c>
      <c r="F1787" t="s">
        <v>605</v>
      </c>
      <c r="G1787" t="s">
        <v>606</v>
      </c>
      <c r="H1787" t="s">
        <v>1293</v>
      </c>
      <c r="I1787">
        <v>39164.840000000004</v>
      </c>
      <c r="J1787">
        <v>10</v>
      </c>
      <c r="K1787" t="str">
        <f t="shared" si="27"/>
        <v>Blanket</v>
      </c>
    </row>
    <row r="1788" spans="1:11" x14ac:dyDescent="0.2">
      <c r="A1788" t="s">
        <v>609</v>
      </c>
      <c r="B1788">
        <v>202303</v>
      </c>
      <c r="C1788">
        <v>2023</v>
      </c>
      <c r="D1788">
        <v>3</v>
      </c>
      <c r="E1788" t="str">
        <f>VLOOKUP(D1788,'Ref Guide'!$A$2:$B$13,2,FALSE)</f>
        <v>March</v>
      </c>
      <c r="F1788" t="s">
        <v>605</v>
      </c>
      <c r="G1788" t="s">
        <v>606</v>
      </c>
      <c r="H1788" t="s">
        <v>205</v>
      </c>
      <c r="I1788">
        <v>94349.32</v>
      </c>
      <c r="J1788">
        <v>68.320000000000007</v>
      </c>
      <c r="K1788" t="str">
        <f t="shared" si="27"/>
        <v>Blanket</v>
      </c>
    </row>
    <row r="1789" spans="1:11" x14ac:dyDescent="0.2">
      <c r="A1789" t="s">
        <v>1789</v>
      </c>
      <c r="B1789">
        <v>202302</v>
      </c>
      <c r="C1789">
        <v>2023</v>
      </c>
      <c r="D1789">
        <v>2</v>
      </c>
      <c r="E1789" t="str">
        <f>VLOOKUP(D1789,'Ref Guide'!$A$2:$B$13,2,FALSE)</f>
        <v>February</v>
      </c>
      <c r="F1789" t="s">
        <v>605</v>
      </c>
      <c r="G1789" t="s">
        <v>606</v>
      </c>
      <c r="H1789" t="s">
        <v>1790</v>
      </c>
      <c r="I1789">
        <v>170084.05000000002</v>
      </c>
      <c r="J1789">
        <v>39</v>
      </c>
      <c r="K1789" t="str">
        <f t="shared" si="27"/>
        <v>Blanket</v>
      </c>
    </row>
    <row r="1790" spans="1:11" x14ac:dyDescent="0.2">
      <c r="A1790" t="s">
        <v>1789</v>
      </c>
      <c r="B1790">
        <v>202304</v>
      </c>
      <c r="C1790">
        <v>2023</v>
      </c>
      <c r="D1790">
        <v>4</v>
      </c>
      <c r="E1790" t="str">
        <f>VLOOKUP(D1790,'Ref Guide'!$A$2:$B$13,2,FALSE)</f>
        <v>April</v>
      </c>
      <c r="F1790" t="s">
        <v>605</v>
      </c>
      <c r="G1790" t="s">
        <v>606</v>
      </c>
      <c r="H1790" t="s">
        <v>1790</v>
      </c>
      <c r="I1790">
        <v>442682.42</v>
      </c>
      <c r="J1790">
        <v>160</v>
      </c>
      <c r="K1790" t="str">
        <f t="shared" si="27"/>
        <v>Blanket</v>
      </c>
    </row>
    <row r="1791" spans="1:11" x14ac:dyDescent="0.2">
      <c r="A1791" t="s">
        <v>1791</v>
      </c>
      <c r="B1791">
        <v>202302</v>
      </c>
      <c r="C1791">
        <v>2023</v>
      </c>
      <c r="D1791">
        <v>2</v>
      </c>
      <c r="E1791" t="str">
        <f>VLOOKUP(D1791,'Ref Guide'!$A$2:$B$13,2,FALSE)</f>
        <v>February</v>
      </c>
      <c r="F1791" t="s">
        <v>605</v>
      </c>
      <c r="G1791" t="s">
        <v>606</v>
      </c>
      <c r="H1791" t="s">
        <v>199</v>
      </c>
      <c r="I1791">
        <v>41698.81</v>
      </c>
      <c r="J1791">
        <v>726.5</v>
      </c>
      <c r="K1791" t="str">
        <f t="shared" si="27"/>
        <v>Blanket</v>
      </c>
    </row>
    <row r="1792" spans="1:11" x14ac:dyDescent="0.2">
      <c r="A1792" t="s">
        <v>1791</v>
      </c>
      <c r="B1792">
        <v>202303</v>
      </c>
      <c r="C1792">
        <v>2023</v>
      </c>
      <c r="D1792">
        <v>3</v>
      </c>
      <c r="E1792" t="str">
        <f>VLOOKUP(D1792,'Ref Guide'!$A$2:$B$13,2,FALSE)</f>
        <v>March</v>
      </c>
      <c r="F1792" t="s">
        <v>605</v>
      </c>
      <c r="G1792" t="s">
        <v>606</v>
      </c>
      <c r="H1792" t="s">
        <v>199</v>
      </c>
      <c r="I1792">
        <v>25834.71</v>
      </c>
      <c r="J1792">
        <v>451</v>
      </c>
      <c r="K1792" t="str">
        <f t="shared" si="27"/>
        <v>Blanket</v>
      </c>
    </row>
    <row r="1793" spans="1:11" x14ac:dyDescent="0.2">
      <c r="A1793" t="s">
        <v>2170</v>
      </c>
      <c r="B1793">
        <v>202304</v>
      </c>
      <c r="C1793">
        <v>2023</v>
      </c>
      <c r="D1793">
        <v>4</v>
      </c>
      <c r="E1793" t="str">
        <f>VLOOKUP(D1793,'Ref Guide'!$A$2:$B$13,2,FALSE)</f>
        <v>April</v>
      </c>
      <c r="F1793" t="s">
        <v>605</v>
      </c>
      <c r="G1793" t="s">
        <v>606</v>
      </c>
      <c r="H1793" t="s">
        <v>160</v>
      </c>
      <c r="I1793">
        <v>13938.45</v>
      </c>
      <c r="J1793">
        <v>136.5</v>
      </c>
      <c r="K1793" t="str">
        <f t="shared" si="27"/>
        <v>Blanket</v>
      </c>
    </row>
    <row r="1794" spans="1:11" x14ac:dyDescent="0.2">
      <c r="A1794" t="s">
        <v>612</v>
      </c>
      <c r="B1794">
        <v>202301</v>
      </c>
      <c r="C1794">
        <v>2023</v>
      </c>
      <c r="D1794">
        <v>1</v>
      </c>
      <c r="E1794" t="str">
        <f>VLOOKUP(D1794,'Ref Guide'!$A$2:$B$13,2,FALSE)</f>
        <v>January</v>
      </c>
      <c r="F1794" t="s">
        <v>605</v>
      </c>
      <c r="G1794" t="s">
        <v>606</v>
      </c>
      <c r="H1794" t="s">
        <v>66</v>
      </c>
      <c r="I1794">
        <v>111301.48</v>
      </c>
      <c r="J1794">
        <v>9109</v>
      </c>
      <c r="K1794" t="str">
        <f t="shared" si="27"/>
        <v>Blanket</v>
      </c>
    </row>
    <row r="1795" spans="1:11" x14ac:dyDescent="0.2">
      <c r="A1795" t="s">
        <v>613</v>
      </c>
      <c r="B1795">
        <v>202304</v>
      </c>
      <c r="C1795">
        <v>2023</v>
      </c>
      <c r="D1795">
        <v>4</v>
      </c>
      <c r="E1795" t="str">
        <f>VLOOKUP(D1795,'Ref Guide'!$A$2:$B$13,2,FALSE)</f>
        <v>April</v>
      </c>
      <c r="F1795" t="s">
        <v>614</v>
      </c>
      <c r="G1795" t="s">
        <v>615</v>
      </c>
      <c r="H1795" t="s">
        <v>616</v>
      </c>
      <c r="I1795">
        <v>595.1</v>
      </c>
      <c r="J1795">
        <v>8</v>
      </c>
      <c r="K1795" t="str">
        <f t="shared" ref="K1795:K1858" si="28">IF(ISERR(LEFT(G1795,2)*1),"Specific","Blanket")</f>
        <v>Blanket</v>
      </c>
    </row>
    <row r="1796" spans="1:11" x14ac:dyDescent="0.2">
      <c r="A1796" t="s">
        <v>2459</v>
      </c>
      <c r="B1796">
        <v>202303</v>
      </c>
      <c r="C1796">
        <v>2023</v>
      </c>
      <c r="D1796">
        <v>3</v>
      </c>
      <c r="E1796" t="str">
        <f>VLOOKUP(D1796,'Ref Guide'!$A$2:$B$13,2,FALSE)</f>
        <v>March</v>
      </c>
      <c r="F1796" t="s">
        <v>1794</v>
      </c>
      <c r="G1796" t="s">
        <v>1795</v>
      </c>
      <c r="H1796" t="s">
        <v>2460</v>
      </c>
      <c r="I1796">
        <v>60712.82</v>
      </c>
      <c r="J1796">
        <v>1</v>
      </c>
      <c r="K1796" t="str">
        <f t="shared" si="28"/>
        <v>Blanket</v>
      </c>
    </row>
    <row r="1797" spans="1:11" x14ac:dyDescent="0.2">
      <c r="A1797" t="s">
        <v>1793</v>
      </c>
      <c r="B1797">
        <v>202303</v>
      </c>
      <c r="C1797">
        <v>2023</v>
      </c>
      <c r="D1797">
        <v>3</v>
      </c>
      <c r="E1797" t="str">
        <f>VLOOKUP(D1797,'Ref Guide'!$A$2:$B$13,2,FALSE)</f>
        <v>March</v>
      </c>
      <c r="F1797" t="s">
        <v>1794</v>
      </c>
      <c r="G1797" t="s">
        <v>1795</v>
      </c>
      <c r="H1797" t="s">
        <v>1796</v>
      </c>
      <c r="I1797">
        <v>60671.880000000005</v>
      </c>
      <c r="J1797">
        <v>1</v>
      </c>
      <c r="K1797" t="str">
        <f t="shared" si="28"/>
        <v>Blanket</v>
      </c>
    </row>
    <row r="1798" spans="1:11" x14ac:dyDescent="0.2">
      <c r="A1798" t="s">
        <v>1799</v>
      </c>
      <c r="B1798">
        <v>202302</v>
      </c>
      <c r="C1798">
        <v>2023</v>
      </c>
      <c r="D1798">
        <v>2</v>
      </c>
      <c r="E1798" t="str">
        <f>VLOOKUP(D1798,'Ref Guide'!$A$2:$B$13,2,FALSE)</f>
        <v>February</v>
      </c>
      <c r="F1798" t="s">
        <v>1800</v>
      </c>
      <c r="G1798" t="s">
        <v>1801</v>
      </c>
      <c r="H1798" t="s">
        <v>1802</v>
      </c>
      <c r="I1798">
        <v>41236</v>
      </c>
      <c r="J1798">
        <v>0</v>
      </c>
      <c r="K1798" t="str">
        <f t="shared" si="28"/>
        <v>Blanket</v>
      </c>
    </row>
    <row r="1799" spans="1:11" x14ac:dyDescent="0.2">
      <c r="A1799" t="s">
        <v>1305</v>
      </c>
      <c r="B1799">
        <v>202304</v>
      </c>
      <c r="C1799">
        <v>2023</v>
      </c>
      <c r="D1799">
        <v>4</v>
      </c>
      <c r="E1799" t="str">
        <f>VLOOKUP(D1799,'Ref Guide'!$A$2:$B$13,2,FALSE)</f>
        <v>April</v>
      </c>
      <c r="F1799" t="s">
        <v>1306</v>
      </c>
      <c r="G1799" t="s">
        <v>1307</v>
      </c>
      <c r="H1799" t="s">
        <v>172</v>
      </c>
      <c r="I1799">
        <v>20984.75</v>
      </c>
      <c r="J1799">
        <v>72.5</v>
      </c>
      <c r="K1799" t="str">
        <f t="shared" si="28"/>
        <v>Blanket</v>
      </c>
    </row>
    <row r="1800" spans="1:11" x14ac:dyDescent="0.2">
      <c r="A1800" t="s">
        <v>634</v>
      </c>
      <c r="B1800">
        <v>202304</v>
      </c>
      <c r="C1800">
        <v>2023</v>
      </c>
      <c r="D1800">
        <v>4</v>
      </c>
      <c r="E1800" t="str">
        <f>VLOOKUP(D1800,'Ref Guide'!$A$2:$B$13,2,FALSE)</f>
        <v>April</v>
      </c>
      <c r="F1800" t="s">
        <v>635</v>
      </c>
      <c r="G1800" t="s">
        <v>636</v>
      </c>
      <c r="H1800" t="s">
        <v>188</v>
      </c>
      <c r="I1800">
        <v>39268.07</v>
      </c>
      <c r="J1800">
        <v>27.25</v>
      </c>
      <c r="K1800" t="str">
        <f t="shared" si="28"/>
        <v>Blanket</v>
      </c>
    </row>
    <row r="1801" spans="1:11" x14ac:dyDescent="0.2">
      <c r="A1801" t="s">
        <v>1805</v>
      </c>
      <c r="B1801">
        <v>202302</v>
      </c>
      <c r="C1801">
        <v>2023</v>
      </c>
      <c r="D1801">
        <v>2</v>
      </c>
      <c r="E1801" t="str">
        <f>VLOOKUP(D1801,'Ref Guide'!$A$2:$B$13,2,FALSE)</f>
        <v>February</v>
      </c>
      <c r="F1801" t="s">
        <v>1806</v>
      </c>
      <c r="G1801" t="s">
        <v>1807</v>
      </c>
      <c r="H1801" t="s">
        <v>1808</v>
      </c>
      <c r="I1801">
        <v>2092.25</v>
      </c>
      <c r="J1801">
        <v>1</v>
      </c>
      <c r="K1801" t="str">
        <f t="shared" si="28"/>
        <v>Blanket</v>
      </c>
    </row>
    <row r="1802" spans="1:11" x14ac:dyDescent="0.2">
      <c r="A1802" t="s">
        <v>2461</v>
      </c>
      <c r="B1802">
        <v>202301</v>
      </c>
      <c r="C1802">
        <v>2023</v>
      </c>
      <c r="D1802">
        <v>1</v>
      </c>
      <c r="E1802" t="str">
        <f>VLOOKUP(D1802,'Ref Guide'!$A$2:$B$13,2,FALSE)</f>
        <v>January</v>
      </c>
      <c r="F1802" t="s">
        <v>1806</v>
      </c>
      <c r="G1802" t="s">
        <v>1807</v>
      </c>
      <c r="H1802" t="s">
        <v>2462</v>
      </c>
      <c r="I1802">
        <v>9602.7000000000007</v>
      </c>
      <c r="J1802">
        <v>1</v>
      </c>
      <c r="K1802" t="str">
        <f t="shared" si="28"/>
        <v>Blanket</v>
      </c>
    </row>
    <row r="1803" spans="1:11" x14ac:dyDescent="0.2">
      <c r="A1803" t="s">
        <v>1817</v>
      </c>
      <c r="B1803">
        <v>202303</v>
      </c>
      <c r="C1803">
        <v>2023</v>
      </c>
      <c r="D1803">
        <v>3</v>
      </c>
      <c r="E1803" t="str">
        <f>VLOOKUP(D1803,'Ref Guide'!$A$2:$B$13,2,FALSE)</f>
        <v>March</v>
      </c>
      <c r="F1803" t="s">
        <v>1818</v>
      </c>
      <c r="G1803" t="s">
        <v>1819</v>
      </c>
      <c r="H1803" t="s">
        <v>1820</v>
      </c>
      <c r="I1803">
        <v>38016.410000000003</v>
      </c>
      <c r="J1803">
        <v>18</v>
      </c>
      <c r="K1803" t="str">
        <f t="shared" si="28"/>
        <v>Blanket</v>
      </c>
    </row>
    <row r="1804" spans="1:11" x14ac:dyDescent="0.2">
      <c r="A1804" t="s">
        <v>1821</v>
      </c>
      <c r="B1804">
        <v>202301</v>
      </c>
      <c r="C1804">
        <v>2023</v>
      </c>
      <c r="D1804">
        <v>1</v>
      </c>
      <c r="E1804" t="str">
        <f>VLOOKUP(D1804,'Ref Guide'!$A$2:$B$13,2,FALSE)</f>
        <v>January</v>
      </c>
      <c r="F1804" t="s">
        <v>1822</v>
      </c>
      <c r="G1804" t="s">
        <v>1823</v>
      </c>
      <c r="H1804" t="s">
        <v>475</v>
      </c>
      <c r="I1804">
        <v>8472.2100000000009</v>
      </c>
      <c r="J1804">
        <v>77</v>
      </c>
      <c r="K1804" t="str">
        <f t="shared" si="28"/>
        <v>Blanket</v>
      </c>
    </row>
    <row r="1805" spans="1:11" x14ac:dyDescent="0.2">
      <c r="A1805" t="s">
        <v>1821</v>
      </c>
      <c r="B1805">
        <v>202303</v>
      </c>
      <c r="C1805">
        <v>2023</v>
      </c>
      <c r="D1805">
        <v>3</v>
      </c>
      <c r="E1805" t="str">
        <f>VLOOKUP(D1805,'Ref Guide'!$A$2:$B$13,2,FALSE)</f>
        <v>March</v>
      </c>
      <c r="F1805" t="s">
        <v>1822</v>
      </c>
      <c r="G1805" t="s">
        <v>1823</v>
      </c>
      <c r="H1805" t="s">
        <v>475</v>
      </c>
      <c r="I1805">
        <v>8693.9699999999993</v>
      </c>
      <c r="J1805">
        <v>100.5</v>
      </c>
      <c r="K1805" t="str">
        <f t="shared" si="28"/>
        <v>Blanket</v>
      </c>
    </row>
    <row r="1806" spans="1:11" x14ac:dyDescent="0.2">
      <c r="A1806" t="s">
        <v>1308</v>
      </c>
      <c r="B1806">
        <v>202304</v>
      </c>
      <c r="C1806">
        <v>2023</v>
      </c>
      <c r="D1806">
        <v>4</v>
      </c>
      <c r="E1806" t="str">
        <f>VLOOKUP(D1806,'Ref Guide'!$A$2:$B$13,2,FALSE)</f>
        <v>April</v>
      </c>
      <c r="F1806" t="s">
        <v>1309</v>
      </c>
      <c r="G1806" t="s">
        <v>1310</v>
      </c>
      <c r="H1806" t="s">
        <v>475</v>
      </c>
      <c r="I1806">
        <v>4805.99</v>
      </c>
      <c r="J1806">
        <v>1</v>
      </c>
      <c r="K1806" t="str">
        <f t="shared" si="28"/>
        <v>Blanket</v>
      </c>
    </row>
    <row r="1807" spans="1:11" x14ac:dyDescent="0.2">
      <c r="A1807" t="s">
        <v>2463</v>
      </c>
      <c r="B1807">
        <v>202301</v>
      </c>
      <c r="C1807">
        <v>2023</v>
      </c>
      <c r="D1807">
        <v>1</v>
      </c>
      <c r="E1807" t="str">
        <f>VLOOKUP(D1807,'Ref Guide'!$A$2:$B$13,2,FALSE)</f>
        <v>January</v>
      </c>
      <c r="F1807" t="s">
        <v>1309</v>
      </c>
      <c r="G1807" t="s">
        <v>1310</v>
      </c>
      <c r="H1807" t="s">
        <v>2464</v>
      </c>
      <c r="I1807">
        <v>31803.99</v>
      </c>
      <c r="J1807">
        <v>1</v>
      </c>
      <c r="K1807" t="str">
        <f t="shared" si="28"/>
        <v>Blanket</v>
      </c>
    </row>
    <row r="1808" spans="1:11" x14ac:dyDescent="0.2">
      <c r="A1808" t="s">
        <v>1313</v>
      </c>
      <c r="B1808">
        <v>202302</v>
      </c>
      <c r="C1808">
        <v>2023</v>
      </c>
      <c r="D1808">
        <v>2</v>
      </c>
      <c r="E1808" t="str">
        <f>VLOOKUP(D1808,'Ref Guide'!$A$2:$B$13,2,FALSE)</f>
        <v>February</v>
      </c>
      <c r="F1808" t="s">
        <v>642</v>
      </c>
      <c r="G1808" t="s">
        <v>643</v>
      </c>
      <c r="H1808" t="s">
        <v>1314</v>
      </c>
      <c r="I1808">
        <v>3765.52</v>
      </c>
      <c r="J1808">
        <v>4</v>
      </c>
      <c r="K1808" t="str">
        <f t="shared" si="28"/>
        <v>Blanket</v>
      </c>
    </row>
    <row r="1809" spans="1:11" x14ac:dyDescent="0.2">
      <c r="A1809" t="s">
        <v>1321</v>
      </c>
      <c r="B1809">
        <v>202302</v>
      </c>
      <c r="C1809">
        <v>2023</v>
      </c>
      <c r="D1809">
        <v>2</v>
      </c>
      <c r="E1809" t="str">
        <f>VLOOKUP(D1809,'Ref Guide'!$A$2:$B$13,2,FALSE)</f>
        <v>February</v>
      </c>
      <c r="F1809" t="s">
        <v>642</v>
      </c>
      <c r="G1809" t="s">
        <v>643</v>
      </c>
      <c r="H1809" t="s">
        <v>1322</v>
      </c>
      <c r="I1809">
        <v>34333.520000000004</v>
      </c>
      <c r="J1809">
        <v>728</v>
      </c>
      <c r="K1809" t="str">
        <f t="shared" si="28"/>
        <v>Blanket</v>
      </c>
    </row>
    <row r="1810" spans="1:11" x14ac:dyDescent="0.2">
      <c r="A1810" t="s">
        <v>1329</v>
      </c>
      <c r="B1810">
        <v>202303</v>
      </c>
      <c r="C1810">
        <v>2023</v>
      </c>
      <c r="D1810">
        <v>3</v>
      </c>
      <c r="E1810" t="str">
        <f>VLOOKUP(D1810,'Ref Guide'!$A$2:$B$13,2,FALSE)</f>
        <v>March</v>
      </c>
      <c r="F1810" t="s">
        <v>642</v>
      </c>
      <c r="G1810" t="s">
        <v>643</v>
      </c>
      <c r="H1810" t="s">
        <v>1330</v>
      </c>
      <c r="I1810">
        <v>35466.94</v>
      </c>
      <c r="J1810">
        <v>5</v>
      </c>
      <c r="K1810" t="str">
        <f t="shared" si="28"/>
        <v>Blanket</v>
      </c>
    </row>
    <row r="1811" spans="1:11" x14ac:dyDescent="0.2">
      <c r="A1811" t="s">
        <v>2465</v>
      </c>
      <c r="B1811">
        <v>202301</v>
      </c>
      <c r="C1811">
        <v>2023</v>
      </c>
      <c r="D1811">
        <v>1</v>
      </c>
      <c r="E1811" t="str">
        <f>VLOOKUP(D1811,'Ref Guide'!$A$2:$B$13,2,FALSE)</f>
        <v>January</v>
      </c>
      <c r="F1811" t="s">
        <v>656</v>
      </c>
      <c r="G1811" t="s">
        <v>657</v>
      </c>
      <c r="H1811" t="s">
        <v>2466</v>
      </c>
      <c r="I1811">
        <v>12.43</v>
      </c>
      <c r="J1811">
        <v>0</v>
      </c>
      <c r="K1811" t="str">
        <f t="shared" si="28"/>
        <v>Blanket</v>
      </c>
    </row>
    <row r="1812" spans="1:11" x14ac:dyDescent="0.2">
      <c r="A1812" t="s">
        <v>2465</v>
      </c>
      <c r="B1812">
        <v>202302</v>
      </c>
      <c r="C1812">
        <v>2023</v>
      </c>
      <c r="D1812">
        <v>2</v>
      </c>
      <c r="E1812" t="str">
        <f>VLOOKUP(D1812,'Ref Guide'!$A$2:$B$13,2,FALSE)</f>
        <v>February</v>
      </c>
      <c r="F1812" t="s">
        <v>656</v>
      </c>
      <c r="G1812" t="s">
        <v>657</v>
      </c>
      <c r="H1812" t="s">
        <v>2466</v>
      </c>
      <c r="I1812">
        <v>25.47</v>
      </c>
      <c r="J1812">
        <v>0</v>
      </c>
      <c r="K1812" t="str">
        <f t="shared" si="28"/>
        <v>Blanket</v>
      </c>
    </row>
    <row r="1813" spans="1:11" x14ac:dyDescent="0.2">
      <c r="A1813" t="s">
        <v>2467</v>
      </c>
      <c r="B1813">
        <v>202302</v>
      </c>
      <c r="C1813">
        <v>2023</v>
      </c>
      <c r="D1813">
        <v>2</v>
      </c>
      <c r="E1813" t="str">
        <f>VLOOKUP(D1813,'Ref Guide'!$A$2:$B$13,2,FALSE)</f>
        <v>February</v>
      </c>
      <c r="F1813" t="s">
        <v>662</v>
      </c>
      <c r="G1813" t="s">
        <v>663</v>
      </c>
      <c r="H1813" t="s">
        <v>2468</v>
      </c>
      <c r="I1813">
        <v>867.78</v>
      </c>
      <c r="J1813">
        <v>0</v>
      </c>
      <c r="K1813" t="str">
        <f t="shared" si="28"/>
        <v>Blanket</v>
      </c>
    </row>
    <row r="1814" spans="1:11" x14ac:dyDescent="0.2">
      <c r="A1814" t="s">
        <v>2189</v>
      </c>
      <c r="B1814">
        <v>202302</v>
      </c>
      <c r="C1814">
        <v>2023</v>
      </c>
      <c r="D1814">
        <v>2</v>
      </c>
      <c r="E1814" t="str">
        <f>VLOOKUP(D1814,'Ref Guide'!$A$2:$B$13,2,FALSE)</f>
        <v>February</v>
      </c>
      <c r="F1814" t="s">
        <v>662</v>
      </c>
      <c r="G1814" t="s">
        <v>663</v>
      </c>
      <c r="H1814" t="s">
        <v>66</v>
      </c>
      <c r="I1814">
        <v>50485.83</v>
      </c>
      <c r="J1814">
        <v>1852</v>
      </c>
      <c r="K1814" t="str">
        <f t="shared" si="28"/>
        <v>Blanket</v>
      </c>
    </row>
    <row r="1815" spans="1:11" x14ac:dyDescent="0.2">
      <c r="A1815" t="s">
        <v>667</v>
      </c>
      <c r="B1815">
        <v>202302</v>
      </c>
      <c r="C1815">
        <v>2023</v>
      </c>
      <c r="D1815">
        <v>2</v>
      </c>
      <c r="E1815" t="str">
        <f>VLOOKUP(D1815,'Ref Guide'!$A$2:$B$13,2,FALSE)</f>
        <v>February</v>
      </c>
      <c r="F1815" t="s">
        <v>668</v>
      </c>
      <c r="G1815" t="s">
        <v>669</v>
      </c>
      <c r="H1815" t="s">
        <v>64</v>
      </c>
      <c r="I1815">
        <v>-2145.2800000000002</v>
      </c>
      <c r="J1815">
        <v>0</v>
      </c>
      <c r="K1815" t="str">
        <f t="shared" si="28"/>
        <v>Blanket</v>
      </c>
    </row>
    <row r="1816" spans="1:11" x14ac:dyDescent="0.2">
      <c r="A1816" t="s">
        <v>2469</v>
      </c>
      <c r="B1816">
        <v>202304</v>
      </c>
      <c r="C1816">
        <v>2023</v>
      </c>
      <c r="D1816">
        <v>4</v>
      </c>
      <c r="E1816" t="str">
        <f>VLOOKUP(D1816,'Ref Guide'!$A$2:$B$13,2,FALSE)</f>
        <v>April</v>
      </c>
      <c r="F1816" t="s">
        <v>668</v>
      </c>
      <c r="G1816" t="s">
        <v>669</v>
      </c>
      <c r="H1816" t="s">
        <v>162</v>
      </c>
      <c r="I1816">
        <v>495</v>
      </c>
      <c r="J1816">
        <v>5</v>
      </c>
      <c r="K1816" t="str">
        <f t="shared" si="28"/>
        <v>Blanket</v>
      </c>
    </row>
    <row r="1817" spans="1:11" x14ac:dyDescent="0.2">
      <c r="A1817" t="s">
        <v>2190</v>
      </c>
      <c r="B1817">
        <v>202301</v>
      </c>
      <c r="C1817">
        <v>2023</v>
      </c>
      <c r="D1817">
        <v>1</v>
      </c>
      <c r="E1817" t="str">
        <f>VLOOKUP(D1817,'Ref Guide'!$A$2:$B$13,2,FALSE)</f>
        <v>January</v>
      </c>
      <c r="F1817" t="s">
        <v>671</v>
      </c>
      <c r="G1817" t="s">
        <v>672</v>
      </c>
      <c r="H1817" t="s">
        <v>160</v>
      </c>
      <c r="I1817">
        <v>416.41</v>
      </c>
      <c r="J1817">
        <v>1</v>
      </c>
      <c r="K1817" t="str">
        <f t="shared" si="28"/>
        <v>Blanket</v>
      </c>
    </row>
    <row r="1818" spans="1:11" x14ac:dyDescent="0.2">
      <c r="A1818" t="s">
        <v>2192</v>
      </c>
      <c r="B1818">
        <v>202303</v>
      </c>
      <c r="C1818">
        <v>2023</v>
      </c>
      <c r="D1818">
        <v>3</v>
      </c>
      <c r="E1818" t="str">
        <f>VLOOKUP(D1818,'Ref Guide'!$A$2:$B$13,2,FALSE)</f>
        <v>March</v>
      </c>
      <c r="F1818" t="s">
        <v>671</v>
      </c>
      <c r="G1818" t="s">
        <v>672</v>
      </c>
      <c r="H1818" t="s">
        <v>164</v>
      </c>
      <c r="I1818">
        <v>10613.81</v>
      </c>
      <c r="J1818">
        <v>29.32</v>
      </c>
      <c r="K1818" t="str">
        <f t="shared" si="28"/>
        <v>Blanket</v>
      </c>
    </row>
    <row r="1819" spans="1:11" x14ac:dyDescent="0.2">
      <c r="A1819" t="s">
        <v>673</v>
      </c>
      <c r="B1819">
        <v>202302</v>
      </c>
      <c r="C1819">
        <v>2023</v>
      </c>
      <c r="D1819">
        <v>2</v>
      </c>
      <c r="E1819" t="str">
        <f>VLOOKUP(D1819,'Ref Guide'!$A$2:$B$13,2,FALSE)</f>
        <v>February</v>
      </c>
      <c r="F1819" t="s">
        <v>671</v>
      </c>
      <c r="G1819" t="s">
        <v>672</v>
      </c>
      <c r="H1819" t="s">
        <v>64</v>
      </c>
      <c r="I1819">
        <v>1152.92</v>
      </c>
      <c r="J1819">
        <v>0</v>
      </c>
      <c r="K1819" t="str">
        <f t="shared" si="28"/>
        <v>Blanket</v>
      </c>
    </row>
    <row r="1820" spans="1:11" x14ac:dyDescent="0.2">
      <c r="A1820" t="s">
        <v>2470</v>
      </c>
      <c r="B1820">
        <v>202303</v>
      </c>
      <c r="C1820">
        <v>2023</v>
      </c>
      <c r="D1820">
        <v>3</v>
      </c>
      <c r="E1820" t="str">
        <f>VLOOKUP(D1820,'Ref Guide'!$A$2:$B$13,2,FALSE)</f>
        <v>March</v>
      </c>
      <c r="F1820" t="s">
        <v>671</v>
      </c>
      <c r="G1820" t="s">
        <v>672</v>
      </c>
      <c r="H1820" t="s">
        <v>666</v>
      </c>
      <c r="I1820">
        <v>751.72</v>
      </c>
      <c r="J1820">
        <v>12</v>
      </c>
      <c r="K1820" t="str">
        <f t="shared" si="28"/>
        <v>Blanket</v>
      </c>
    </row>
    <row r="1821" spans="1:11" x14ac:dyDescent="0.2">
      <c r="A1821" t="s">
        <v>1337</v>
      </c>
      <c r="B1821">
        <v>202301</v>
      </c>
      <c r="C1821">
        <v>2023</v>
      </c>
      <c r="D1821">
        <v>1</v>
      </c>
      <c r="E1821" t="str">
        <f>VLOOKUP(D1821,'Ref Guide'!$A$2:$B$13,2,FALSE)</f>
        <v>January</v>
      </c>
      <c r="F1821" t="s">
        <v>675</v>
      </c>
      <c r="G1821" t="s">
        <v>676</v>
      </c>
      <c r="H1821" t="s">
        <v>160</v>
      </c>
      <c r="I1821">
        <v>23454.37</v>
      </c>
      <c r="J1821">
        <v>415.5</v>
      </c>
      <c r="K1821" t="str">
        <f t="shared" si="28"/>
        <v>Blanket</v>
      </c>
    </row>
    <row r="1822" spans="1:11" x14ac:dyDescent="0.2">
      <c r="A1822" t="s">
        <v>1337</v>
      </c>
      <c r="B1822">
        <v>202303</v>
      </c>
      <c r="C1822">
        <v>2023</v>
      </c>
      <c r="D1822">
        <v>3</v>
      </c>
      <c r="E1822" t="str">
        <f>VLOOKUP(D1822,'Ref Guide'!$A$2:$B$13,2,FALSE)</f>
        <v>March</v>
      </c>
      <c r="F1822" t="s">
        <v>675</v>
      </c>
      <c r="G1822" t="s">
        <v>676</v>
      </c>
      <c r="H1822" t="s">
        <v>160</v>
      </c>
      <c r="I1822">
        <v>51102.16</v>
      </c>
      <c r="J1822">
        <v>706</v>
      </c>
      <c r="K1822" t="str">
        <f t="shared" si="28"/>
        <v>Blanket</v>
      </c>
    </row>
    <row r="1823" spans="1:11" x14ac:dyDescent="0.2">
      <c r="A1823" t="s">
        <v>2193</v>
      </c>
      <c r="B1823">
        <v>202302</v>
      </c>
      <c r="C1823">
        <v>2023</v>
      </c>
      <c r="D1823">
        <v>2</v>
      </c>
      <c r="E1823" t="str">
        <f>VLOOKUP(D1823,'Ref Guide'!$A$2:$B$13,2,FALSE)</f>
        <v>February</v>
      </c>
      <c r="F1823" t="s">
        <v>675</v>
      </c>
      <c r="G1823" t="s">
        <v>676</v>
      </c>
      <c r="H1823" t="s">
        <v>608</v>
      </c>
      <c r="I1823">
        <v>-20215.48</v>
      </c>
      <c r="J1823">
        <v>0</v>
      </c>
      <c r="K1823" t="str">
        <f t="shared" si="28"/>
        <v>Blanket</v>
      </c>
    </row>
    <row r="1824" spans="1:11" x14ac:dyDescent="0.2">
      <c r="A1824" t="s">
        <v>674</v>
      </c>
      <c r="B1824">
        <v>202301</v>
      </c>
      <c r="C1824">
        <v>2023</v>
      </c>
      <c r="D1824">
        <v>1</v>
      </c>
      <c r="E1824" t="str">
        <f>VLOOKUP(D1824,'Ref Guide'!$A$2:$B$13,2,FALSE)</f>
        <v>January</v>
      </c>
      <c r="F1824" t="s">
        <v>675</v>
      </c>
      <c r="G1824" t="s">
        <v>676</v>
      </c>
      <c r="H1824" t="s">
        <v>162</v>
      </c>
      <c r="I1824">
        <v>-1146.82</v>
      </c>
      <c r="J1824">
        <v>27</v>
      </c>
      <c r="K1824" t="str">
        <f t="shared" si="28"/>
        <v>Blanket</v>
      </c>
    </row>
    <row r="1825" spans="1:11" x14ac:dyDescent="0.2">
      <c r="A1825" t="s">
        <v>1340</v>
      </c>
      <c r="B1825">
        <v>202302</v>
      </c>
      <c r="C1825">
        <v>2023</v>
      </c>
      <c r="D1825">
        <v>2</v>
      </c>
      <c r="E1825" t="str">
        <f>VLOOKUP(D1825,'Ref Guide'!$A$2:$B$13,2,FALSE)</f>
        <v>February</v>
      </c>
      <c r="F1825" t="s">
        <v>675</v>
      </c>
      <c r="G1825" t="s">
        <v>676</v>
      </c>
      <c r="H1825" t="s">
        <v>1341</v>
      </c>
      <c r="I1825">
        <v>-3781.53</v>
      </c>
      <c r="J1825">
        <v>0</v>
      </c>
      <c r="K1825" t="str">
        <f t="shared" si="28"/>
        <v>Blanket</v>
      </c>
    </row>
    <row r="1826" spans="1:11" x14ac:dyDescent="0.2">
      <c r="A1826" t="s">
        <v>1340</v>
      </c>
      <c r="B1826">
        <v>202303</v>
      </c>
      <c r="C1826">
        <v>2023</v>
      </c>
      <c r="D1826">
        <v>3</v>
      </c>
      <c r="E1826" t="str">
        <f>VLOOKUP(D1826,'Ref Guide'!$A$2:$B$13,2,FALSE)</f>
        <v>March</v>
      </c>
      <c r="F1826" t="s">
        <v>675</v>
      </c>
      <c r="G1826" t="s">
        <v>676</v>
      </c>
      <c r="H1826" t="s">
        <v>1341</v>
      </c>
      <c r="I1826">
        <v>95774.81</v>
      </c>
      <c r="J1826">
        <v>23</v>
      </c>
      <c r="K1826" t="str">
        <f t="shared" si="28"/>
        <v>Blanket</v>
      </c>
    </row>
    <row r="1827" spans="1:11" x14ac:dyDescent="0.2">
      <c r="A1827" t="s">
        <v>1340</v>
      </c>
      <c r="B1827">
        <v>202304</v>
      </c>
      <c r="C1827">
        <v>2023</v>
      </c>
      <c r="D1827">
        <v>4</v>
      </c>
      <c r="E1827" t="str">
        <f>VLOOKUP(D1827,'Ref Guide'!$A$2:$B$13,2,FALSE)</f>
        <v>April</v>
      </c>
      <c r="F1827" t="s">
        <v>675</v>
      </c>
      <c r="G1827" t="s">
        <v>676</v>
      </c>
      <c r="H1827" t="s">
        <v>1341</v>
      </c>
      <c r="I1827">
        <v>98630.46</v>
      </c>
      <c r="J1827">
        <v>18</v>
      </c>
      <c r="K1827" t="str">
        <f t="shared" si="28"/>
        <v>Blanket</v>
      </c>
    </row>
    <row r="1828" spans="1:11" x14ac:dyDescent="0.2">
      <c r="A1828" t="s">
        <v>2471</v>
      </c>
      <c r="B1828">
        <v>202304</v>
      </c>
      <c r="C1828">
        <v>2023</v>
      </c>
      <c r="D1828">
        <v>4</v>
      </c>
      <c r="E1828" t="str">
        <f>VLOOKUP(D1828,'Ref Guide'!$A$2:$B$13,2,FALSE)</f>
        <v>April</v>
      </c>
      <c r="F1828" t="s">
        <v>675</v>
      </c>
      <c r="G1828" t="s">
        <v>676</v>
      </c>
      <c r="H1828" t="s">
        <v>62</v>
      </c>
      <c r="I1828">
        <v>-33545.550000000003</v>
      </c>
      <c r="J1828">
        <v>13.5</v>
      </c>
      <c r="K1828" t="str">
        <f t="shared" si="28"/>
        <v>Blanket</v>
      </c>
    </row>
    <row r="1829" spans="1:11" x14ac:dyDescent="0.2">
      <c r="A1829" t="s">
        <v>1342</v>
      </c>
      <c r="B1829">
        <v>202303</v>
      </c>
      <c r="C1829">
        <v>2023</v>
      </c>
      <c r="D1829">
        <v>3</v>
      </c>
      <c r="E1829" t="str">
        <f>VLOOKUP(D1829,'Ref Guide'!$A$2:$B$13,2,FALSE)</f>
        <v>March</v>
      </c>
      <c r="F1829" t="s">
        <v>675</v>
      </c>
      <c r="G1829" t="s">
        <v>676</v>
      </c>
      <c r="H1829" t="s">
        <v>205</v>
      </c>
      <c r="I1829">
        <v>71766.45</v>
      </c>
      <c r="J1829">
        <v>52.4</v>
      </c>
      <c r="K1829" t="str">
        <f t="shared" si="28"/>
        <v>Blanket</v>
      </c>
    </row>
    <row r="1830" spans="1:11" x14ac:dyDescent="0.2">
      <c r="A1830" t="s">
        <v>1344</v>
      </c>
      <c r="B1830">
        <v>202301</v>
      </c>
      <c r="C1830">
        <v>2023</v>
      </c>
      <c r="D1830">
        <v>1</v>
      </c>
      <c r="E1830" t="str">
        <f>VLOOKUP(D1830,'Ref Guide'!$A$2:$B$13,2,FALSE)</f>
        <v>January</v>
      </c>
      <c r="F1830" t="s">
        <v>675</v>
      </c>
      <c r="G1830" t="s">
        <v>676</v>
      </c>
      <c r="H1830" t="s">
        <v>66</v>
      </c>
      <c r="I1830">
        <v>40586.660000000003</v>
      </c>
      <c r="J1830">
        <v>8887</v>
      </c>
      <c r="K1830" t="str">
        <f t="shared" si="28"/>
        <v>Blanket</v>
      </c>
    </row>
    <row r="1831" spans="1:11" x14ac:dyDescent="0.2">
      <c r="A1831" t="s">
        <v>2472</v>
      </c>
      <c r="B1831">
        <v>202301</v>
      </c>
      <c r="C1831">
        <v>2023</v>
      </c>
      <c r="D1831">
        <v>1</v>
      </c>
      <c r="E1831" t="str">
        <f>VLOOKUP(D1831,'Ref Guide'!$A$2:$B$13,2,FALSE)</f>
        <v>January</v>
      </c>
      <c r="F1831" t="s">
        <v>678</v>
      </c>
      <c r="G1831" t="s">
        <v>679</v>
      </c>
      <c r="H1831" t="s">
        <v>2473</v>
      </c>
      <c r="I1831">
        <v>4977.7</v>
      </c>
      <c r="J1831">
        <v>1</v>
      </c>
      <c r="K1831" t="str">
        <f t="shared" si="28"/>
        <v>Blanket</v>
      </c>
    </row>
    <row r="1832" spans="1:11" x14ac:dyDescent="0.2">
      <c r="A1832" t="s">
        <v>2474</v>
      </c>
      <c r="B1832">
        <v>202303</v>
      </c>
      <c r="C1832">
        <v>2023</v>
      </c>
      <c r="D1832">
        <v>3</v>
      </c>
      <c r="E1832" t="str">
        <f>VLOOKUP(D1832,'Ref Guide'!$A$2:$B$13,2,FALSE)</f>
        <v>March</v>
      </c>
      <c r="F1832" t="s">
        <v>678</v>
      </c>
      <c r="G1832" t="s">
        <v>679</v>
      </c>
      <c r="H1832" t="s">
        <v>2475</v>
      </c>
      <c r="I1832">
        <v>67093.56</v>
      </c>
      <c r="J1832">
        <v>1</v>
      </c>
      <c r="K1832" t="str">
        <f t="shared" si="28"/>
        <v>Blanket</v>
      </c>
    </row>
    <row r="1833" spans="1:11" x14ac:dyDescent="0.2">
      <c r="A1833" t="s">
        <v>2476</v>
      </c>
      <c r="B1833">
        <v>202304</v>
      </c>
      <c r="C1833">
        <v>2023</v>
      </c>
      <c r="D1833">
        <v>4</v>
      </c>
      <c r="E1833" t="str">
        <f>VLOOKUP(D1833,'Ref Guide'!$A$2:$B$13,2,FALSE)</f>
        <v>April</v>
      </c>
      <c r="F1833" t="s">
        <v>678</v>
      </c>
      <c r="G1833" t="s">
        <v>679</v>
      </c>
      <c r="H1833" t="s">
        <v>2477</v>
      </c>
      <c r="I1833">
        <v>56254.62</v>
      </c>
      <c r="J1833">
        <v>1</v>
      </c>
      <c r="K1833" t="str">
        <f t="shared" si="28"/>
        <v>Blanket</v>
      </c>
    </row>
    <row r="1834" spans="1:11" x14ac:dyDescent="0.2">
      <c r="A1834" t="s">
        <v>693</v>
      </c>
      <c r="B1834">
        <v>202301</v>
      </c>
      <c r="C1834">
        <v>2023</v>
      </c>
      <c r="D1834">
        <v>1</v>
      </c>
      <c r="E1834" t="str">
        <f>VLOOKUP(D1834,'Ref Guide'!$A$2:$B$13,2,FALSE)</f>
        <v>January</v>
      </c>
      <c r="F1834" t="s">
        <v>694</v>
      </c>
      <c r="G1834" t="s">
        <v>695</v>
      </c>
      <c r="H1834" t="s">
        <v>696</v>
      </c>
      <c r="I1834">
        <v>7736.05</v>
      </c>
      <c r="J1834">
        <v>1</v>
      </c>
      <c r="K1834" t="str">
        <f t="shared" si="28"/>
        <v>Specific</v>
      </c>
    </row>
    <row r="1835" spans="1:11" x14ac:dyDescent="0.2">
      <c r="A1835" t="s">
        <v>1352</v>
      </c>
      <c r="B1835">
        <v>202303</v>
      </c>
      <c r="C1835">
        <v>2023</v>
      </c>
      <c r="D1835">
        <v>3</v>
      </c>
      <c r="E1835" t="str">
        <f>VLOOKUP(D1835,'Ref Guide'!$A$2:$B$13,2,FALSE)</f>
        <v>March</v>
      </c>
      <c r="F1835" t="s">
        <v>1353</v>
      </c>
      <c r="G1835" t="s">
        <v>1354</v>
      </c>
      <c r="H1835" t="s">
        <v>1355</v>
      </c>
      <c r="I1835">
        <v>113283.40000000001</v>
      </c>
      <c r="J1835">
        <v>34</v>
      </c>
      <c r="K1835" t="str">
        <f t="shared" si="28"/>
        <v>Blanket</v>
      </c>
    </row>
    <row r="1836" spans="1:11" x14ac:dyDescent="0.2">
      <c r="A1836" t="s">
        <v>2478</v>
      </c>
      <c r="B1836">
        <v>202303</v>
      </c>
      <c r="C1836">
        <v>2023</v>
      </c>
      <c r="D1836">
        <v>3</v>
      </c>
      <c r="E1836" t="str">
        <f>VLOOKUP(D1836,'Ref Guide'!$A$2:$B$13,2,FALSE)</f>
        <v>March</v>
      </c>
      <c r="F1836" t="s">
        <v>1359</v>
      </c>
      <c r="G1836" t="s">
        <v>1360</v>
      </c>
      <c r="H1836" t="s">
        <v>2479</v>
      </c>
      <c r="I1836">
        <v>0</v>
      </c>
      <c r="J1836">
        <v>0</v>
      </c>
      <c r="K1836" t="str">
        <f t="shared" si="28"/>
        <v>Blanket</v>
      </c>
    </row>
    <row r="1837" spans="1:11" x14ac:dyDescent="0.2">
      <c r="A1837" t="s">
        <v>1848</v>
      </c>
      <c r="B1837">
        <v>202304</v>
      </c>
      <c r="C1837">
        <v>2023</v>
      </c>
      <c r="D1837">
        <v>4</v>
      </c>
      <c r="E1837" t="str">
        <f>VLOOKUP(D1837,'Ref Guide'!$A$2:$B$13,2,FALSE)</f>
        <v>April</v>
      </c>
      <c r="F1837" t="s">
        <v>698</v>
      </c>
      <c r="G1837" t="s">
        <v>699</v>
      </c>
      <c r="H1837" t="s">
        <v>1849</v>
      </c>
      <c r="I1837">
        <v>54040.5</v>
      </c>
      <c r="J1837">
        <v>2</v>
      </c>
      <c r="K1837" t="str">
        <f t="shared" si="28"/>
        <v>Blanket</v>
      </c>
    </row>
    <row r="1838" spans="1:11" x14ac:dyDescent="0.2">
      <c r="A1838" t="s">
        <v>1850</v>
      </c>
      <c r="B1838">
        <v>202303</v>
      </c>
      <c r="C1838">
        <v>2023</v>
      </c>
      <c r="D1838">
        <v>3</v>
      </c>
      <c r="E1838" t="str">
        <f>VLOOKUP(D1838,'Ref Guide'!$A$2:$B$13,2,FALSE)</f>
        <v>March</v>
      </c>
      <c r="F1838" t="s">
        <v>698</v>
      </c>
      <c r="G1838" t="s">
        <v>699</v>
      </c>
      <c r="H1838" t="s">
        <v>1851</v>
      </c>
      <c r="I1838">
        <v>58823.92</v>
      </c>
      <c r="J1838">
        <v>181</v>
      </c>
      <c r="K1838" t="str">
        <f t="shared" si="28"/>
        <v>Blanket</v>
      </c>
    </row>
    <row r="1839" spans="1:11" x14ac:dyDescent="0.2">
      <c r="A1839" t="s">
        <v>1850</v>
      </c>
      <c r="B1839">
        <v>202304</v>
      </c>
      <c r="C1839">
        <v>2023</v>
      </c>
      <c r="D1839">
        <v>4</v>
      </c>
      <c r="E1839" t="str">
        <f>VLOOKUP(D1839,'Ref Guide'!$A$2:$B$13,2,FALSE)</f>
        <v>April</v>
      </c>
      <c r="F1839" t="s">
        <v>698</v>
      </c>
      <c r="G1839" t="s">
        <v>699</v>
      </c>
      <c r="H1839" t="s">
        <v>1851</v>
      </c>
      <c r="I1839">
        <v>20164.68</v>
      </c>
      <c r="J1839">
        <v>4</v>
      </c>
      <c r="K1839" t="str">
        <f t="shared" si="28"/>
        <v>Blanket</v>
      </c>
    </row>
    <row r="1840" spans="1:11" x14ac:dyDescent="0.2">
      <c r="A1840" t="s">
        <v>1854</v>
      </c>
      <c r="B1840">
        <v>202302</v>
      </c>
      <c r="C1840">
        <v>2023</v>
      </c>
      <c r="D1840">
        <v>2</v>
      </c>
      <c r="E1840" t="str">
        <f>VLOOKUP(D1840,'Ref Guide'!$A$2:$B$13,2,FALSE)</f>
        <v>February</v>
      </c>
      <c r="F1840" t="s">
        <v>706</v>
      </c>
      <c r="G1840" t="s">
        <v>707</v>
      </c>
      <c r="H1840" t="s">
        <v>1855</v>
      </c>
      <c r="I1840">
        <v>218730.22</v>
      </c>
      <c r="J1840">
        <v>139</v>
      </c>
      <c r="K1840" t="str">
        <f t="shared" si="28"/>
        <v>Blanket</v>
      </c>
    </row>
    <row r="1841" spans="1:11" x14ac:dyDescent="0.2">
      <c r="A1841" t="s">
        <v>705</v>
      </c>
      <c r="B1841">
        <v>202301</v>
      </c>
      <c r="C1841">
        <v>2023</v>
      </c>
      <c r="D1841">
        <v>1</v>
      </c>
      <c r="E1841" t="str">
        <f>VLOOKUP(D1841,'Ref Guide'!$A$2:$B$13,2,FALSE)</f>
        <v>January</v>
      </c>
      <c r="F1841" t="s">
        <v>706</v>
      </c>
      <c r="G1841" t="s">
        <v>707</v>
      </c>
      <c r="H1841" t="s">
        <v>708</v>
      </c>
      <c r="I1841">
        <v>0</v>
      </c>
      <c r="J1841">
        <v>1</v>
      </c>
      <c r="K1841" t="str">
        <f t="shared" si="28"/>
        <v>Blanket</v>
      </c>
    </row>
    <row r="1842" spans="1:11" x14ac:dyDescent="0.2">
      <c r="A1842" t="s">
        <v>1856</v>
      </c>
      <c r="B1842">
        <v>202301</v>
      </c>
      <c r="C1842">
        <v>2023</v>
      </c>
      <c r="D1842">
        <v>1</v>
      </c>
      <c r="E1842" t="str">
        <f>VLOOKUP(D1842,'Ref Guide'!$A$2:$B$13,2,FALSE)</f>
        <v>January</v>
      </c>
      <c r="F1842" t="s">
        <v>706</v>
      </c>
      <c r="G1842" t="s">
        <v>707</v>
      </c>
      <c r="H1842" t="s">
        <v>1857</v>
      </c>
      <c r="I1842">
        <v>323135.59000000003</v>
      </c>
      <c r="J1842">
        <v>29</v>
      </c>
      <c r="K1842" t="str">
        <f t="shared" si="28"/>
        <v>Blanket</v>
      </c>
    </row>
    <row r="1843" spans="1:11" x14ac:dyDescent="0.2">
      <c r="A1843" t="s">
        <v>2480</v>
      </c>
      <c r="B1843">
        <v>202303</v>
      </c>
      <c r="C1843">
        <v>2023</v>
      </c>
      <c r="D1843">
        <v>3</v>
      </c>
      <c r="E1843" t="str">
        <f>VLOOKUP(D1843,'Ref Guide'!$A$2:$B$13,2,FALSE)</f>
        <v>March</v>
      </c>
      <c r="F1843" t="s">
        <v>710</v>
      </c>
      <c r="G1843" t="s">
        <v>711</v>
      </c>
      <c r="H1843" t="s">
        <v>2481</v>
      </c>
      <c r="I1843">
        <v>63754.520000000004</v>
      </c>
      <c r="J1843">
        <v>2</v>
      </c>
      <c r="K1843" t="str">
        <f t="shared" si="28"/>
        <v>Blanket</v>
      </c>
    </row>
    <row r="1844" spans="1:11" x14ac:dyDescent="0.2">
      <c r="A1844" t="s">
        <v>1376</v>
      </c>
      <c r="B1844">
        <v>202304</v>
      </c>
      <c r="C1844">
        <v>2023</v>
      </c>
      <c r="D1844">
        <v>4</v>
      </c>
      <c r="E1844" t="str">
        <f>VLOOKUP(D1844,'Ref Guide'!$A$2:$B$13,2,FALSE)</f>
        <v>April</v>
      </c>
      <c r="F1844" t="s">
        <v>710</v>
      </c>
      <c r="G1844" t="s">
        <v>711</v>
      </c>
      <c r="H1844" t="s">
        <v>1377</v>
      </c>
      <c r="I1844">
        <v>1091.98</v>
      </c>
      <c r="J1844">
        <v>25</v>
      </c>
      <c r="K1844" t="str">
        <f t="shared" si="28"/>
        <v>Blanket</v>
      </c>
    </row>
    <row r="1845" spans="1:11" x14ac:dyDescent="0.2">
      <c r="A1845" t="s">
        <v>717</v>
      </c>
      <c r="B1845">
        <v>202301</v>
      </c>
      <c r="C1845">
        <v>2023</v>
      </c>
      <c r="D1845">
        <v>1</v>
      </c>
      <c r="E1845" t="str">
        <f>VLOOKUP(D1845,'Ref Guide'!$A$2:$B$13,2,FALSE)</f>
        <v>January</v>
      </c>
      <c r="F1845" t="s">
        <v>718</v>
      </c>
      <c r="G1845" t="s">
        <v>719</v>
      </c>
      <c r="H1845" t="s">
        <v>720</v>
      </c>
      <c r="I1845">
        <v>8982.23</v>
      </c>
      <c r="J1845">
        <v>0</v>
      </c>
      <c r="K1845" t="str">
        <f t="shared" si="28"/>
        <v>Specific</v>
      </c>
    </row>
    <row r="1846" spans="1:11" x14ac:dyDescent="0.2">
      <c r="A1846" t="s">
        <v>1382</v>
      </c>
      <c r="B1846">
        <v>202302</v>
      </c>
      <c r="C1846">
        <v>2023</v>
      </c>
      <c r="D1846">
        <v>2</v>
      </c>
      <c r="E1846" t="str">
        <f>VLOOKUP(D1846,'Ref Guide'!$A$2:$B$13,2,FALSE)</f>
        <v>February</v>
      </c>
      <c r="F1846" t="s">
        <v>1383</v>
      </c>
      <c r="G1846" t="s">
        <v>1384</v>
      </c>
      <c r="H1846" t="s">
        <v>1385</v>
      </c>
      <c r="I1846">
        <v>21848.670000000002</v>
      </c>
      <c r="J1846">
        <v>22</v>
      </c>
      <c r="K1846" t="str">
        <f t="shared" si="28"/>
        <v>Specific</v>
      </c>
    </row>
    <row r="1847" spans="1:11" x14ac:dyDescent="0.2">
      <c r="A1847" t="s">
        <v>725</v>
      </c>
      <c r="B1847">
        <v>202301</v>
      </c>
      <c r="C1847">
        <v>2023</v>
      </c>
      <c r="D1847">
        <v>1</v>
      </c>
      <c r="E1847" t="str">
        <f>VLOOKUP(D1847,'Ref Guide'!$A$2:$B$13,2,FALSE)</f>
        <v>January</v>
      </c>
      <c r="F1847" t="s">
        <v>722</v>
      </c>
      <c r="G1847" t="s">
        <v>723</v>
      </c>
      <c r="H1847" t="s">
        <v>726</v>
      </c>
      <c r="I1847">
        <v>12933.85</v>
      </c>
      <c r="J1847">
        <v>9</v>
      </c>
      <c r="K1847" t="str">
        <f t="shared" si="28"/>
        <v>Specific</v>
      </c>
    </row>
    <row r="1848" spans="1:11" x14ac:dyDescent="0.2">
      <c r="A1848" t="s">
        <v>729</v>
      </c>
      <c r="B1848">
        <v>202301</v>
      </c>
      <c r="C1848">
        <v>2023</v>
      </c>
      <c r="D1848">
        <v>1</v>
      </c>
      <c r="E1848" t="str">
        <f>VLOOKUP(D1848,'Ref Guide'!$A$2:$B$13,2,FALSE)</f>
        <v>January</v>
      </c>
      <c r="F1848" t="s">
        <v>722</v>
      </c>
      <c r="G1848" t="s">
        <v>723</v>
      </c>
      <c r="H1848" t="s">
        <v>730</v>
      </c>
      <c r="I1848">
        <v>8709.33</v>
      </c>
      <c r="J1848">
        <v>509</v>
      </c>
      <c r="K1848" t="str">
        <f t="shared" si="28"/>
        <v>Specific</v>
      </c>
    </row>
    <row r="1849" spans="1:11" x14ac:dyDescent="0.2">
      <c r="A1849" t="s">
        <v>729</v>
      </c>
      <c r="B1849">
        <v>202303</v>
      </c>
      <c r="C1849">
        <v>2023</v>
      </c>
      <c r="D1849">
        <v>3</v>
      </c>
      <c r="E1849" t="str">
        <f>VLOOKUP(D1849,'Ref Guide'!$A$2:$B$13,2,FALSE)</f>
        <v>March</v>
      </c>
      <c r="F1849" t="s">
        <v>722</v>
      </c>
      <c r="G1849" t="s">
        <v>723</v>
      </c>
      <c r="H1849" t="s">
        <v>730</v>
      </c>
      <c r="I1849">
        <v>166496.93</v>
      </c>
      <c r="J1849">
        <v>2528</v>
      </c>
      <c r="K1849" t="str">
        <f t="shared" si="28"/>
        <v>Specific</v>
      </c>
    </row>
    <row r="1850" spans="1:11" x14ac:dyDescent="0.2">
      <c r="A1850" t="s">
        <v>2482</v>
      </c>
      <c r="B1850">
        <v>202301</v>
      </c>
      <c r="C1850">
        <v>2023</v>
      </c>
      <c r="D1850">
        <v>1</v>
      </c>
      <c r="E1850" t="str">
        <f>VLOOKUP(D1850,'Ref Guide'!$A$2:$B$13,2,FALSE)</f>
        <v>January</v>
      </c>
      <c r="F1850" t="s">
        <v>2483</v>
      </c>
      <c r="G1850" t="s">
        <v>2484</v>
      </c>
      <c r="H1850" t="s">
        <v>2485</v>
      </c>
      <c r="I1850">
        <v>870.57</v>
      </c>
      <c r="J1850">
        <v>1</v>
      </c>
      <c r="K1850" t="str">
        <f t="shared" si="28"/>
        <v>Specific</v>
      </c>
    </row>
    <row r="1851" spans="1:11" x14ac:dyDescent="0.2">
      <c r="A1851" t="s">
        <v>2482</v>
      </c>
      <c r="B1851">
        <v>202302</v>
      </c>
      <c r="C1851">
        <v>2023</v>
      </c>
      <c r="D1851">
        <v>2</v>
      </c>
      <c r="E1851" t="str">
        <f>VLOOKUP(D1851,'Ref Guide'!$A$2:$B$13,2,FALSE)</f>
        <v>February</v>
      </c>
      <c r="F1851" t="s">
        <v>2483</v>
      </c>
      <c r="G1851" t="s">
        <v>2484</v>
      </c>
      <c r="H1851" t="s">
        <v>2485</v>
      </c>
      <c r="I1851">
        <v>6833.92</v>
      </c>
      <c r="J1851">
        <v>3</v>
      </c>
      <c r="K1851" t="str">
        <f t="shared" si="28"/>
        <v>Specific</v>
      </c>
    </row>
    <row r="1852" spans="1:11" x14ac:dyDescent="0.2">
      <c r="A1852" t="s">
        <v>731</v>
      </c>
      <c r="B1852">
        <v>202302</v>
      </c>
      <c r="C1852">
        <v>2023</v>
      </c>
      <c r="D1852">
        <v>2</v>
      </c>
      <c r="E1852" t="str">
        <f>VLOOKUP(D1852,'Ref Guide'!$A$2:$B$13,2,FALSE)</f>
        <v>February</v>
      </c>
      <c r="F1852" t="s">
        <v>732</v>
      </c>
      <c r="G1852" t="s">
        <v>733</v>
      </c>
      <c r="H1852" t="s">
        <v>734</v>
      </c>
      <c r="I1852">
        <v>-14729.16</v>
      </c>
      <c r="J1852">
        <v>1</v>
      </c>
      <c r="K1852" t="str">
        <f t="shared" si="28"/>
        <v>Specific</v>
      </c>
    </row>
    <row r="1853" spans="1:11" x14ac:dyDescent="0.2">
      <c r="A1853" t="s">
        <v>2486</v>
      </c>
      <c r="B1853">
        <v>202303</v>
      </c>
      <c r="C1853">
        <v>2023</v>
      </c>
      <c r="D1853">
        <v>3</v>
      </c>
      <c r="E1853" t="str">
        <f>VLOOKUP(D1853,'Ref Guide'!$A$2:$B$13,2,FALSE)</f>
        <v>March</v>
      </c>
      <c r="F1853" t="s">
        <v>2487</v>
      </c>
      <c r="G1853" t="s">
        <v>2488</v>
      </c>
      <c r="H1853" t="s">
        <v>2489</v>
      </c>
      <c r="I1853">
        <v>2725.82</v>
      </c>
      <c r="J1853">
        <v>32</v>
      </c>
      <c r="K1853" t="str">
        <f t="shared" si="28"/>
        <v>Specific</v>
      </c>
    </row>
    <row r="1854" spans="1:11" x14ac:dyDescent="0.2">
      <c r="A1854" t="s">
        <v>1394</v>
      </c>
      <c r="B1854">
        <v>202302</v>
      </c>
      <c r="C1854">
        <v>2023</v>
      </c>
      <c r="D1854">
        <v>2</v>
      </c>
      <c r="E1854" t="str">
        <f>VLOOKUP(D1854,'Ref Guide'!$A$2:$B$13,2,FALSE)</f>
        <v>February</v>
      </c>
      <c r="F1854" t="s">
        <v>1395</v>
      </c>
      <c r="G1854" t="s">
        <v>1396</v>
      </c>
      <c r="H1854" t="s">
        <v>1397</v>
      </c>
      <c r="I1854">
        <v>-2138.75</v>
      </c>
      <c r="J1854">
        <v>0</v>
      </c>
      <c r="K1854" t="str">
        <f t="shared" si="28"/>
        <v>Specific</v>
      </c>
    </row>
    <row r="1855" spans="1:11" x14ac:dyDescent="0.2">
      <c r="A1855" t="s">
        <v>2490</v>
      </c>
      <c r="B1855">
        <v>202303</v>
      </c>
      <c r="C1855">
        <v>2023</v>
      </c>
      <c r="D1855">
        <v>3</v>
      </c>
      <c r="E1855" t="str">
        <f>VLOOKUP(D1855,'Ref Guide'!$A$2:$B$13,2,FALSE)</f>
        <v>March</v>
      </c>
      <c r="F1855" t="s">
        <v>2491</v>
      </c>
      <c r="G1855" t="s">
        <v>2492</v>
      </c>
      <c r="H1855" t="s">
        <v>2493</v>
      </c>
      <c r="I1855">
        <v>1715.24</v>
      </c>
      <c r="J1855">
        <v>16</v>
      </c>
      <c r="K1855" t="str">
        <f t="shared" si="28"/>
        <v>Specific</v>
      </c>
    </row>
    <row r="1856" spans="1:11" x14ac:dyDescent="0.2">
      <c r="A1856" t="s">
        <v>1873</v>
      </c>
      <c r="B1856">
        <v>202302</v>
      </c>
      <c r="C1856">
        <v>2023</v>
      </c>
      <c r="D1856">
        <v>2</v>
      </c>
      <c r="E1856" t="str">
        <f>VLOOKUP(D1856,'Ref Guide'!$A$2:$B$13,2,FALSE)</f>
        <v>February</v>
      </c>
      <c r="F1856" t="s">
        <v>1874</v>
      </c>
      <c r="G1856" t="s">
        <v>1875</v>
      </c>
      <c r="H1856" t="s">
        <v>1876</v>
      </c>
      <c r="I1856">
        <v>2933.88</v>
      </c>
      <c r="J1856">
        <v>2</v>
      </c>
      <c r="K1856" t="str">
        <f t="shared" si="28"/>
        <v>Specific</v>
      </c>
    </row>
    <row r="1857" spans="1:11" x14ac:dyDescent="0.2">
      <c r="A1857" t="s">
        <v>1881</v>
      </c>
      <c r="B1857">
        <v>202301</v>
      </c>
      <c r="C1857">
        <v>2023</v>
      </c>
      <c r="D1857">
        <v>1</v>
      </c>
      <c r="E1857" t="str">
        <f>VLOOKUP(D1857,'Ref Guide'!$A$2:$B$13,2,FALSE)</f>
        <v>January</v>
      </c>
      <c r="F1857" t="s">
        <v>760</v>
      </c>
      <c r="G1857" t="s">
        <v>761</v>
      </c>
      <c r="H1857" t="s">
        <v>1882</v>
      </c>
      <c r="I1857">
        <v>5348.59</v>
      </c>
      <c r="J1857">
        <v>2</v>
      </c>
      <c r="K1857" t="str">
        <f t="shared" si="28"/>
        <v>Specific</v>
      </c>
    </row>
    <row r="1858" spans="1:11" x14ac:dyDescent="0.2">
      <c r="A1858" t="s">
        <v>763</v>
      </c>
      <c r="B1858">
        <v>202303</v>
      </c>
      <c r="C1858">
        <v>2023</v>
      </c>
      <c r="D1858">
        <v>3</v>
      </c>
      <c r="E1858" t="str">
        <f>VLOOKUP(D1858,'Ref Guide'!$A$2:$B$13,2,FALSE)</f>
        <v>March</v>
      </c>
      <c r="F1858" t="s">
        <v>760</v>
      </c>
      <c r="G1858" t="s">
        <v>761</v>
      </c>
      <c r="H1858" t="s">
        <v>764</v>
      </c>
      <c r="I1858">
        <v>147348.01999999999</v>
      </c>
      <c r="J1858">
        <v>8550</v>
      </c>
      <c r="K1858" t="str">
        <f t="shared" si="28"/>
        <v>Specific</v>
      </c>
    </row>
    <row r="1859" spans="1:11" x14ac:dyDescent="0.2">
      <c r="A1859" t="s">
        <v>765</v>
      </c>
      <c r="B1859">
        <v>202301</v>
      </c>
      <c r="C1859">
        <v>2023</v>
      </c>
      <c r="D1859">
        <v>1</v>
      </c>
      <c r="E1859" t="str">
        <f>VLOOKUP(D1859,'Ref Guide'!$A$2:$B$13,2,FALSE)</f>
        <v>January</v>
      </c>
      <c r="F1859" t="s">
        <v>760</v>
      </c>
      <c r="G1859" t="s">
        <v>761</v>
      </c>
      <c r="H1859" t="s">
        <v>766</v>
      </c>
      <c r="I1859">
        <v>5864.06</v>
      </c>
      <c r="J1859">
        <v>3</v>
      </c>
      <c r="K1859" t="str">
        <f t="shared" ref="K1859:K1922" si="29">IF(ISERR(LEFT(G1859,2)*1),"Specific","Blanket")</f>
        <v>Specific</v>
      </c>
    </row>
    <row r="1860" spans="1:11" x14ac:dyDescent="0.2">
      <c r="A1860" t="s">
        <v>765</v>
      </c>
      <c r="B1860">
        <v>202304</v>
      </c>
      <c r="C1860">
        <v>2023</v>
      </c>
      <c r="D1860">
        <v>4</v>
      </c>
      <c r="E1860" t="str">
        <f>VLOOKUP(D1860,'Ref Guide'!$A$2:$B$13,2,FALSE)</f>
        <v>April</v>
      </c>
      <c r="F1860" t="s">
        <v>760</v>
      </c>
      <c r="G1860" t="s">
        <v>761</v>
      </c>
      <c r="H1860" t="s">
        <v>766</v>
      </c>
      <c r="I1860">
        <v>-255.73000000000002</v>
      </c>
      <c r="J1860">
        <v>-1</v>
      </c>
      <c r="K1860" t="str">
        <f t="shared" si="29"/>
        <v>Specific</v>
      </c>
    </row>
    <row r="1861" spans="1:11" x14ac:dyDescent="0.2">
      <c r="A1861" t="s">
        <v>2218</v>
      </c>
      <c r="B1861">
        <v>202301</v>
      </c>
      <c r="C1861">
        <v>2023</v>
      </c>
      <c r="D1861">
        <v>1</v>
      </c>
      <c r="E1861" t="str">
        <f>VLOOKUP(D1861,'Ref Guide'!$A$2:$B$13,2,FALSE)</f>
        <v>January</v>
      </c>
      <c r="F1861" t="s">
        <v>768</v>
      </c>
      <c r="G1861" t="s">
        <v>769</v>
      </c>
      <c r="H1861" t="s">
        <v>2219</v>
      </c>
      <c r="I1861">
        <v>16657.900000000001</v>
      </c>
      <c r="J1861">
        <v>1</v>
      </c>
      <c r="K1861" t="str">
        <f t="shared" si="29"/>
        <v>Specific</v>
      </c>
    </row>
    <row r="1862" spans="1:11" x14ac:dyDescent="0.2">
      <c r="A1862" t="s">
        <v>2494</v>
      </c>
      <c r="B1862">
        <v>202304</v>
      </c>
      <c r="C1862">
        <v>2023</v>
      </c>
      <c r="D1862">
        <v>4</v>
      </c>
      <c r="E1862" t="str">
        <f>VLOOKUP(D1862,'Ref Guide'!$A$2:$B$13,2,FALSE)</f>
        <v>April</v>
      </c>
      <c r="F1862" t="s">
        <v>768</v>
      </c>
      <c r="G1862" t="s">
        <v>769</v>
      </c>
      <c r="H1862" t="s">
        <v>2495</v>
      </c>
      <c r="I1862">
        <v>4725.8500000000004</v>
      </c>
      <c r="J1862">
        <v>52</v>
      </c>
      <c r="K1862" t="str">
        <f t="shared" si="29"/>
        <v>Specific</v>
      </c>
    </row>
    <row r="1863" spans="1:11" x14ac:dyDescent="0.2">
      <c r="A1863" t="s">
        <v>1410</v>
      </c>
      <c r="B1863">
        <v>202301</v>
      </c>
      <c r="C1863">
        <v>2023</v>
      </c>
      <c r="D1863">
        <v>1</v>
      </c>
      <c r="E1863" t="str">
        <f>VLOOKUP(D1863,'Ref Guide'!$A$2:$B$13,2,FALSE)</f>
        <v>January</v>
      </c>
      <c r="F1863" t="s">
        <v>1407</v>
      </c>
      <c r="G1863" t="s">
        <v>1408</v>
      </c>
      <c r="H1863" t="s">
        <v>1411</v>
      </c>
      <c r="I1863">
        <v>27745</v>
      </c>
      <c r="J1863">
        <v>9720</v>
      </c>
      <c r="K1863" t="str">
        <f t="shared" si="29"/>
        <v>Specific</v>
      </c>
    </row>
    <row r="1864" spans="1:11" x14ac:dyDescent="0.2">
      <c r="A1864" t="s">
        <v>2220</v>
      </c>
      <c r="B1864">
        <v>202301</v>
      </c>
      <c r="C1864">
        <v>2023</v>
      </c>
      <c r="D1864">
        <v>1</v>
      </c>
      <c r="E1864" t="str">
        <f>VLOOKUP(D1864,'Ref Guide'!$A$2:$B$13,2,FALSE)</f>
        <v>January</v>
      </c>
      <c r="F1864" t="s">
        <v>2221</v>
      </c>
      <c r="G1864" t="s">
        <v>2222</v>
      </c>
      <c r="H1864" t="s">
        <v>2223</v>
      </c>
      <c r="I1864">
        <v>6518.79</v>
      </c>
      <c r="J1864">
        <v>4009</v>
      </c>
      <c r="K1864" t="str">
        <f t="shared" si="29"/>
        <v>Specific</v>
      </c>
    </row>
    <row r="1865" spans="1:11" x14ac:dyDescent="0.2">
      <c r="A1865" t="s">
        <v>778</v>
      </c>
      <c r="B1865">
        <v>202301</v>
      </c>
      <c r="C1865">
        <v>2023</v>
      </c>
      <c r="D1865">
        <v>1</v>
      </c>
      <c r="E1865" t="str">
        <f>VLOOKUP(D1865,'Ref Guide'!$A$2:$B$13,2,FALSE)</f>
        <v>January</v>
      </c>
      <c r="F1865" t="s">
        <v>779</v>
      </c>
      <c r="G1865" t="s">
        <v>780</v>
      </c>
      <c r="H1865" t="s">
        <v>781</v>
      </c>
      <c r="I1865">
        <v>1135.21</v>
      </c>
      <c r="J1865">
        <v>1</v>
      </c>
      <c r="K1865" t="str">
        <f t="shared" si="29"/>
        <v>Specific</v>
      </c>
    </row>
    <row r="1866" spans="1:11" x14ac:dyDescent="0.2">
      <c r="A1866" t="s">
        <v>1899</v>
      </c>
      <c r="B1866">
        <v>202301</v>
      </c>
      <c r="C1866">
        <v>2023</v>
      </c>
      <c r="D1866">
        <v>1</v>
      </c>
      <c r="E1866" t="str">
        <f>VLOOKUP(D1866,'Ref Guide'!$A$2:$B$13,2,FALSE)</f>
        <v>January</v>
      </c>
      <c r="F1866" t="s">
        <v>783</v>
      </c>
      <c r="G1866" t="s">
        <v>784</v>
      </c>
      <c r="H1866" t="s">
        <v>1900</v>
      </c>
      <c r="I1866">
        <v>-4217942.29</v>
      </c>
      <c r="J1866">
        <v>117</v>
      </c>
      <c r="K1866" t="str">
        <f t="shared" si="29"/>
        <v>Specific</v>
      </c>
    </row>
    <row r="1867" spans="1:11" x14ac:dyDescent="0.2">
      <c r="A1867" t="s">
        <v>782</v>
      </c>
      <c r="B1867">
        <v>202304</v>
      </c>
      <c r="C1867">
        <v>2023</v>
      </c>
      <c r="D1867">
        <v>4</v>
      </c>
      <c r="E1867" t="str">
        <f>VLOOKUP(D1867,'Ref Guide'!$A$2:$B$13,2,FALSE)</f>
        <v>April</v>
      </c>
      <c r="F1867" t="s">
        <v>783</v>
      </c>
      <c r="G1867" t="s">
        <v>784</v>
      </c>
      <c r="H1867" t="s">
        <v>785</v>
      </c>
      <c r="I1867">
        <v>28743.350000000002</v>
      </c>
      <c r="J1867">
        <v>-3</v>
      </c>
      <c r="K1867" t="str">
        <f t="shared" si="29"/>
        <v>Specific</v>
      </c>
    </row>
    <row r="1868" spans="1:11" x14ac:dyDescent="0.2">
      <c r="A1868" t="s">
        <v>1901</v>
      </c>
      <c r="B1868">
        <v>202302</v>
      </c>
      <c r="C1868">
        <v>2023</v>
      </c>
      <c r="D1868">
        <v>2</v>
      </c>
      <c r="E1868" t="str">
        <f>VLOOKUP(D1868,'Ref Guide'!$A$2:$B$13,2,FALSE)</f>
        <v>February</v>
      </c>
      <c r="F1868" t="s">
        <v>1902</v>
      </c>
      <c r="G1868" t="s">
        <v>1903</v>
      </c>
      <c r="H1868" t="s">
        <v>1904</v>
      </c>
      <c r="I1868">
        <v>55891.360000000001</v>
      </c>
      <c r="J1868">
        <v>8.5</v>
      </c>
      <c r="K1868" t="str">
        <f t="shared" si="29"/>
        <v>Specific</v>
      </c>
    </row>
    <row r="1869" spans="1:11" x14ac:dyDescent="0.2">
      <c r="A1869" t="s">
        <v>1901</v>
      </c>
      <c r="B1869">
        <v>202304</v>
      </c>
      <c r="C1869">
        <v>2023</v>
      </c>
      <c r="D1869">
        <v>4</v>
      </c>
      <c r="E1869" t="str">
        <f>VLOOKUP(D1869,'Ref Guide'!$A$2:$B$13,2,FALSE)</f>
        <v>April</v>
      </c>
      <c r="F1869" t="s">
        <v>1902</v>
      </c>
      <c r="G1869" t="s">
        <v>1903</v>
      </c>
      <c r="H1869" t="s">
        <v>1904</v>
      </c>
      <c r="I1869">
        <v>4481.96</v>
      </c>
      <c r="J1869">
        <v>11.5</v>
      </c>
      <c r="K1869" t="str">
        <f t="shared" si="29"/>
        <v>Specific</v>
      </c>
    </row>
    <row r="1870" spans="1:11" x14ac:dyDescent="0.2">
      <c r="A1870" t="s">
        <v>1424</v>
      </c>
      <c r="B1870">
        <v>202301</v>
      </c>
      <c r="C1870">
        <v>2023</v>
      </c>
      <c r="D1870">
        <v>1</v>
      </c>
      <c r="E1870" t="str">
        <f>VLOOKUP(D1870,'Ref Guide'!$A$2:$B$13,2,FALSE)</f>
        <v>January</v>
      </c>
      <c r="F1870" t="s">
        <v>1425</v>
      </c>
      <c r="G1870" t="s">
        <v>1426</v>
      </c>
      <c r="H1870" t="s">
        <v>1427</v>
      </c>
      <c r="I1870">
        <v>542.76</v>
      </c>
      <c r="J1870">
        <v>0</v>
      </c>
      <c r="K1870" t="str">
        <f t="shared" si="29"/>
        <v>Specific</v>
      </c>
    </row>
    <row r="1871" spans="1:11" x14ac:dyDescent="0.2">
      <c r="A1871" t="s">
        <v>2496</v>
      </c>
      <c r="B1871">
        <v>202301</v>
      </c>
      <c r="C1871">
        <v>2023</v>
      </c>
      <c r="D1871">
        <v>1</v>
      </c>
      <c r="E1871" t="str">
        <f>VLOOKUP(D1871,'Ref Guide'!$A$2:$B$13,2,FALSE)</f>
        <v>January</v>
      </c>
      <c r="F1871" t="s">
        <v>2497</v>
      </c>
      <c r="G1871" t="s">
        <v>2498</v>
      </c>
      <c r="H1871" t="s">
        <v>2499</v>
      </c>
      <c r="I1871">
        <v>97.68</v>
      </c>
      <c r="J1871">
        <v>0</v>
      </c>
      <c r="K1871" t="str">
        <f t="shared" si="29"/>
        <v>Specific</v>
      </c>
    </row>
    <row r="1872" spans="1:11" x14ac:dyDescent="0.2">
      <c r="A1872" t="s">
        <v>2232</v>
      </c>
      <c r="B1872">
        <v>202301</v>
      </c>
      <c r="C1872">
        <v>2023</v>
      </c>
      <c r="D1872">
        <v>1</v>
      </c>
      <c r="E1872" t="str">
        <f>VLOOKUP(D1872,'Ref Guide'!$A$2:$B$13,2,FALSE)</f>
        <v>January</v>
      </c>
      <c r="F1872" t="s">
        <v>2233</v>
      </c>
      <c r="G1872" t="s">
        <v>2234</v>
      </c>
      <c r="H1872" t="s">
        <v>2235</v>
      </c>
      <c r="I1872">
        <v>-41921.58</v>
      </c>
      <c r="J1872">
        <v>24</v>
      </c>
      <c r="K1872" t="str">
        <f t="shared" si="29"/>
        <v>Specific</v>
      </c>
    </row>
    <row r="1873" spans="1:11" x14ac:dyDescent="0.2">
      <c r="A1873" t="s">
        <v>798</v>
      </c>
      <c r="B1873">
        <v>202302</v>
      </c>
      <c r="C1873">
        <v>2023</v>
      </c>
      <c r="D1873">
        <v>2</v>
      </c>
      <c r="E1873" t="str">
        <f>VLOOKUP(D1873,'Ref Guide'!$A$2:$B$13,2,FALSE)</f>
        <v>February</v>
      </c>
      <c r="F1873" t="s">
        <v>799</v>
      </c>
      <c r="G1873" t="s">
        <v>800</v>
      </c>
      <c r="H1873" t="s">
        <v>801</v>
      </c>
      <c r="I1873">
        <v>3019.98</v>
      </c>
      <c r="J1873">
        <v>56</v>
      </c>
      <c r="K1873" t="str">
        <f t="shared" si="29"/>
        <v>Specific</v>
      </c>
    </row>
    <row r="1874" spans="1:11" x14ac:dyDescent="0.2">
      <c r="A1874" t="s">
        <v>810</v>
      </c>
      <c r="B1874">
        <v>202301</v>
      </c>
      <c r="C1874">
        <v>2023</v>
      </c>
      <c r="D1874">
        <v>1</v>
      </c>
      <c r="E1874" t="str">
        <f>VLOOKUP(D1874,'Ref Guide'!$A$2:$B$13,2,FALSE)</f>
        <v>January</v>
      </c>
      <c r="F1874" t="s">
        <v>807</v>
      </c>
      <c r="G1874" t="s">
        <v>808</v>
      </c>
      <c r="H1874" t="s">
        <v>811</v>
      </c>
      <c r="I1874">
        <v>3729.16</v>
      </c>
      <c r="J1874">
        <v>0</v>
      </c>
      <c r="K1874" t="str">
        <f t="shared" si="29"/>
        <v>Specific</v>
      </c>
    </row>
    <row r="1875" spans="1:11" x14ac:dyDescent="0.2">
      <c r="A1875" t="s">
        <v>2500</v>
      </c>
      <c r="B1875">
        <v>202301</v>
      </c>
      <c r="C1875">
        <v>2023</v>
      </c>
      <c r="D1875">
        <v>1</v>
      </c>
      <c r="E1875" t="str">
        <f>VLOOKUP(D1875,'Ref Guide'!$A$2:$B$13,2,FALSE)</f>
        <v>January</v>
      </c>
      <c r="F1875" t="s">
        <v>807</v>
      </c>
      <c r="G1875" t="s">
        <v>808</v>
      </c>
      <c r="H1875" t="s">
        <v>2501</v>
      </c>
      <c r="I1875">
        <v>5908.28</v>
      </c>
      <c r="J1875">
        <v>0</v>
      </c>
      <c r="K1875" t="str">
        <f t="shared" si="29"/>
        <v>Specific</v>
      </c>
    </row>
    <row r="1876" spans="1:11" x14ac:dyDescent="0.2">
      <c r="A1876" t="s">
        <v>2500</v>
      </c>
      <c r="B1876">
        <v>202302</v>
      </c>
      <c r="C1876">
        <v>2023</v>
      </c>
      <c r="D1876">
        <v>2</v>
      </c>
      <c r="E1876" t="str">
        <f>VLOOKUP(D1876,'Ref Guide'!$A$2:$B$13,2,FALSE)</f>
        <v>February</v>
      </c>
      <c r="F1876" t="s">
        <v>807</v>
      </c>
      <c r="G1876" t="s">
        <v>808</v>
      </c>
      <c r="H1876" t="s">
        <v>2501</v>
      </c>
      <c r="I1876">
        <v>-6044.21</v>
      </c>
      <c r="J1876">
        <v>0</v>
      </c>
      <c r="K1876" t="str">
        <f t="shared" si="29"/>
        <v>Specific</v>
      </c>
    </row>
    <row r="1877" spans="1:11" x14ac:dyDescent="0.2">
      <c r="A1877" t="s">
        <v>1925</v>
      </c>
      <c r="B1877">
        <v>202301</v>
      </c>
      <c r="C1877">
        <v>2023</v>
      </c>
      <c r="D1877">
        <v>1</v>
      </c>
      <c r="E1877" t="str">
        <f>VLOOKUP(D1877,'Ref Guide'!$A$2:$B$13,2,FALSE)</f>
        <v>January</v>
      </c>
      <c r="F1877" t="s">
        <v>829</v>
      </c>
      <c r="G1877" t="s">
        <v>830</v>
      </c>
      <c r="H1877" t="s">
        <v>1926</v>
      </c>
      <c r="I1877">
        <v>297.34000000000003</v>
      </c>
      <c r="J1877">
        <v>0</v>
      </c>
      <c r="K1877" t="str">
        <f t="shared" si="29"/>
        <v>Specific</v>
      </c>
    </row>
    <row r="1878" spans="1:11" x14ac:dyDescent="0.2">
      <c r="A1878" t="s">
        <v>1925</v>
      </c>
      <c r="B1878">
        <v>202302</v>
      </c>
      <c r="C1878">
        <v>2023</v>
      </c>
      <c r="D1878">
        <v>2</v>
      </c>
      <c r="E1878" t="str">
        <f>VLOOKUP(D1878,'Ref Guide'!$A$2:$B$13,2,FALSE)</f>
        <v>February</v>
      </c>
      <c r="F1878" t="s">
        <v>829</v>
      </c>
      <c r="G1878" t="s">
        <v>830</v>
      </c>
      <c r="H1878" t="s">
        <v>1926</v>
      </c>
      <c r="I1878">
        <v>417.61</v>
      </c>
      <c r="J1878">
        <v>0</v>
      </c>
      <c r="K1878" t="str">
        <f t="shared" si="29"/>
        <v>Specific</v>
      </c>
    </row>
    <row r="1879" spans="1:11" x14ac:dyDescent="0.2">
      <c r="A1879" t="s">
        <v>1446</v>
      </c>
      <c r="B1879">
        <v>202303</v>
      </c>
      <c r="C1879">
        <v>2023</v>
      </c>
      <c r="D1879">
        <v>3</v>
      </c>
      <c r="E1879" t="str">
        <f>VLOOKUP(D1879,'Ref Guide'!$A$2:$B$13,2,FALSE)</f>
        <v>March</v>
      </c>
      <c r="F1879" t="s">
        <v>829</v>
      </c>
      <c r="G1879" t="s">
        <v>830</v>
      </c>
      <c r="H1879" t="s">
        <v>1447</v>
      </c>
      <c r="I1879">
        <v>2067</v>
      </c>
      <c r="J1879">
        <v>0</v>
      </c>
      <c r="K1879" t="str">
        <f t="shared" si="29"/>
        <v>Specific</v>
      </c>
    </row>
    <row r="1880" spans="1:11" x14ac:dyDescent="0.2">
      <c r="A1880" t="s">
        <v>1446</v>
      </c>
      <c r="B1880">
        <v>202304</v>
      </c>
      <c r="C1880">
        <v>2023</v>
      </c>
      <c r="D1880">
        <v>4</v>
      </c>
      <c r="E1880" t="str">
        <f>VLOOKUP(D1880,'Ref Guide'!$A$2:$B$13,2,FALSE)</f>
        <v>April</v>
      </c>
      <c r="F1880" t="s">
        <v>829</v>
      </c>
      <c r="G1880" t="s">
        <v>830</v>
      </c>
      <c r="H1880" t="s">
        <v>1447</v>
      </c>
      <c r="I1880">
        <v>1268.1400000000001</v>
      </c>
      <c r="J1880">
        <v>0</v>
      </c>
      <c r="K1880" t="str">
        <f t="shared" si="29"/>
        <v>Specific</v>
      </c>
    </row>
    <row r="1881" spans="1:11" x14ac:dyDescent="0.2">
      <c r="A1881" t="s">
        <v>2502</v>
      </c>
      <c r="B1881">
        <v>202301</v>
      </c>
      <c r="C1881">
        <v>2023</v>
      </c>
      <c r="D1881">
        <v>1</v>
      </c>
      <c r="E1881" t="str">
        <f>VLOOKUP(D1881,'Ref Guide'!$A$2:$B$13,2,FALSE)</f>
        <v>January</v>
      </c>
      <c r="F1881" t="s">
        <v>1449</v>
      </c>
      <c r="G1881" t="s">
        <v>1450</v>
      </c>
      <c r="H1881" t="s">
        <v>2503</v>
      </c>
      <c r="I1881">
        <v>1005.21</v>
      </c>
      <c r="J1881">
        <v>0</v>
      </c>
      <c r="K1881" t="str">
        <f t="shared" si="29"/>
        <v>Specific</v>
      </c>
    </row>
    <row r="1882" spans="1:11" x14ac:dyDescent="0.2">
      <c r="A1882" t="s">
        <v>1454</v>
      </c>
      <c r="B1882">
        <v>202301</v>
      </c>
      <c r="C1882">
        <v>2023</v>
      </c>
      <c r="D1882">
        <v>1</v>
      </c>
      <c r="E1882" t="str">
        <f>VLOOKUP(D1882,'Ref Guide'!$A$2:$B$13,2,FALSE)</f>
        <v>January</v>
      </c>
      <c r="F1882" t="s">
        <v>1455</v>
      </c>
      <c r="G1882" t="s">
        <v>1456</v>
      </c>
      <c r="H1882" t="s">
        <v>1457</v>
      </c>
      <c r="I1882">
        <v>244713.57</v>
      </c>
      <c r="J1882">
        <v>563</v>
      </c>
      <c r="K1882" t="str">
        <f t="shared" si="29"/>
        <v>Specific</v>
      </c>
    </row>
    <row r="1883" spans="1:11" x14ac:dyDescent="0.2">
      <c r="A1883" t="s">
        <v>1454</v>
      </c>
      <c r="B1883">
        <v>202303</v>
      </c>
      <c r="C1883">
        <v>2023</v>
      </c>
      <c r="D1883">
        <v>3</v>
      </c>
      <c r="E1883" t="str">
        <f>VLOOKUP(D1883,'Ref Guide'!$A$2:$B$13,2,FALSE)</f>
        <v>March</v>
      </c>
      <c r="F1883" t="s">
        <v>1455</v>
      </c>
      <c r="G1883" t="s">
        <v>1456</v>
      </c>
      <c r="H1883" t="s">
        <v>1457</v>
      </c>
      <c r="I1883">
        <v>207087.92</v>
      </c>
      <c r="J1883">
        <v>246</v>
      </c>
      <c r="K1883" t="str">
        <f t="shared" si="29"/>
        <v>Specific</v>
      </c>
    </row>
    <row r="1884" spans="1:11" x14ac:dyDescent="0.2">
      <c r="A1884" t="s">
        <v>1454</v>
      </c>
      <c r="B1884">
        <v>202304</v>
      </c>
      <c r="C1884">
        <v>2023</v>
      </c>
      <c r="D1884">
        <v>4</v>
      </c>
      <c r="E1884" t="str">
        <f>VLOOKUP(D1884,'Ref Guide'!$A$2:$B$13,2,FALSE)</f>
        <v>April</v>
      </c>
      <c r="F1884" t="s">
        <v>1455</v>
      </c>
      <c r="G1884" t="s">
        <v>1456</v>
      </c>
      <c r="H1884" t="s">
        <v>1457</v>
      </c>
      <c r="I1884">
        <v>375358.51</v>
      </c>
      <c r="J1884">
        <v>6</v>
      </c>
      <c r="K1884" t="str">
        <f t="shared" si="29"/>
        <v>Specific</v>
      </c>
    </row>
    <row r="1885" spans="1:11" x14ac:dyDescent="0.2">
      <c r="A1885" t="s">
        <v>836</v>
      </c>
      <c r="B1885">
        <v>202303</v>
      </c>
      <c r="C1885">
        <v>2023</v>
      </c>
      <c r="D1885">
        <v>3</v>
      </c>
      <c r="E1885" t="str">
        <f>VLOOKUP(D1885,'Ref Guide'!$A$2:$B$13,2,FALSE)</f>
        <v>March</v>
      </c>
      <c r="F1885" t="s">
        <v>837</v>
      </c>
      <c r="G1885" t="s">
        <v>838</v>
      </c>
      <c r="H1885" t="s">
        <v>839</v>
      </c>
      <c r="I1885">
        <v>157054.81</v>
      </c>
      <c r="J1885">
        <v>0</v>
      </c>
      <c r="K1885" t="str">
        <f t="shared" si="29"/>
        <v>Specific</v>
      </c>
    </row>
    <row r="1886" spans="1:11" x14ac:dyDescent="0.2">
      <c r="A1886" t="s">
        <v>836</v>
      </c>
      <c r="B1886">
        <v>202304</v>
      </c>
      <c r="C1886">
        <v>2023</v>
      </c>
      <c r="D1886">
        <v>4</v>
      </c>
      <c r="E1886" t="str">
        <f>VLOOKUP(D1886,'Ref Guide'!$A$2:$B$13,2,FALSE)</f>
        <v>April</v>
      </c>
      <c r="F1886" t="s">
        <v>837</v>
      </c>
      <c r="G1886" t="s">
        <v>838</v>
      </c>
      <c r="H1886" t="s">
        <v>839</v>
      </c>
      <c r="I1886">
        <v>64645.340000000004</v>
      </c>
      <c r="J1886">
        <v>0</v>
      </c>
      <c r="K1886" t="str">
        <f t="shared" si="29"/>
        <v>Specific</v>
      </c>
    </row>
    <row r="1887" spans="1:11" x14ac:dyDescent="0.2">
      <c r="A1887" t="s">
        <v>2248</v>
      </c>
      <c r="B1887">
        <v>202303</v>
      </c>
      <c r="C1887">
        <v>2023</v>
      </c>
      <c r="D1887">
        <v>3</v>
      </c>
      <c r="E1887" t="str">
        <f>VLOOKUP(D1887,'Ref Guide'!$A$2:$B$13,2,FALSE)</f>
        <v>March</v>
      </c>
      <c r="F1887" t="s">
        <v>2249</v>
      </c>
      <c r="G1887" t="s">
        <v>2250</v>
      </c>
      <c r="H1887" t="s">
        <v>2251</v>
      </c>
      <c r="I1887">
        <v>23961.100000000002</v>
      </c>
      <c r="J1887">
        <v>0</v>
      </c>
      <c r="K1887" t="str">
        <f t="shared" si="29"/>
        <v>Specific</v>
      </c>
    </row>
    <row r="1888" spans="1:11" x14ac:dyDescent="0.2">
      <c r="A1888" t="s">
        <v>840</v>
      </c>
      <c r="B1888">
        <v>202303</v>
      </c>
      <c r="C1888">
        <v>2023</v>
      </c>
      <c r="D1888">
        <v>3</v>
      </c>
      <c r="E1888" t="str">
        <f>VLOOKUP(D1888,'Ref Guide'!$A$2:$B$13,2,FALSE)</f>
        <v>March</v>
      </c>
      <c r="F1888" t="s">
        <v>841</v>
      </c>
      <c r="G1888" t="s">
        <v>842</v>
      </c>
      <c r="H1888" t="s">
        <v>843</v>
      </c>
      <c r="I1888">
        <v>13208.02</v>
      </c>
      <c r="J1888">
        <v>181</v>
      </c>
      <c r="K1888" t="str">
        <f t="shared" si="29"/>
        <v>Specific</v>
      </c>
    </row>
    <row r="1889" spans="1:11" x14ac:dyDescent="0.2">
      <c r="A1889" t="s">
        <v>844</v>
      </c>
      <c r="B1889">
        <v>202301</v>
      </c>
      <c r="C1889">
        <v>2023</v>
      </c>
      <c r="D1889">
        <v>1</v>
      </c>
      <c r="E1889" t="str">
        <f>VLOOKUP(D1889,'Ref Guide'!$A$2:$B$13,2,FALSE)</f>
        <v>January</v>
      </c>
      <c r="F1889" t="s">
        <v>845</v>
      </c>
      <c r="G1889" t="s">
        <v>846</v>
      </c>
      <c r="H1889" t="s">
        <v>847</v>
      </c>
      <c r="I1889">
        <v>39829.22</v>
      </c>
      <c r="J1889">
        <v>2</v>
      </c>
      <c r="K1889" t="str">
        <f t="shared" si="29"/>
        <v>Specific</v>
      </c>
    </row>
    <row r="1890" spans="1:11" x14ac:dyDescent="0.2">
      <c r="A1890" t="s">
        <v>2504</v>
      </c>
      <c r="B1890">
        <v>202301</v>
      </c>
      <c r="C1890">
        <v>2023</v>
      </c>
      <c r="D1890">
        <v>1</v>
      </c>
      <c r="E1890" t="str">
        <f>VLOOKUP(D1890,'Ref Guide'!$A$2:$B$13,2,FALSE)</f>
        <v>January</v>
      </c>
      <c r="F1890" t="s">
        <v>8</v>
      </c>
      <c r="G1890" t="s">
        <v>9</v>
      </c>
      <c r="H1890" t="s">
        <v>2505</v>
      </c>
      <c r="I1890">
        <v>1257.3600000000001</v>
      </c>
      <c r="J1890">
        <v>1</v>
      </c>
      <c r="K1890" t="str">
        <f t="shared" si="29"/>
        <v>Blanket</v>
      </c>
    </row>
    <row r="1891" spans="1:11" x14ac:dyDescent="0.2">
      <c r="A1891" t="s">
        <v>2506</v>
      </c>
      <c r="B1891">
        <v>202302</v>
      </c>
      <c r="C1891">
        <v>2023</v>
      </c>
      <c r="D1891">
        <v>2</v>
      </c>
      <c r="E1891" t="str">
        <f>VLOOKUP(D1891,'Ref Guide'!$A$2:$B$13,2,FALSE)</f>
        <v>February</v>
      </c>
      <c r="F1891" t="s">
        <v>8</v>
      </c>
      <c r="G1891" t="s">
        <v>9</v>
      </c>
      <c r="H1891" t="s">
        <v>2507</v>
      </c>
      <c r="I1891">
        <v>61684.29</v>
      </c>
      <c r="J1891">
        <v>2</v>
      </c>
      <c r="K1891" t="str">
        <f t="shared" si="29"/>
        <v>Blanket</v>
      </c>
    </row>
    <row r="1892" spans="1:11" x14ac:dyDescent="0.2">
      <c r="A1892" t="s">
        <v>2508</v>
      </c>
      <c r="B1892">
        <v>202302</v>
      </c>
      <c r="C1892">
        <v>2023</v>
      </c>
      <c r="D1892">
        <v>2</v>
      </c>
      <c r="E1892" t="str">
        <f>VLOOKUP(D1892,'Ref Guide'!$A$2:$B$13,2,FALSE)</f>
        <v>February</v>
      </c>
      <c r="F1892" t="s">
        <v>14</v>
      </c>
      <c r="G1892" t="s">
        <v>15</v>
      </c>
      <c r="H1892" t="s">
        <v>2509</v>
      </c>
      <c r="I1892">
        <v>1014.49</v>
      </c>
      <c r="J1892">
        <v>3</v>
      </c>
      <c r="K1892" t="str">
        <f t="shared" si="29"/>
        <v>Blanket</v>
      </c>
    </row>
    <row r="1893" spans="1:11" x14ac:dyDescent="0.2">
      <c r="A1893" t="s">
        <v>2508</v>
      </c>
      <c r="B1893">
        <v>202303</v>
      </c>
      <c r="C1893">
        <v>2023</v>
      </c>
      <c r="D1893">
        <v>3</v>
      </c>
      <c r="E1893" t="str">
        <f>VLOOKUP(D1893,'Ref Guide'!$A$2:$B$13,2,FALSE)</f>
        <v>March</v>
      </c>
      <c r="F1893" t="s">
        <v>14</v>
      </c>
      <c r="G1893" t="s">
        <v>15</v>
      </c>
      <c r="H1893" t="s">
        <v>2509</v>
      </c>
      <c r="I1893">
        <v>40909.93</v>
      </c>
      <c r="J1893">
        <v>23501</v>
      </c>
      <c r="K1893" t="str">
        <f t="shared" si="29"/>
        <v>Blanket</v>
      </c>
    </row>
    <row r="1894" spans="1:11" x14ac:dyDescent="0.2">
      <c r="A1894" t="s">
        <v>1464</v>
      </c>
      <c r="B1894">
        <v>202304</v>
      </c>
      <c r="C1894">
        <v>2023</v>
      </c>
      <c r="D1894">
        <v>4</v>
      </c>
      <c r="E1894" t="str">
        <f>VLOOKUP(D1894,'Ref Guide'!$A$2:$B$13,2,FALSE)</f>
        <v>April</v>
      </c>
      <c r="F1894" t="s">
        <v>14</v>
      </c>
      <c r="G1894" t="s">
        <v>15</v>
      </c>
      <c r="H1894" t="s">
        <v>1465</v>
      </c>
      <c r="I1894">
        <v>1186.54</v>
      </c>
      <c r="J1894">
        <v>1</v>
      </c>
      <c r="K1894" t="str">
        <f t="shared" si="29"/>
        <v>Blanket</v>
      </c>
    </row>
    <row r="1895" spans="1:11" x14ac:dyDescent="0.2">
      <c r="A1895" t="s">
        <v>2258</v>
      </c>
      <c r="B1895">
        <v>202302</v>
      </c>
      <c r="C1895">
        <v>2023</v>
      </c>
      <c r="D1895">
        <v>2</v>
      </c>
      <c r="E1895" t="str">
        <f>VLOOKUP(D1895,'Ref Guide'!$A$2:$B$13,2,FALSE)</f>
        <v>February</v>
      </c>
      <c r="F1895" t="s">
        <v>14</v>
      </c>
      <c r="G1895" t="s">
        <v>15</v>
      </c>
      <c r="H1895" t="s">
        <v>2259</v>
      </c>
      <c r="I1895">
        <v>3619.2000000000003</v>
      </c>
      <c r="J1895">
        <v>2250</v>
      </c>
      <c r="K1895" t="str">
        <f t="shared" si="29"/>
        <v>Blanket</v>
      </c>
    </row>
    <row r="1896" spans="1:11" x14ac:dyDescent="0.2">
      <c r="A1896" t="s">
        <v>2510</v>
      </c>
      <c r="B1896">
        <v>202302</v>
      </c>
      <c r="C1896">
        <v>2023</v>
      </c>
      <c r="D1896">
        <v>2</v>
      </c>
      <c r="E1896" t="str">
        <f>VLOOKUP(D1896,'Ref Guide'!$A$2:$B$13,2,FALSE)</f>
        <v>February</v>
      </c>
      <c r="F1896" t="s">
        <v>14</v>
      </c>
      <c r="G1896" t="s">
        <v>15</v>
      </c>
      <c r="H1896" t="s">
        <v>2511</v>
      </c>
      <c r="I1896">
        <v>321.70999999999998</v>
      </c>
      <c r="J1896">
        <v>200</v>
      </c>
      <c r="K1896" t="str">
        <f t="shared" si="29"/>
        <v>Blanket</v>
      </c>
    </row>
    <row r="1897" spans="1:11" x14ac:dyDescent="0.2">
      <c r="A1897" t="s">
        <v>1951</v>
      </c>
      <c r="B1897">
        <v>202302</v>
      </c>
      <c r="C1897">
        <v>2023</v>
      </c>
      <c r="D1897">
        <v>2</v>
      </c>
      <c r="E1897" t="str">
        <f>VLOOKUP(D1897,'Ref Guide'!$A$2:$B$13,2,FALSE)</f>
        <v>February</v>
      </c>
      <c r="F1897" t="s">
        <v>14</v>
      </c>
      <c r="G1897" t="s">
        <v>15</v>
      </c>
      <c r="H1897" t="s">
        <v>1952</v>
      </c>
      <c r="I1897">
        <v>838.23</v>
      </c>
      <c r="J1897">
        <v>402</v>
      </c>
      <c r="K1897" t="str">
        <f t="shared" si="29"/>
        <v>Blanket</v>
      </c>
    </row>
    <row r="1898" spans="1:11" x14ac:dyDescent="0.2">
      <c r="A1898" t="s">
        <v>1474</v>
      </c>
      <c r="B1898">
        <v>202303</v>
      </c>
      <c r="C1898">
        <v>2023</v>
      </c>
      <c r="D1898">
        <v>3</v>
      </c>
      <c r="E1898" t="str">
        <f>VLOOKUP(D1898,'Ref Guide'!$A$2:$B$13,2,FALSE)</f>
        <v>March</v>
      </c>
      <c r="F1898" t="s">
        <v>14</v>
      </c>
      <c r="G1898" t="s">
        <v>15</v>
      </c>
      <c r="H1898" t="s">
        <v>1475</v>
      </c>
      <c r="I1898">
        <v>339.09000000000003</v>
      </c>
      <c r="J1898">
        <v>2</v>
      </c>
      <c r="K1898" t="str">
        <f t="shared" si="29"/>
        <v>Blanket</v>
      </c>
    </row>
    <row r="1899" spans="1:11" x14ac:dyDescent="0.2">
      <c r="A1899" t="s">
        <v>2512</v>
      </c>
      <c r="B1899">
        <v>202302</v>
      </c>
      <c r="C1899">
        <v>2023</v>
      </c>
      <c r="D1899">
        <v>2</v>
      </c>
      <c r="E1899" t="str">
        <f>VLOOKUP(D1899,'Ref Guide'!$A$2:$B$13,2,FALSE)</f>
        <v>February</v>
      </c>
      <c r="F1899" t="s">
        <v>14</v>
      </c>
      <c r="G1899" t="s">
        <v>15</v>
      </c>
      <c r="H1899" t="s">
        <v>2513</v>
      </c>
      <c r="I1899">
        <v>482.56</v>
      </c>
      <c r="J1899">
        <v>300</v>
      </c>
      <c r="K1899" t="str">
        <f t="shared" si="29"/>
        <v>Blanket</v>
      </c>
    </row>
    <row r="1900" spans="1:11" x14ac:dyDescent="0.2">
      <c r="A1900" t="s">
        <v>1476</v>
      </c>
      <c r="B1900">
        <v>202303</v>
      </c>
      <c r="C1900">
        <v>2023</v>
      </c>
      <c r="D1900">
        <v>3</v>
      </c>
      <c r="E1900" t="str">
        <f>VLOOKUP(D1900,'Ref Guide'!$A$2:$B$13,2,FALSE)</f>
        <v>March</v>
      </c>
      <c r="F1900" t="s">
        <v>14</v>
      </c>
      <c r="G1900" t="s">
        <v>15</v>
      </c>
      <c r="H1900" t="s">
        <v>1477</v>
      </c>
      <c r="I1900">
        <v>5138.4000000000005</v>
      </c>
      <c r="J1900">
        <v>11</v>
      </c>
      <c r="K1900" t="str">
        <f t="shared" si="29"/>
        <v>Blanket</v>
      </c>
    </row>
    <row r="1901" spans="1:11" x14ac:dyDescent="0.2">
      <c r="A1901" t="s">
        <v>1478</v>
      </c>
      <c r="B1901">
        <v>202302</v>
      </c>
      <c r="C1901">
        <v>2023</v>
      </c>
      <c r="D1901">
        <v>2</v>
      </c>
      <c r="E1901" t="str">
        <f>VLOOKUP(D1901,'Ref Guide'!$A$2:$B$13,2,FALSE)</f>
        <v>February</v>
      </c>
      <c r="F1901" t="s">
        <v>14</v>
      </c>
      <c r="G1901" t="s">
        <v>15</v>
      </c>
      <c r="H1901" t="s">
        <v>1479</v>
      </c>
      <c r="I1901">
        <v>30438.34</v>
      </c>
      <c r="J1901">
        <v>4611</v>
      </c>
      <c r="K1901" t="str">
        <f t="shared" si="29"/>
        <v>Blanket</v>
      </c>
    </row>
    <row r="1902" spans="1:11" x14ac:dyDescent="0.2">
      <c r="A1902" t="s">
        <v>2514</v>
      </c>
      <c r="B1902">
        <v>202302</v>
      </c>
      <c r="C1902">
        <v>2023</v>
      </c>
      <c r="D1902">
        <v>2</v>
      </c>
      <c r="E1902" t="str">
        <f>VLOOKUP(D1902,'Ref Guide'!$A$2:$B$13,2,FALSE)</f>
        <v>February</v>
      </c>
      <c r="F1902" t="s">
        <v>14</v>
      </c>
      <c r="G1902" t="s">
        <v>15</v>
      </c>
      <c r="H1902" t="s">
        <v>2515</v>
      </c>
      <c r="I1902">
        <v>11762.6</v>
      </c>
      <c r="J1902">
        <v>2000</v>
      </c>
      <c r="K1902" t="str">
        <f t="shared" si="29"/>
        <v>Blanket</v>
      </c>
    </row>
    <row r="1903" spans="1:11" x14ac:dyDescent="0.2">
      <c r="A1903" t="s">
        <v>2264</v>
      </c>
      <c r="B1903">
        <v>202303</v>
      </c>
      <c r="C1903">
        <v>2023</v>
      </c>
      <c r="D1903">
        <v>3</v>
      </c>
      <c r="E1903" t="str">
        <f>VLOOKUP(D1903,'Ref Guide'!$A$2:$B$13,2,FALSE)</f>
        <v>March</v>
      </c>
      <c r="F1903" t="s">
        <v>14</v>
      </c>
      <c r="G1903" t="s">
        <v>15</v>
      </c>
      <c r="H1903" t="s">
        <v>2265</v>
      </c>
      <c r="I1903">
        <v>169.55</v>
      </c>
      <c r="J1903">
        <v>1</v>
      </c>
      <c r="K1903" t="str">
        <f t="shared" si="29"/>
        <v>Blanket</v>
      </c>
    </row>
    <row r="1904" spans="1:11" x14ac:dyDescent="0.2">
      <c r="A1904" t="s">
        <v>862</v>
      </c>
      <c r="B1904">
        <v>202302</v>
      </c>
      <c r="C1904">
        <v>2023</v>
      </c>
      <c r="D1904">
        <v>2</v>
      </c>
      <c r="E1904" t="str">
        <f>VLOOKUP(D1904,'Ref Guide'!$A$2:$B$13,2,FALSE)</f>
        <v>February</v>
      </c>
      <c r="F1904" t="s">
        <v>14</v>
      </c>
      <c r="G1904" t="s">
        <v>15</v>
      </c>
      <c r="H1904" t="s">
        <v>863</v>
      </c>
      <c r="I1904">
        <v>31343.850000000002</v>
      </c>
      <c r="J1904">
        <v>5501</v>
      </c>
      <c r="K1904" t="str">
        <f t="shared" si="29"/>
        <v>Blanket</v>
      </c>
    </row>
    <row r="1905" spans="1:11" x14ac:dyDescent="0.2">
      <c r="A1905" t="s">
        <v>862</v>
      </c>
      <c r="B1905">
        <v>202303</v>
      </c>
      <c r="C1905">
        <v>2023</v>
      </c>
      <c r="D1905">
        <v>3</v>
      </c>
      <c r="E1905" t="str">
        <f>VLOOKUP(D1905,'Ref Guide'!$A$2:$B$13,2,FALSE)</f>
        <v>March</v>
      </c>
      <c r="F1905" t="s">
        <v>14</v>
      </c>
      <c r="G1905" t="s">
        <v>15</v>
      </c>
      <c r="H1905" t="s">
        <v>863</v>
      </c>
      <c r="I1905">
        <v>39357.020000000004</v>
      </c>
      <c r="J1905">
        <v>8</v>
      </c>
      <c r="K1905" t="str">
        <f t="shared" si="29"/>
        <v>Blanket</v>
      </c>
    </row>
    <row r="1906" spans="1:11" x14ac:dyDescent="0.2">
      <c r="A1906" t="s">
        <v>39</v>
      </c>
      <c r="B1906">
        <v>202301</v>
      </c>
      <c r="C1906">
        <v>2023</v>
      </c>
      <c r="D1906">
        <v>1</v>
      </c>
      <c r="E1906" t="str">
        <f>VLOOKUP(D1906,'Ref Guide'!$A$2:$B$13,2,FALSE)</f>
        <v>January</v>
      </c>
      <c r="F1906" t="s">
        <v>14</v>
      </c>
      <c r="G1906" t="s">
        <v>15</v>
      </c>
      <c r="H1906" t="s">
        <v>40</v>
      </c>
      <c r="I1906">
        <v>242.03</v>
      </c>
      <c r="J1906">
        <v>13</v>
      </c>
      <c r="K1906" t="str">
        <f t="shared" si="29"/>
        <v>Blanket</v>
      </c>
    </row>
    <row r="1907" spans="1:11" x14ac:dyDescent="0.2">
      <c r="A1907" t="s">
        <v>2516</v>
      </c>
      <c r="B1907">
        <v>202301</v>
      </c>
      <c r="C1907">
        <v>2023</v>
      </c>
      <c r="D1907">
        <v>1</v>
      </c>
      <c r="E1907" t="str">
        <f>VLOOKUP(D1907,'Ref Guide'!$A$2:$B$13,2,FALSE)</f>
        <v>January</v>
      </c>
      <c r="F1907" t="s">
        <v>14</v>
      </c>
      <c r="G1907" t="s">
        <v>15</v>
      </c>
      <c r="H1907" t="s">
        <v>2517</v>
      </c>
      <c r="I1907">
        <v>265.08</v>
      </c>
      <c r="J1907">
        <v>0</v>
      </c>
      <c r="K1907" t="str">
        <f t="shared" si="29"/>
        <v>Blanket</v>
      </c>
    </row>
    <row r="1908" spans="1:11" x14ac:dyDescent="0.2">
      <c r="A1908" t="s">
        <v>866</v>
      </c>
      <c r="B1908">
        <v>202302</v>
      </c>
      <c r="C1908">
        <v>2023</v>
      </c>
      <c r="D1908">
        <v>2</v>
      </c>
      <c r="E1908" t="str">
        <f>VLOOKUP(D1908,'Ref Guide'!$A$2:$B$13,2,FALSE)</f>
        <v>February</v>
      </c>
      <c r="F1908" t="s">
        <v>14</v>
      </c>
      <c r="G1908" t="s">
        <v>15</v>
      </c>
      <c r="H1908" t="s">
        <v>867</v>
      </c>
      <c r="I1908">
        <v>10912.73</v>
      </c>
      <c r="J1908">
        <v>5815</v>
      </c>
      <c r="K1908" t="str">
        <f t="shared" si="29"/>
        <v>Blanket</v>
      </c>
    </row>
    <row r="1909" spans="1:11" x14ac:dyDescent="0.2">
      <c r="A1909" t="s">
        <v>1955</v>
      </c>
      <c r="B1909">
        <v>202303</v>
      </c>
      <c r="C1909">
        <v>2023</v>
      </c>
      <c r="D1909">
        <v>3</v>
      </c>
      <c r="E1909" t="str">
        <f>VLOOKUP(D1909,'Ref Guide'!$A$2:$B$13,2,FALSE)</f>
        <v>March</v>
      </c>
      <c r="F1909" t="s">
        <v>14</v>
      </c>
      <c r="G1909" t="s">
        <v>15</v>
      </c>
      <c r="H1909" t="s">
        <v>1956</v>
      </c>
      <c r="I1909">
        <v>11528.08</v>
      </c>
      <c r="J1909">
        <v>3</v>
      </c>
      <c r="K1909" t="str">
        <f t="shared" si="29"/>
        <v>Blanket</v>
      </c>
    </row>
    <row r="1910" spans="1:11" x14ac:dyDescent="0.2">
      <c r="A1910" t="s">
        <v>2518</v>
      </c>
      <c r="B1910">
        <v>202302</v>
      </c>
      <c r="C1910">
        <v>2023</v>
      </c>
      <c r="D1910">
        <v>2</v>
      </c>
      <c r="E1910" t="str">
        <f>VLOOKUP(D1910,'Ref Guide'!$A$2:$B$13,2,FALSE)</f>
        <v>February</v>
      </c>
      <c r="F1910" t="s">
        <v>14</v>
      </c>
      <c r="G1910" t="s">
        <v>15</v>
      </c>
      <c r="H1910" t="s">
        <v>2519</v>
      </c>
      <c r="I1910">
        <v>8765.8000000000011</v>
      </c>
      <c r="J1910">
        <v>500</v>
      </c>
      <c r="K1910" t="str">
        <f t="shared" si="29"/>
        <v>Blanket</v>
      </c>
    </row>
    <row r="1911" spans="1:11" x14ac:dyDescent="0.2">
      <c r="A1911" t="s">
        <v>2520</v>
      </c>
      <c r="B1911">
        <v>202304</v>
      </c>
      <c r="C1911">
        <v>2023</v>
      </c>
      <c r="D1911">
        <v>4</v>
      </c>
      <c r="E1911" t="str">
        <f>VLOOKUP(D1911,'Ref Guide'!$A$2:$B$13,2,FALSE)</f>
        <v>April</v>
      </c>
      <c r="F1911" t="s">
        <v>14</v>
      </c>
      <c r="G1911" t="s">
        <v>15</v>
      </c>
      <c r="H1911" t="s">
        <v>2521</v>
      </c>
      <c r="I1911">
        <v>864.29</v>
      </c>
      <c r="J1911">
        <v>1</v>
      </c>
      <c r="K1911" t="str">
        <f t="shared" si="29"/>
        <v>Blanket</v>
      </c>
    </row>
    <row r="1912" spans="1:11" x14ac:dyDescent="0.2">
      <c r="A1912" t="s">
        <v>2522</v>
      </c>
      <c r="B1912">
        <v>202302</v>
      </c>
      <c r="C1912">
        <v>2023</v>
      </c>
      <c r="D1912">
        <v>2</v>
      </c>
      <c r="E1912" t="str">
        <f>VLOOKUP(D1912,'Ref Guide'!$A$2:$B$13,2,FALSE)</f>
        <v>February</v>
      </c>
      <c r="F1912" t="s">
        <v>14</v>
      </c>
      <c r="G1912" t="s">
        <v>15</v>
      </c>
      <c r="H1912" t="s">
        <v>2523</v>
      </c>
      <c r="I1912">
        <v>73058.17</v>
      </c>
      <c r="J1912">
        <v>252</v>
      </c>
      <c r="K1912" t="str">
        <f t="shared" si="29"/>
        <v>Blanket</v>
      </c>
    </row>
    <row r="1913" spans="1:11" x14ac:dyDescent="0.2">
      <c r="A1913" t="s">
        <v>1959</v>
      </c>
      <c r="B1913">
        <v>202302</v>
      </c>
      <c r="C1913">
        <v>2023</v>
      </c>
      <c r="D1913">
        <v>2</v>
      </c>
      <c r="E1913" t="str">
        <f>VLOOKUP(D1913,'Ref Guide'!$A$2:$B$13,2,FALSE)</f>
        <v>February</v>
      </c>
      <c r="F1913" t="s">
        <v>14</v>
      </c>
      <c r="G1913" t="s">
        <v>15</v>
      </c>
      <c r="H1913" t="s">
        <v>1960</v>
      </c>
      <c r="I1913">
        <v>160.85</v>
      </c>
      <c r="J1913">
        <v>100</v>
      </c>
      <c r="K1913" t="str">
        <f t="shared" si="29"/>
        <v>Blanket</v>
      </c>
    </row>
    <row r="1914" spans="1:11" x14ac:dyDescent="0.2">
      <c r="A1914" t="s">
        <v>2524</v>
      </c>
      <c r="B1914">
        <v>202304</v>
      </c>
      <c r="C1914">
        <v>2023</v>
      </c>
      <c r="D1914">
        <v>4</v>
      </c>
      <c r="E1914" t="str">
        <f>VLOOKUP(D1914,'Ref Guide'!$A$2:$B$13,2,FALSE)</f>
        <v>April</v>
      </c>
      <c r="F1914" t="s">
        <v>14</v>
      </c>
      <c r="G1914" t="s">
        <v>15</v>
      </c>
      <c r="H1914" t="s">
        <v>2525</v>
      </c>
      <c r="I1914">
        <v>4865.82</v>
      </c>
      <c r="J1914">
        <v>1</v>
      </c>
      <c r="K1914" t="str">
        <f t="shared" si="29"/>
        <v>Blanket</v>
      </c>
    </row>
    <row r="1915" spans="1:11" x14ac:dyDescent="0.2">
      <c r="A1915" t="s">
        <v>2526</v>
      </c>
      <c r="B1915">
        <v>202303</v>
      </c>
      <c r="C1915">
        <v>2023</v>
      </c>
      <c r="D1915">
        <v>3</v>
      </c>
      <c r="E1915" t="str">
        <f>VLOOKUP(D1915,'Ref Guide'!$A$2:$B$13,2,FALSE)</f>
        <v>March</v>
      </c>
      <c r="F1915" t="s">
        <v>14</v>
      </c>
      <c r="G1915" t="s">
        <v>15</v>
      </c>
      <c r="H1915" t="s">
        <v>2527</v>
      </c>
      <c r="I1915">
        <v>156.92000000000002</v>
      </c>
      <c r="J1915">
        <v>100</v>
      </c>
      <c r="K1915" t="str">
        <f t="shared" si="29"/>
        <v>Blanket</v>
      </c>
    </row>
    <row r="1916" spans="1:11" x14ac:dyDescent="0.2">
      <c r="A1916" t="s">
        <v>2274</v>
      </c>
      <c r="B1916">
        <v>202303</v>
      </c>
      <c r="C1916">
        <v>2023</v>
      </c>
      <c r="D1916">
        <v>3</v>
      </c>
      <c r="E1916" t="str">
        <f>VLOOKUP(D1916,'Ref Guide'!$A$2:$B$13,2,FALSE)</f>
        <v>March</v>
      </c>
      <c r="F1916" t="s">
        <v>14</v>
      </c>
      <c r="G1916" t="s">
        <v>15</v>
      </c>
      <c r="H1916" t="s">
        <v>2275</v>
      </c>
      <c r="I1916">
        <v>7332.07</v>
      </c>
      <c r="J1916">
        <v>1</v>
      </c>
      <c r="K1916" t="str">
        <f t="shared" si="29"/>
        <v>Blanket</v>
      </c>
    </row>
    <row r="1917" spans="1:11" x14ac:dyDescent="0.2">
      <c r="A1917" t="s">
        <v>878</v>
      </c>
      <c r="B1917">
        <v>202302</v>
      </c>
      <c r="C1917">
        <v>2023</v>
      </c>
      <c r="D1917">
        <v>2</v>
      </c>
      <c r="E1917" t="str">
        <f>VLOOKUP(D1917,'Ref Guide'!$A$2:$B$13,2,FALSE)</f>
        <v>February</v>
      </c>
      <c r="F1917" t="s">
        <v>14</v>
      </c>
      <c r="G1917" t="s">
        <v>15</v>
      </c>
      <c r="H1917" t="s">
        <v>879</v>
      </c>
      <c r="I1917">
        <v>430.57</v>
      </c>
      <c r="J1917">
        <v>185</v>
      </c>
      <c r="K1917" t="str">
        <f t="shared" si="29"/>
        <v>Blanket</v>
      </c>
    </row>
    <row r="1918" spans="1:11" x14ac:dyDescent="0.2">
      <c r="A1918" t="s">
        <v>1967</v>
      </c>
      <c r="B1918">
        <v>202304</v>
      </c>
      <c r="C1918">
        <v>2023</v>
      </c>
      <c r="D1918">
        <v>4</v>
      </c>
      <c r="E1918" t="str">
        <f>VLOOKUP(D1918,'Ref Guide'!$A$2:$B$13,2,FALSE)</f>
        <v>April</v>
      </c>
      <c r="F1918" t="s">
        <v>14</v>
      </c>
      <c r="G1918" t="s">
        <v>15</v>
      </c>
      <c r="H1918" t="s">
        <v>1968</v>
      </c>
      <c r="I1918">
        <v>31490.98</v>
      </c>
      <c r="J1918">
        <v>4</v>
      </c>
      <c r="K1918" t="str">
        <f t="shared" si="29"/>
        <v>Blanket</v>
      </c>
    </row>
    <row r="1919" spans="1:11" x14ac:dyDescent="0.2">
      <c r="A1919" t="s">
        <v>886</v>
      </c>
      <c r="B1919">
        <v>202303</v>
      </c>
      <c r="C1919">
        <v>2023</v>
      </c>
      <c r="D1919">
        <v>3</v>
      </c>
      <c r="E1919" t="str">
        <f>VLOOKUP(D1919,'Ref Guide'!$A$2:$B$13,2,FALSE)</f>
        <v>March</v>
      </c>
      <c r="F1919" t="s">
        <v>14</v>
      </c>
      <c r="G1919" t="s">
        <v>15</v>
      </c>
      <c r="H1919" t="s">
        <v>887</v>
      </c>
      <c r="I1919">
        <v>1140.18</v>
      </c>
      <c r="J1919">
        <v>1</v>
      </c>
      <c r="K1919" t="str">
        <f t="shared" si="29"/>
        <v>Blanket</v>
      </c>
    </row>
    <row r="1920" spans="1:11" x14ac:dyDescent="0.2">
      <c r="A1920" t="s">
        <v>55</v>
      </c>
      <c r="B1920">
        <v>202301</v>
      </c>
      <c r="C1920">
        <v>2023</v>
      </c>
      <c r="D1920">
        <v>1</v>
      </c>
      <c r="E1920" t="str">
        <f>VLOOKUP(D1920,'Ref Guide'!$A$2:$B$13,2,FALSE)</f>
        <v>January</v>
      </c>
      <c r="F1920" t="s">
        <v>14</v>
      </c>
      <c r="G1920" t="s">
        <v>15</v>
      </c>
      <c r="H1920" t="s">
        <v>56</v>
      </c>
      <c r="I1920">
        <v>13741.04</v>
      </c>
      <c r="J1920">
        <v>0</v>
      </c>
      <c r="K1920" t="str">
        <f t="shared" si="29"/>
        <v>Blanket</v>
      </c>
    </row>
    <row r="1921" spans="1:11" x14ac:dyDescent="0.2">
      <c r="A1921" t="s">
        <v>55</v>
      </c>
      <c r="B1921">
        <v>202303</v>
      </c>
      <c r="C1921">
        <v>2023</v>
      </c>
      <c r="D1921">
        <v>3</v>
      </c>
      <c r="E1921" t="str">
        <f>VLOOKUP(D1921,'Ref Guide'!$A$2:$B$13,2,FALSE)</f>
        <v>March</v>
      </c>
      <c r="F1921" t="s">
        <v>14</v>
      </c>
      <c r="G1921" t="s">
        <v>15</v>
      </c>
      <c r="H1921" t="s">
        <v>56</v>
      </c>
      <c r="I1921">
        <v>13933.380000000001</v>
      </c>
      <c r="J1921">
        <v>4</v>
      </c>
      <c r="K1921" t="str">
        <f t="shared" si="29"/>
        <v>Blanket</v>
      </c>
    </row>
    <row r="1922" spans="1:11" x14ac:dyDescent="0.2">
      <c r="A1922" t="s">
        <v>1492</v>
      </c>
      <c r="B1922">
        <v>202304</v>
      </c>
      <c r="C1922">
        <v>2023</v>
      </c>
      <c r="D1922">
        <v>4</v>
      </c>
      <c r="E1922" t="str">
        <f>VLOOKUP(D1922,'Ref Guide'!$A$2:$B$13,2,FALSE)</f>
        <v>April</v>
      </c>
      <c r="F1922" t="s">
        <v>14</v>
      </c>
      <c r="G1922" t="s">
        <v>15</v>
      </c>
      <c r="H1922" t="s">
        <v>1493</v>
      </c>
      <c r="I1922">
        <v>-18247.23</v>
      </c>
      <c r="J1922">
        <v>1</v>
      </c>
      <c r="K1922" t="str">
        <f t="shared" si="29"/>
        <v>Blanket</v>
      </c>
    </row>
    <row r="1923" spans="1:11" x14ac:dyDescent="0.2">
      <c r="A1923" t="s">
        <v>1494</v>
      </c>
      <c r="B1923">
        <v>202303</v>
      </c>
      <c r="C1923">
        <v>2023</v>
      </c>
      <c r="D1923">
        <v>3</v>
      </c>
      <c r="E1923" t="str">
        <f>VLOOKUP(D1923,'Ref Guide'!$A$2:$B$13,2,FALSE)</f>
        <v>March</v>
      </c>
      <c r="F1923" t="s">
        <v>14</v>
      </c>
      <c r="G1923" t="s">
        <v>15</v>
      </c>
      <c r="H1923" t="s">
        <v>1495</v>
      </c>
      <c r="I1923">
        <v>210.29</v>
      </c>
      <c r="J1923">
        <v>0</v>
      </c>
      <c r="K1923" t="str">
        <f t="shared" ref="K1923:K1986" si="30">IF(ISERR(LEFT(G1923,2)*1),"Specific","Blanket")</f>
        <v>Blanket</v>
      </c>
    </row>
    <row r="1924" spans="1:11" x14ac:dyDescent="0.2">
      <c r="A1924" t="s">
        <v>1971</v>
      </c>
      <c r="B1924">
        <v>202304</v>
      </c>
      <c r="C1924">
        <v>2023</v>
      </c>
      <c r="D1924">
        <v>4</v>
      </c>
      <c r="E1924" t="str">
        <f>VLOOKUP(D1924,'Ref Guide'!$A$2:$B$13,2,FALSE)</f>
        <v>April</v>
      </c>
      <c r="F1924" t="s">
        <v>60</v>
      </c>
      <c r="G1924" t="s">
        <v>61</v>
      </c>
      <c r="H1924" t="s">
        <v>162</v>
      </c>
      <c r="I1924">
        <v>94451.540000000008</v>
      </c>
      <c r="J1924">
        <v>84</v>
      </c>
      <c r="K1924" t="str">
        <f t="shared" si="30"/>
        <v>Blanket</v>
      </c>
    </row>
    <row r="1925" spans="1:11" x14ac:dyDescent="0.2">
      <c r="A1925" t="s">
        <v>2528</v>
      </c>
      <c r="B1925">
        <v>202301</v>
      </c>
      <c r="C1925">
        <v>2023</v>
      </c>
      <c r="D1925">
        <v>1</v>
      </c>
      <c r="E1925" t="str">
        <f>VLOOKUP(D1925,'Ref Guide'!$A$2:$B$13,2,FALSE)</f>
        <v>January</v>
      </c>
      <c r="F1925" t="s">
        <v>60</v>
      </c>
      <c r="G1925" t="s">
        <v>61</v>
      </c>
      <c r="H1925" t="s">
        <v>965</v>
      </c>
      <c r="I1925">
        <v>76.23</v>
      </c>
      <c r="J1925">
        <v>1</v>
      </c>
      <c r="K1925" t="str">
        <f t="shared" si="30"/>
        <v>Blanket</v>
      </c>
    </row>
    <row r="1926" spans="1:11" x14ac:dyDescent="0.2">
      <c r="A1926" t="s">
        <v>895</v>
      </c>
      <c r="B1926">
        <v>202302</v>
      </c>
      <c r="C1926">
        <v>2023</v>
      </c>
      <c r="D1926">
        <v>2</v>
      </c>
      <c r="E1926" t="str">
        <f>VLOOKUP(D1926,'Ref Guide'!$A$2:$B$13,2,FALSE)</f>
        <v>February</v>
      </c>
      <c r="F1926" t="s">
        <v>60</v>
      </c>
      <c r="G1926" t="s">
        <v>61</v>
      </c>
      <c r="H1926" t="s">
        <v>199</v>
      </c>
      <c r="I1926">
        <v>37615.85</v>
      </c>
      <c r="J1926">
        <v>24</v>
      </c>
      <c r="K1926" t="str">
        <f t="shared" si="30"/>
        <v>Blanket</v>
      </c>
    </row>
    <row r="1927" spans="1:11" x14ac:dyDescent="0.2">
      <c r="A1927" t="s">
        <v>65</v>
      </c>
      <c r="B1927">
        <v>202301</v>
      </c>
      <c r="C1927">
        <v>2023</v>
      </c>
      <c r="D1927">
        <v>1</v>
      </c>
      <c r="E1927" t="str">
        <f>VLOOKUP(D1927,'Ref Guide'!$A$2:$B$13,2,FALSE)</f>
        <v>January</v>
      </c>
      <c r="F1927" t="s">
        <v>60</v>
      </c>
      <c r="G1927" t="s">
        <v>61</v>
      </c>
      <c r="H1927" t="s">
        <v>66</v>
      </c>
      <c r="I1927">
        <v>17390.73</v>
      </c>
      <c r="J1927">
        <v>1842</v>
      </c>
      <c r="K1927" t="str">
        <f t="shared" si="30"/>
        <v>Blanket</v>
      </c>
    </row>
    <row r="1928" spans="1:11" x14ac:dyDescent="0.2">
      <c r="A1928" t="s">
        <v>896</v>
      </c>
      <c r="B1928">
        <v>202301</v>
      </c>
      <c r="C1928">
        <v>2023</v>
      </c>
      <c r="D1928">
        <v>1</v>
      </c>
      <c r="E1928" t="str">
        <f>VLOOKUP(D1928,'Ref Guide'!$A$2:$B$13,2,FALSE)</f>
        <v>January</v>
      </c>
      <c r="F1928" t="s">
        <v>897</v>
      </c>
      <c r="G1928" t="s">
        <v>898</v>
      </c>
      <c r="H1928" t="s">
        <v>899</v>
      </c>
      <c r="I1928">
        <v>1223128.01</v>
      </c>
      <c r="J1928">
        <v>15101</v>
      </c>
      <c r="K1928" t="str">
        <f t="shared" si="30"/>
        <v>Blanket</v>
      </c>
    </row>
    <row r="1929" spans="1:11" x14ac:dyDescent="0.2">
      <c r="A1929" t="s">
        <v>896</v>
      </c>
      <c r="B1929">
        <v>202304</v>
      </c>
      <c r="C1929">
        <v>2023</v>
      </c>
      <c r="D1929">
        <v>4</v>
      </c>
      <c r="E1929" t="str">
        <f>VLOOKUP(D1929,'Ref Guide'!$A$2:$B$13,2,FALSE)</f>
        <v>April</v>
      </c>
      <c r="F1929" t="s">
        <v>897</v>
      </c>
      <c r="G1929" t="s">
        <v>898</v>
      </c>
      <c r="H1929" t="s">
        <v>899</v>
      </c>
      <c r="I1929">
        <v>783729.55</v>
      </c>
      <c r="J1929">
        <v>5628</v>
      </c>
      <c r="K1929" t="str">
        <f t="shared" si="30"/>
        <v>Blanket</v>
      </c>
    </row>
    <row r="1930" spans="1:11" x14ac:dyDescent="0.2">
      <c r="A1930" t="s">
        <v>67</v>
      </c>
      <c r="B1930">
        <v>202304</v>
      </c>
      <c r="C1930">
        <v>2023</v>
      </c>
      <c r="D1930">
        <v>4</v>
      </c>
      <c r="E1930" t="str">
        <f>VLOOKUP(D1930,'Ref Guide'!$A$2:$B$13,2,FALSE)</f>
        <v>April</v>
      </c>
      <c r="F1930" t="s">
        <v>68</v>
      </c>
      <c r="G1930" t="s">
        <v>69</v>
      </c>
      <c r="H1930" t="s">
        <v>70</v>
      </c>
      <c r="I1930">
        <v>-5937.5</v>
      </c>
      <c r="J1930">
        <v>0</v>
      </c>
      <c r="K1930" t="str">
        <f t="shared" si="30"/>
        <v>Blanket</v>
      </c>
    </row>
    <row r="1931" spans="1:11" x14ac:dyDescent="0.2">
      <c r="A1931" t="s">
        <v>71</v>
      </c>
      <c r="B1931">
        <v>202301</v>
      </c>
      <c r="C1931">
        <v>2023</v>
      </c>
      <c r="D1931">
        <v>1</v>
      </c>
      <c r="E1931" t="str">
        <f>VLOOKUP(D1931,'Ref Guide'!$A$2:$B$13,2,FALSE)</f>
        <v>January</v>
      </c>
      <c r="F1931" t="s">
        <v>68</v>
      </c>
      <c r="G1931" t="s">
        <v>69</v>
      </c>
      <c r="H1931" t="s">
        <v>72</v>
      </c>
      <c r="I1931">
        <v>150.30000000000001</v>
      </c>
      <c r="J1931">
        <v>1</v>
      </c>
      <c r="K1931" t="str">
        <f t="shared" si="30"/>
        <v>Blanket</v>
      </c>
    </row>
    <row r="1932" spans="1:11" x14ac:dyDescent="0.2">
      <c r="A1932" t="s">
        <v>2529</v>
      </c>
      <c r="B1932">
        <v>202301</v>
      </c>
      <c r="C1932">
        <v>2023</v>
      </c>
      <c r="D1932">
        <v>1</v>
      </c>
      <c r="E1932" t="str">
        <f>VLOOKUP(D1932,'Ref Guide'!$A$2:$B$13,2,FALSE)</f>
        <v>January</v>
      </c>
      <c r="F1932" t="s">
        <v>2530</v>
      </c>
      <c r="G1932" t="s">
        <v>2531</v>
      </c>
      <c r="H1932" t="s">
        <v>2532</v>
      </c>
      <c r="I1932">
        <v>-1544.14</v>
      </c>
      <c r="J1932">
        <v>0</v>
      </c>
      <c r="K1932" t="str">
        <f t="shared" si="30"/>
        <v>Blanket</v>
      </c>
    </row>
    <row r="1933" spans="1:11" x14ac:dyDescent="0.2">
      <c r="A1933" t="s">
        <v>1501</v>
      </c>
      <c r="B1933">
        <v>202302</v>
      </c>
      <c r="C1933">
        <v>2023</v>
      </c>
      <c r="D1933">
        <v>2</v>
      </c>
      <c r="E1933" t="str">
        <f>VLOOKUP(D1933,'Ref Guide'!$A$2:$B$13,2,FALSE)</f>
        <v>February</v>
      </c>
      <c r="F1933" t="s">
        <v>80</v>
      </c>
      <c r="G1933" t="s">
        <v>81</v>
      </c>
      <c r="H1933" t="s">
        <v>1502</v>
      </c>
      <c r="I1933">
        <v>1426.14</v>
      </c>
      <c r="J1933">
        <v>1</v>
      </c>
      <c r="K1933" t="str">
        <f t="shared" si="30"/>
        <v>Blanket</v>
      </c>
    </row>
    <row r="1934" spans="1:11" x14ac:dyDescent="0.2">
      <c r="A1934" t="s">
        <v>2533</v>
      </c>
      <c r="B1934">
        <v>202304</v>
      </c>
      <c r="C1934">
        <v>2023</v>
      </c>
      <c r="D1934">
        <v>4</v>
      </c>
      <c r="E1934" t="str">
        <f>VLOOKUP(D1934,'Ref Guide'!$A$2:$B$13,2,FALSE)</f>
        <v>April</v>
      </c>
      <c r="F1934" t="s">
        <v>80</v>
      </c>
      <c r="G1934" t="s">
        <v>81</v>
      </c>
      <c r="H1934" t="s">
        <v>2534</v>
      </c>
      <c r="I1934">
        <v>112626.52</v>
      </c>
      <c r="J1934">
        <v>5</v>
      </c>
      <c r="K1934" t="str">
        <f t="shared" si="30"/>
        <v>Blanket</v>
      </c>
    </row>
    <row r="1935" spans="1:11" x14ac:dyDescent="0.2">
      <c r="A1935" t="s">
        <v>2535</v>
      </c>
      <c r="B1935">
        <v>202303</v>
      </c>
      <c r="C1935">
        <v>2023</v>
      </c>
      <c r="D1935">
        <v>3</v>
      </c>
      <c r="E1935" t="str">
        <f>VLOOKUP(D1935,'Ref Guide'!$A$2:$B$13,2,FALSE)</f>
        <v>March</v>
      </c>
      <c r="F1935" t="s">
        <v>2536</v>
      </c>
      <c r="G1935" t="s">
        <v>2537</v>
      </c>
      <c r="H1935" t="s">
        <v>475</v>
      </c>
      <c r="I1935">
        <v>768.01</v>
      </c>
      <c r="J1935">
        <v>12</v>
      </c>
      <c r="K1935" t="str">
        <f t="shared" si="30"/>
        <v>Blanket</v>
      </c>
    </row>
    <row r="1936" spans="1:11" x14ac:dyDescent="0.2">
      <c r="A1936" t="s">
        <v>87</v>
      </c>
      <c r="B1936">
        <v>202301</v>
      </c>
      <c r="C1936">
        <v>2023</v>
      </c>
      <c r="D1936">
        <v>1</v>
      </c>
      <c r="E1936" t="str">
        <f>VLOOKUP(D1936,'Ref Guide'!$A$2:$B$13,2,FALSE)</f>
        <v>January</v>
      </c>
      <c r="F1936" t="s">
        <v>84</v>
      </c>
      <c r="G1936" t="s">
        <v>85</v>
      </c>
      <c r="H1936" t="s">
        <v>88</v>
      </c>
      <c r="I1936">
        <v>0</v>
      </c>
      <c r="J1936">
        <v>0</v>
      </c>
      <c r="K1936" t="str">
        <f t="shared" si="30"/>
        <v>Blanket</v>
      </c>
    </row>
    <row r="1937" spans="1:11" x14ac:dyDescent="0.2">
      <c r="A1937" t="s">
        <v>913</v>
      </c>
      <c r="B1937">
        <v>202303</v>
      </c>
      <c r="C1937">
        <v>2023</v>
      </c>
      <c r="D1937">
        <v>3</v>
      </c>
      <c r="E1937" t="str">
        <f>VLOOKUP(D1937,'Ref Guide'!$A$2:$B$13,2,FALSE)</f>
        <v>March</v>
      </c>
      <c r="F1937" t="s">
        <v>84</v>
      </c>
      <c r="G1937" t="s">
        <v>85</v>
      </c>
      <c r="H1937" t="s">
        <v>914</v>
      </c>
      <c r="I1937">
        <v>2145.0500000000002</v>
      </c>
      <c r="J1937">
        <v>1</v>
      </c>
      <c r="K1937" t="str">
        <f t="shared" si="30"/>
        <v>Blanket</v>
      </c>
    </row>
    <row r="1938" spans="1:11" x14ac:dyDescent="0.2">
      <c r="A1938" t="s">
        <v>1507</v>
      </c>
      <c r="B1938">
        <v>202304</v>
      </c>
      <c r="C1938">
        <v>2023</v>
      </c>
      <c r="D1938">
        <v>4</v>
      </c>
      <c r="E1938" t="str">
        <f>VLOOKUP(D1938,'Ref Guide'!$A$2:$B$13,2,FALSE)</f>
        <v>April</v>
      </c>
      <c r="F1938" t="s">
        <v>84</v>
      </c>
      <c r="G1938" t="s">
        <v>85</v>
      </c>
      <c r="H1938" t="s">
        <v>1508</v>
      </c>
      <c r="I1938">
        <v>1960.8400000000001</v>
      </c>
      <c r="J1938">
        <v>2</v>
      </c>
      <c r="K1938" t="str">
        <f t="shared" si="30"/>
        <v>Blanket</v>
      </c>
    </row>
    <row r="1939" spans="1:11" x14ac:dyDescent="0.2">
      <c r="A1939" t="s">
        <v>1509</v>
      </c>
      <c r="B1939">
        <v>202301</v>
      </c>
      <c r="C1939">
        <v>2023</v>
      </c>
      <c r="D1939">
        <v>1</v>
      </c>
      <c r="E1939" t="str">
        <f>VLOOKUP(D1939,'Ref Guide'!$A$2:$B$13,2,FALSE)</f>
        <v>January</v>
      </c>
      <c r="F1939" t="s">
        <v>92</v>
      </c>
      <c r="G1939" t="s">
        <v>93</v>
      </c>
      <c r="H1939" t="s">
        <v>1510</v>
      </c>
      <c r="I1939">
        <v>16255.32</v>
      </c>
      <c r="J1939">
        <v>246</v>
      </c>
      <c r="K1939" t="str">
        <f t="shared" si="30"/>
        <v>Blanket</v>
      </c>
    </row>
    <row r="1940" spans="1:11" x14ac:dyDescent="0.2">
      <c r="A1940" t="s">
        <v>2288</v>
      </c>
      <c r="B1940">
        <v>202302</v>
      </c>
      <c r="C1940">
        <v>2023</v>
      </c>
      <c r="D1940">
        <v>2</v>
      </c>
      <c r="E1940" t="str">
        <f>VLOOKUP(D1940,'Ref Guide'!$A$2:$B$13,2,FALSE)</f>
        <v>February</v>
      </c>
      <c r="F1940" t="s">
        <v>92</v>
      </c>
      <c r="G1940" t="s">
        <v>93</v>
      </c>
      <c r="H1940" t="s">
        <v>2289</v>
      </c>
      <c r="I1940">
        <v>34646.75</v>
      </c>
      <c r="J1940">
        <v>7</v>
      </c>
      <c r="K1940" t="str">
        <f t="shared" si="30"/>
        <v>Blanket</v>
      </c>
    </row>
    <row r="1941" spans="1:11" x14ac:dyDescent="0.2">
      <c r="A1941" t="s">
        <v>97</v>
      </c>
      <c r="B1941">
        <v>202301</v>
      </c>
      <c r="C1941">
        <v>2023</v>
      </c>
      <c r="D1941">
        <v>1</v>
      </c>
      <c r="E1941" t="str">
        <f>VLOOKUP(D1941,'Ref Guide'!$A$2:$B$13,2,FALSE)</f>
        <v>January</v>
      </c>
      <c r="F1941" t="s">
        <v>92</v>
      </c>
      <c r="G1941" t="s">
        <v>93</v>
      </c>
      <c r="H1941" t="s">
        <v>98</v>
      </c>
      <c r="I1941">
        <v>671.19</v>
      </c>
      <c r="J1941">
        <v>4</v>
      </c>
      <c r="K1941" t="str">
        <f t="shared" si="30"/>
        <v>Blanket</v>
      </c>
    </row>
    <row r="1942" spans="1:11" x14ac:dyDescent="0.2">
      <c r="A1942" t="s">
        <v>99</v>
      </c>
      <c r="B1942">
        <v>202303</v>
      </c>
      <c r="C1942">
        <v>2023</v>
      </c>
      <c r="D1942">
        <v>3</v>
      </c>
      <c r="E1942" t="str">
        <f>VLOOKUP(D1942,'Ref Guide'!$A$2:$B$13,2,FALSE)</f>
        <v>March</v>
      </c>
      <c r="F1942" t="s">
        <v>92</v>
      </c>
      <c r="G1942" t="s">
        <v>93</v>
      </c>
      <c r="H1942" t="s">
        <v>100</v>
      </c>
      <c r="I1942">
        <v>1977.66</v>
      </c>
      <c r="J1942">
        <v>501</v>
      </c>
      <c r="K1942" t="str">
        <f t="shared" si="30"/>
        <v>Blanket</v>
      </c>
    </row>
    <row r="1943" spans="1:11" x14ac:dyDescent="0.2">
      <c r="A1943" t="s">
        <v>2290</v>
      </c>
      <c r="B1943">
        <v>202304</v>
      </c>
      <c r="C1943">
        <v>2023</v>
      </c>
      <c r="D1943">
        <v>4</v>
      </c>
      <c r="E1943" t="str">
        <f>VLOOKUP(D1943,'Ref Guide'!$A$2:$B$13,2,FALSE)</f>
        <v>April</v>
      </c>
      <c r="F1943" t="s">
        <v>92</v>
      </c>
      <c r="G1943" t="s">
        <v>93</v>
      </c>
      <c r="H1943" t="s">
        <v>2291</v>
      </c>
      <c r="I1943">
        <v>33282.1</v>
      </c>
      <c r="J1943">
        <v>3</v>
      </c>
      <c r="K1943" t="str">
        <f t="shared" si="30"/>
        <v>Blanket</v>
      </c>
    </row>
    <row r="1944" spans="1:11" x14ac:dyDescent="0.2">
      <c r="A1944" t="s">
        <v>1517</v>
      </c>
      <c r="B1944">
        <v>202301</v>
      </c>
      <c r="C1944">
        <v>2023</v>
      </c>
      <c r="D1944">
        <v>1</v>
      </c>
      <c r="E1944" t="str">
        <f>VLOOKUP(D1944,'Ref Guide'!$A$2:$B$13,2,FALSE)</f>
        <v>January</v>
      </c>
      <c r="F1944" t="s">
        <v>92</v>
      </c>
      <c r="G1944" t="s">
        <v>93</v>
      </c>
      <c r="H1944" t="s">
        <v>1518</v>
      </c>
      <c r="I1944">
        <v>3551.85</v>
      </c>
      <c r="J1944">
        <v>1001</v>
      </c>
      <c r="K1944" t="str">
        <f t="shared" si="30"/>
        <v>Blanket</v>
      </c>
    </row>
    <row r="1945" spans="1:11" x14ac:dyDescent="0.2">
      <c r="A1945" t="s">
        <v>1517</v>
      </c>
      <c r="B1945">
        <v>202303</v>
      </c>
      <c r="C1945">
        <v>2023</v>
      </c>
      <c r="D1945">
        <v>3</v>
      </c>
      <c r="E1945" t="str">
        <f>VLOOKUP(D1945,'Ref Guide'!$A$2:$B$13,2,FALSE)</f>
        <v>March</v>
      </c>
      <c r="F1945" t="s">
        <v>92</v>
      </c>
      <c r="G1945" t="s">
        <v>93</v>
      </c>
      <c r="H1945" t="s">
        <v>1518</v>
      </c>
      <c r="I1945">
        <v>598.54</v>
      </c>
      <c r="J1945">
        <v>4</v>
      </c>
      <c r="K1945" t="str">
        <f t="shared" si="30"/>
        <v>Blanket</v>
      </c>
    </row>
    <row r="1946" spans="1:11" x14ac:dyDescent="0.2">
      <c r="A1946" t="s">
        <v>2538</v>
      </c>
      <c r="B1946">
        <v>202304</v>
      </c>
      <c r="C1946">
        <v>2023</v>
      </c>
      <c r="D1946">
        <v>4</v>
      </c>
      <c r="E1946" t="str">
        <f>VLOOKUP(D1946,'Ref Guide'!$A$2:$B$13,2,FALSE)</f>
        <v>April</v>
      </c>
      <c r="F1946" t="s">
        <v>106</v>
      </c>
      <c r="G1946" t="s">
        <v>107</v>
      </c>
      <c r="H1946" t="s">
        <v>2539</v>
      </c>
      <c r="I1946">
        <v>14274.62</v>
      </c>
      <c r="J1946">
        <v>4</v>
      </c>
      <c r="K1946" t="str">
        <f t="shared" si="30"/>
        <v>Blanket</v>
      </c>
    </row>
    <row r="1947" spans="1:11" x14ac:dyDescent="0.2">
      <c r="A1947" t="s">
        <v>2540</v>
      </c>
      <c r="B1947">
        <v>202304</v>
      </c>
      <c r="C1947">
        <v>2023</v>
      </c>
      <c r="D1947">
        <v>4</v>
      </c>
      <c r="E1947" t="str">
        <f>VLOOKUP(D1947,'Ref Guide'!$A$2:$B$13,2,FALSE)</f>
        <v>April</v>
      </c>
      <c r="F1947" t="s">
        <v>106</v>
      </c>
      <c r="G1947" t="s">
        <v>107</v>
      </c>
      <c r="H1947" t="s">
        <v>2541</v>
      </c>
      <c r="I1947">
        <v>656.88</v>
      </c>
      <c r="J1947">
        <v>0</v>
      </c>
      <c r="K1947" t="str">
        <f t="shared" si="30"/>
        <v>Blanket</v>
      </c>
    </row>
    <row r="1948" spans="1:11" x14ac:dyDescent="0.2">
      <c r="A1948" t="s">
        <v>2542</v>
      </c>
      <c r="B1948">
        <v>202304</v>
      </c>
      <c r="C1948">
        <v>2023</v>
      </c>
      <c r="D1948">
        <v>4</v>
      </c>
      <c r="E1948" t="str">
        <f>VLOOKUP(D1948,'Ref Guide'!$A$2:$B$13,2,FALSE)</f>
        <v>April</v>
      </c>
      <c r="F1948" t="s">
        <v>106</v>
      </c>
      <c r="G1948" t="s">
        <v>107</v>
      </c>
      <c r="H1948" t="s">
        <v>2543</v>
      </c>
      <c r="I1948">
        <v>4725.75</v>
      </c>
      <c r="J1948">
        <v>0</v>
      </c>
      <c r="K1948" t="str">
        <f t="shared" si="30"/>
        <v>Blanket</v>
      </c>
    </row>
    <row r="1949" spans="1:11" x14ac:dyDescent="0.2">
      <c r="A1949" t="s">
        <v>1993</v>
      </c>
      <c r="B1949">
        <v>202302</v>
      </c>
      <c r="C1949">
        <v>2023</v>
      </c>
      <c r="D1949">
        <v>2</v>
      </c>
      <c r="E1949" t="str">
        <f>VLOOKUP(D1949,'Ref Guide'!$A$2:$B$13,2,FALSE)</f>
        <v>February</v>
      </c>
      <c r="F1949" t="s">
        <v>106</v>
      </c>
      <c r="G1949" t="s">
        <v>107</v>
      </c>
      <c r="H1949" t="s">
        <v>1994</v>
      </c>
      <c r="I1949">
        <v>9086.4600000000009</v>
      </c>
      <c r="J1949">
        <v>3</v>
      </c>
      <c r="K1949" t="str">
        <f t="shared" si="30"/>
        <v>Blanket</v>
      </c>
    </row>
    <row r="1950" spans="1:11" x14ac:dyDescent="0.2">
      <c r="A1950" t="s">
        <v>2544</v>
      </c>
      <c r="B1950">
        <v>202302</v>
      </c>
      <c r="C1950">
        <v>2023</v>
      </c>
      <c r="D1950">
        <v>2</v>
      </c>
      <c r="E1950" t="str">
        <f>VLOOKUP(D1950,'Ref Guide'!$A$2:$B$13,2,FALSE)</f>
        <v>February</v>
      </c>
      <c r="F1950" t="s">
        <v>106</v>
      </c>
      <c r="G1950" t="s">
        <v>107</v>
      </c>
      <c r="H1950" t="s">
        <v>2545</v>
      </c>
      <c r="I1950">
        <v>2044.89</v>
      </c>
      <c r="J1950">
        <v>2</v>
      </c>
      <c r="K1950" t="str">
        <f t="shared" si="30"/>
        <v>Blanket</v>
      </c>
    </row>
    <row r="1951" spans="1:11" x14ac:dyDescent="0.2">
      <c r="A1951" t="s">
        <v>2546</v>
      </c>
      <c r="B1951">
        <v>202304</v>
      </c>
      <c r="C1951">
        <v>2023</v>
      </c>
      <c r="D1951">
        <v>4</v>
      </c>
      <c r="E1951" t="str">
        <f>VLOOKUP(D1951,'Ref Guide'!$A$2:$B$13,2,FALSE)</f>
        <v>April</v>
      </c>
      <c r="F1951" t="s">
        <v>106</v>
      </c>
      <c r="G1951" t="s">
        <v>107</v>
      </c>
      <c r="H1951" t="s">
        <v>2547</v>
      </c>
      <c r="I1951">
        <v>1960.88</v>
      </c>
      <c r="J1951">
        <v>2</v>
      </c>
      <c r="K1951" t="str">
        <f t="shared" si="30"/>
        <v>Blanket</v>
      </c>
    </row>
    <row r="1952" spans="1:11" x14ac:dyDescent="0.2">
      <c r="A1952" t="s">
        <v>1997</v>
      </c>
      <c r="B1952">
        <v>202302</v>
      </c>
      <c r="C1952">
        <v>2023</v>
      </c>
      <c r="D1952">
        <v>2</v>
      </c>
      <c r="E1952" t="str">
        <f>VLOOKUP(D1952,'Ref Guide'!$A$2:$B$13,2,FALSE)</f>
        <v>February</v>
      </c>
      <c r="F1952" t="s">
        <v>106</v>
      </c>
      <c r="G1952" t="s">
        <v>107</v>
      </c>
      <c r="H1952" t="s">
        <v>1998</v>
      </c>
      <c r="I1952">
        <v>9224.77</v>
      </c>
      <c r="J1952">
        <v>939</v>
      </c>
      <c r="K1952" t="str">
        <f t="shared" si="30"/>
        <v>Blanket</v>
      </c>
    </row>
    <row r="1953" spans="1:11" x14ac:dyDescent="0.2">
      <c r="A1953" t="s">
        <v>1997</v>
      </c>
      <c r="B1953">
        <v>202303</v>
      </c>
      <c r="C1953">
        <v>2023</v>
      </c>
      <c r="D1953">
        <v>3</v>
      </c>
      <c r="E1953" t="str">
        <f>VLOOKUP(D1953,'Ref Guide'!$A$2:$B$13,2,FALSE)</f>
        <v>March</v>
      </c>
      <c r="F1953" t="s">
        <v>106</v>
      </c>
      <c r="G1953" t="s">
        <v>107</v>
      </c>
      <c r="H1953" t="s">
        <v>1998</v>
      </c>
      <c r="I1953">
        <v>24063.72</v>
      </c>
      <c r="J1953">
        <v>3</v>
      </c>
      <c r="K1953" t="str">
        <f t="shared" si="30"/>
        <v>Blanket</v>
      </c>
    </row>
    <row r="1954" spans="1:11" x14ac:dyDescent="0.2">
      <c r="A1954" t="s">
        <v>933</v>
      </c>
      <c r="B1954">
        <v>202301</v>
      </c>
      <c r="C1954">
        <v>2023</v>
      </c>
      <c r="D1954">
        <v>1</v>
      </c>
      <c r="E1954" t="str">
        <f>VLOOKUP(D1954,'Ref Guide'!$A$2:$B$13,2,FALSE)</f>
        <v>January</v>
      </c>
      <c r="F1954" t="s">
        <v>106</v>
      </c>
      <c r="G1954" t="s">
        <v>107</v>
      </c>
      <c r="H1954" t="s">
        <v>934</v>
      </c>
      <c r="I1954">
        <v>830.4</v>
      </c>
      <c r="J1954">
        <v>1</v>
      </c>
      <c r="K1954" t="str">
        <f t="shared" si="30"/>
        <v>Blanket</v>
      </c>
    </row>
    <row r="1955" spans="1:11" x14ac:dyDescent="0.2">
      <c r="A1955" t="s">
        <v>125</v>
      </c>
      <c r="B1955">
        <v>202301</v>
      </c>
      <c r="C1955">
        <v>2023</v>
      </c>
      <c r="D1955">
        <v>1</v>
      </c>
      <c r="E1955" t="str">
        <f>VLOOKUP(D1955,'Ref Guide'!$A$2:$B$13,2,FALSE)</f>
        <v>January</v>
      </c>
      <c r="F1955" t="s">
        <v>106</v>
      </c>
      <c r="G1955" t="s">
        <v>107</v>
      </c>
      <c r="H1955" t="s">
        <v>126</v>
      </c>
      <c r="I1955">
        <v>18247.03</v>
      </c>
      <c r="J1955">
        <v>13</v>
      </c>
      <c r="K1955" t="str">
        <f t="shared" si="30"/>
        <v>Blanket</v>
      </c>
    </row>
    <row r="1956" spans="1:11" x14ac:dyDescent="0.2">
      <c r="A1956" t="s">
        <v>2548</v>
      </c>
      <c r="B1956">
        <v>202303</v>
      </c>
      <c r="C1956">
        <v>2023</v>
      </c>
      <c r="D1956">
        <v>3</v>
      </c>
      <c r="E1956" t="str">
        <f>VLOOKUP(D1956,'Ref Guide'!$A$2:$B$13,2,FALSE)</f>
        <v>March</v>
      </c>
      <c r="F1956" t="s">
        <v>106</v>
      </c>
      <c r="G1956" t="s">
        <v>107</v>
      </c>
      <c r="H1956" t="s">
        <v>2549</v>
      </c>
      <c r="I1956">
        <v>549.73</v>
      </c>
      <c r="J1956">
        <v>1</v>
      </c>
      <c r="K1956" t="str">
        <f t="shared" si="30"/>
        <v>Blanket</v>
      </c>
    </row>
    <row r="1957" spans="1:11" x14ac:dyDescent="0.2">
      <c r="A1957" t="s">
        <v>935</v>
      </c>
      <c r="B1957">
        <v>202301</v>
      </c>
      <c r="C1957">
        <v>2023</v>
      </c>
      <c r="D1957">
        <v>1</v>
      </c>
      <c r="E1957" t="str">
        <f>VLOOKUP(D1957,'Ref Guide'!$A$2:$B$13,2,FALSE)</f>
        <v>January</v>
      </c>
      <c r="F1957" t="s">
        <v>106</v>
      </c>
      <c r="G1957" t="s">
        <v>107</v>
      </c>
      <c r="H1957" t="s">
        <v>936</v>
      </c>
      <c r="I1957">
        <v>16777.5</v>
      </c>
      <c r="J1957">
        <v>2</v>
      </c>
      <c r="K1957" t="str">
        <f t="shared" si="30"/>
        <v>Blanket</v>
      </c>
    </row>
    <row r="1958" spans="1:11" x14ac:dyDescent="0.2">
      <c r="A1958" t="s">
        <v>1529</v>
      </c>
      <c r="B1958">
        <v>202301</v>
      </c>
      <c r="C1958">
        <v>2023</v>
      </c>
      <c r="D1958">
        <v>1</v>
      </c>
      <c r="E1958" t="str">
        <f>VLOOKUP(D1958,'Ref Guide'!$A$2:$B$13,2,FALSE)</f>
        <v>January</v>
      </c>
      <c r="F1958" t="s">
        <v>106</v>
      </c>
      <c r="G1958" t="s">
        <v>107</v>
      </c>
      <c r="H1958" t="s">
        <v>1530</v>
      </c>
      <c r="I1958">
        <v>1161.53</v>
      </c>
      <c r="J1958">
        <v>1</v>
      </c>
      <c r="K1958" t="str">
        <f t="shared" si="30"/>
        <v>Blanket</v>
      </c>
    </row>
    <row r="1959" spans="1:11" x14ac:dyDescent="0.2">
      <c r="A1959" t="s">
        <v>2550</v>
      </c>
      <c r="B1959">
        <v>202301</v>
      </c>
      <c r="C1959">
        <v>2023</v>
      </c>
      <c r="D1959">
        <v>1</v>
      </c>
      <c r="E1959" t="str">
        <f>VLOOKUP(D1959,'Ref Guide'!$A$2:$B$13,2,FALSE)</f>
        <v>January</v>
      </c>
      <c r="F1959" t="s">
        <v>106</v>
      </c>
      <c r="G1959" t="s">
        <v>107</v>
      </c>
      <c r="H1959" t="s">
        <v>2551</v>
      </c>
      <c r="I1959">
        <v>6211.17</v>
      </c>
      <c r="J1959">
        <v>9</v>
      </c>
      <c r="K1959" t="str">
        <f t="shared" si="30"/>
        <v>Blanket</v>
      </c>
    </row>
    <row r="1960" spans="1:11" x14ac:dyDescent="0.2">
      <c r="A1960" t="s">
        <v>2550</v>
      </c>
      <c r="B1960">
        <v>202302</v>
      </c>
      <c r="C1960">
        <v>2023</v>
      </c>
      <c r="D1960">
        <v>2</v>
      </c>
      <c r="E1960" t="str">
        <f>VLOOKUP(D1960,'Ref Guide'!$A$2:$B$13,2,FALSE)</f>
        <v>February</v>
      </c>
      <c r="F1960" t="s">
        <v>106</v>
      </c>
      <c r="G1960" t="s">
        <v>107</v>
      </c>
      <c r="H1960" t="s">
        <v>2551</v>
      </c>
      <c r="I1960">
        <v>38321.54</v>
      </c>
      <c r="J1960">
        <v>5</v>
      </c>
      <c r="K1960" t="str">
        <f t="shared" si="30"/>
        <v>Blanket</v>
      </c>
    </row>
    <row r="1961" spans="1:11" x14ac:dyDescent="0.2">
      <c r="A1961" t="s">
        <v>2552</v>
      </c>
      <c r="B1961">
        <v>202304</v>
      </c>
      <c r="C1961">
        <v>2023</v>
      </c>
      <c r="D1961">
        <v>4</v>
      </c>
      <c r="E1961" t="str">
        <f>VLOOKUP(D1961,'Ref Guide'!$A$2:$B$13,2,FALSE)</f>
        <v>April</v>
      </c>
      <c r="F1961" t="s">
        <v>106</v>
      </c>
      <c r="G1961" t="s">
        <v>107</v>
      </c>
      <c r="H1961" t="s">
        <v>2553</v>
      </c>
      <c r="I1961">
        <v>8544.4</v>
      </c>
      <c r="J1961">
        <v>2</v>
      </c>
      <c r="K1961" t="str">
        <f t="shared" si="30"/>
        <v>Blanket</v>
      </c>
    </row>
    <row r="1962" spans="1:11" x14ac:dyDescent="0.2">
      <c r="A1962" t="s">
        <v>2554</v>
      </c>
      <c r="B1962">
        <v>202304</v>
      </c>
      <c r="C1962">
        <v>2023</v>
      </c>
      <c r="D1962">
        <v>4</v>
      </c>
      <c r="E1962" t="str">
        <f>VLOOKUP(D1962,'Ref Guide'!$A$2:$B$13,2,FALSE)</f>
        <v>April</v>
      </c>
      <c r="F1962" t="s">
        <v>106</v>
      </c>
      <c r="G1962" t="s">
        <v>107</v>
      </c>
      <c r="H1962" t="s">
        <v>2555</v>
      </c>
      <c r="I1962">
        <v>12445.7</v>
      </c>
      <c r="J1962">
        <v>2501</v>
      </c>
      <c r="K1962" t="str">
        <f t="shared" si="30"/>
        <v>Blanket</v>
      </c>
    </row>
    <row r="1963" spans="1:11" x14ac:dyDescent="0.2">
      <c r="A1963" t="s">
        <v>2556</v>
      </c>
      <c r="B1963">
        <v>202304</v>
      </c>
      <c r="C1963">
        <v>2023</v>
      </c>
      <c r="D1963">
        <v>4</v>
      </c>
      <c r="E1963" t="str">
        <f>VLOOKUP(D1963,'Ref Guide'!$A$2:$B$13,2,FALSE)</f>
        <v>April</v>
      </c>
      <c r="F1963" t="s">
        <v>106</v>
      </c>
      <c r="G1963" t="s">
        <v>107</v>
      </c>
      <c r="H1963" t="s">
        <v>2557</v>
      </c>
      <c r="I1963">
        <v>48223.16</v>
      </c>
      <c r="J1963">
        <v>23</v>
      </c>
      <c r="K1963" t="str">
        <f t="shared" si="30"/>
        <v>Blanket</v>
      </c>
    </row>
    <row r="1964" spans="1:11" x14ac:dyDescent="0.2">
      <c r="A1964" t="s">
        <v>141</v>
      </c>
      <c r="B1964">
        <v>202304</v>
      </c>
      <c r="C1964">
        <v>2023</v>
      </c>
      <c r="D1964">
        <v>4</v>
      </c>
      <c r="E1964" t="str">
        <f>VLOOKUP(D1964,'Ref Guide'!$A$2:$B$13,2,FALSE)</f>
        <v>April</v>
      </c>
      <c r="F1964" t="s">
        <v>106</v>
      </c>
      <c r="G1964" t="s">
        <v>107</v>
      </c>
      <c r="H1964" t="s">
        <v>142</v>
      </c>
      <c r="I1964">
        <v>-198.51</v>
      </c>
      <c r="J1964">
        <v>-1</v>
      </c>
      <c r="K1964" t="str">
        <f t="shared" si="30"/>
        <v>Blanket</v>
      </c>
    </row>
    <row r="1965" spans="1:11" x14ac:dyDescent="0.2">
      <c r="A1965" t="s">
        <v>953</v>
      </c>
      <c r="B1965">
        <v>202303</v>
      </c>
      <c r="C1965">
        <v>2023</v>
      </c>
      <c r="D1965">
        <v>3</v>
      </c>
      <c r="E1965" t="str">
        <f>VLOOKUP(D1965,'Ref Guide'!$A$2:$B$13,2,FALSE)</f>
        <v>March</v>
      </c>
      <c r="F1965" t="s">
        <v>106</v>
      </c>
      <c r="G1965" t="s">
        <v>107</v>
      </c>
      <c r="H1965" t="s">
        <v>954</v>
      </c>
      <c r="I1965">
        <v>11135.17</v>
      </c>
      <c r="J1965">
        <v>6015</v>
      </c>
      <c r="K1965" t="str">
        <f t="shared" si="30"/>
        <v>Blanket</v>
      </c>
    </row>
    <row r="1966" spans="1:11" x14ac:dyDescent="0.2">
      <c r="A1966" t="s">
        <v>959</v>
      </c>
      <c r="B1966">
        <v>202301</v>
      </c>
      <c r="C1966">
        <v>2023</v>
      </c>
      <c r="D1966">
        <v>1</v>
      </c>
      <c r="E1966" t="str">
        <f>VLOOKUP(D1966,'Ref Guide'!$A$2:$B$13,2,FALSE)</f>
        <v>January</v>
      </c>
      <c r="F1966" t="s">
        <v>106</v>
      </c>
      <c r="G1966" t="s">
        <v>107</v>
      </c>
      <c r="H1966" t="s">
        <v>960</v>
      </c>
      <c r="I1966">
        <v>398.68</v>
      </c>
      <c r="J1966">
        <v>0</v>
      </c>
      <c r="K1966" t="str">
        <f t="shared" si="30"/>
        <v>Blanket</v>
      </c>
    </row>
    <row r="1967" spans="1:11" x14ac:dyDescent="0.2">
      <c r="A1967" t="s">
        <v>961</v>
      </c>
      <c r="B1967">
        <v>202304</v>
      </c>
      <c r="C1967">
        <v>2023</v>
      </c>
      <c r="D1967">
        <v>4</v>
      </c>
      <c r="E1967" t="str">
        <f>VLOOKUP(D1967,'Ref Guide'!$A$2:$B$13,2,FALSE)</f>
        <v>April</v>
      </c>
      <c r="F1967" t="s">
        <v>106</v>
      </c>
      <c r="G1967" t="s">
        <v>107</v>
      </c>
      <c r="H1967" t="s">
        <v>962</v>
      </c>
      <c r="I1967">
        <v>-223.32</v>
      </c>
      <c r="J1967">
        <v>-1</v>
      </c>
      <c r="K1967" t="str">
        <f t="shared" si="30"/>
        <v>Blanket</v>
      </c>
    </row>
    <row r="1968" spans="1:11" x14ac:dyDescent="0.2">
      <c r="A1968" t="s">
        <v>153</v>
      </c>
      <c r="B1968">
        <v>202304</v>
      </c>
      <c r="C1968">
        <v>2023</v>
      </c>
      <c r="D1968">
        <v>4</v>
      </c>
      <c r="E1968" t="str">
        <f>VLOOKUP(D1968,'Ref Guide'!$A$2:$B$13,2,FALSE)</f>
        <v>April</v>
      </c>
      <c r="F1968" t="s">
        <v>106</v>
      </c>
      <c r="G1968" t="s">
        <v>107</v>
      </c>
      <c r="H1968" t="s">
        <v>154</v>
      </c>
      <c r="I1968">
        <v>3498.09</v>
      </c>
      <c r="J1968">
        <v>2</v>
      </c>
      <c r="K1968" t="str">
        <f t="shared" si="30"/>
        <v>Blanket</v>
      </c>
    </row>
    <row r="1969" spans="1:11" x14ac:dyDescent="0.2">
      <c r="A1969" t="s">
        <v>2308</v>
      </c>
      <c r="B1969">
        <v>202304</v>
      </c>
      <c r="C1969">
        <v>2023</v>
      </c>
      <c r="D1969">
        <v>4</v>
      </c>
      <c r="E1969" t="str">
        <f>VLOOKUP(D1969,'Ref Guide'!$A$2:$B$13,2,FALSE)</f>
        <v>April</v>
      </c>
      <c r="F1969" t="s">
        <v>106</v>
      </c>
      <c r="G1969" t="s">
        <v>107</v>
      </c>
      <c r="H1969" t="s">
        <v>2309</v>
      </c>
      <c r="I1969">
        <v>7762.96</v>
      </c>
      <c r="J1969">
        <v>40</v>
      </c>
      <c r="K1969" t="str">
        <f t="shared" si="30"/>
        <v>Blanket</v>
      </c>
    </row>
    <row r="1970" spans="1:11" x14ac:dyDescent="0.2">
      <c r="A1970" t="s">
        <v>964</v>
      </c>
      <c r="B1970">
        <v>202302</v>
      </c>
      <c r="C1970">
        <v>2023</v>
      </c>
      <c r="D1970">
        <v>2</v>
      </c>
      <c r="E1970" t="str">
        <f>VLOOKUP(D1970,'Ref Guide'!$A$2:$B$13,2,FALSE)</f>
        <v>February</v>
      </c>
      <c r="F1970" t="s">
        <v>156</v>
      </c>
      <c r="G1970" t="s">
        <v>157</v>
      </c>
      <c r="H1970" t="s">
        <v>965</v>
      </c>
      <c r="I1970">
        <v>-14066.17</v>
      </c>
      <c r="J1970">
        <v>4</v>
      </c>
      <c r="K1970" t="str">
        <f t="shared" si="30"/>
        <v>Blanket</v>
      </c>
    </row>
    <row r="1971" spans="1:11" x14ac:dyDescent="0.2">
      <c r="A1971" t="s">
        <v>163</v>
      </c>
      <c r="B1971">
        <v>202304</v>
      </c>
      <c r="C1971">
        <v>2023</v>
      </c>
      <c r="D1971">
        <v>4</v>
      </c>
      <c r="E1971" t="str">
        <f>VLOOKUP(D1971,'Ref Guide'!$A$2:$B$13,2,FALSE)</f>
        <v>April</v>
      </c>
      <c r="F1971" t="s">
        <v>156</v>
      </c>
      <c r="G1971" t="s">
        <v>157</v>
      </c>
      <c r="H1971" t="s">
        <v>164</v>
      </c>
      <c r="I1971">
        <v>24334.22</v>
      </c>
      <c r="J1971">
        <v>645.32000000000005</v>
      </c>
      <c r="K1971" t="str">
        <f t="shared" si="30"/>
        <v>Blanket</v>
      </c>
    </row>
    <row r="1972" spans="1:11" x14ac:dyDescent="0.2">
      <c r="A1972" t="s">
        <v>966</v>
      </c>
      <c r="B1972">
        <v>202304</v>
      </c>
      <c r="C1972">
        <v>2023</v>
      </c>
      <c r="D1972">
        <v>4</v>
      </c>
      <c r="E1972" t="str">
        <f>VLOOKUP(D1972,'Ref Guide'!$A$2:$B$13,2,FALSE)</f>
        <v>April</v>
      </c>
      <c r="F1972" t="s">
        <v>156</v>
      </c>
      <c r="G1972" t="s">
        <v>157</v>
      </c>
      <c r="H1972" t="s">
        <v>66</v>
      </c>
      <c r="I1972">
        <v>9080.34</v>
      </c>
      <c r="J1972">
        <v>113</v>
      </c>
      <c r="K1972" t="str">
        <f t="shared" si="30"/>
        <v>Blanket</v>
      </c>
    </row>
    <row r="1973" spans="1:11" x14ac:dyDescent="0.2">
      <c r="A1973" t="s">
        <v>971</v>
      </c>
      <c r="B1973">
        <v>202302</v>
      </c>
      <c r="C1973">
        <v>2023</v>
      </c>
      <c r="D1973">
        <v>2</v>
      </c>
      <c r="E1973" t="str">
        <f>VLOOKUP(D1973,'Ref Guide'!$A$2:$B$13,2,FALSE)</f>
        <v>February</v>
      </c>
      <c r="F1973" t="s">
        <v>972</v>
      </c>
      <c r="G1973" t="s">
        <v>973</v>
      </c>
      <c r="H1973" t="s">
        <v>217</v>
      </c>
      <c r="I1973">
        <v>72087.509999999995</v>
      </c>
      <c r="J1973">
        <v>234</v>
      </c>
      <c r="K1973" t="str">
        <f t="shared" si="30"/>
        <v>Blanket</v>
      </c>
    </row>
    <row r="1974" spans="1:11" x14ac:dyDescent="0.2">
      <c r="A1974" t="s">
        <v>974</v>
      </c>
      <c r="B1974">
        <v>202304</v>
      </c>
      <c r="C1974">
        <v>2023</v>
      </c>
      <c r="D1974">
        <v>4</v>
      </c>
      <c r="E1974" t="str">
        <f>VLOOKUP(D1974,'Ref Guide'!$A$2:$B$13,2,FALSE)</f>
        <v>April</v>
      </c>
      <c r="F1974" t="s">
        <v>975</v>
      </c>
      <c r="G1974" t="s">
        <v>976</v>
      </c>
      <c r="H1974" t="s">
        <v>172</v>
      </c>
      <c r="I1974">
        <v>2579.5100000000002</v>
      </c>
      <c r="J1974">
        <v>29.5</v>
      </c>
      <c r="K1974" t="str">
        <f t="shared" si="30"/>
        <v>Blanket</v>
      </c>
    </row>
    <row r="1975" spans="1:11" x14ac:dyDescent="0.2">
      <c r="A1975" t="s">
        <v>2558</v>
      </c>
      <c r="B1975">
        <v>202303</v>
      </c>
      <c r="C1975">
        <v>2023</v>
      </c>
      <c r="D1975">
        <v>3</v>
      </c>
      <c r="E1975" t="str">
        <f>VLOOKUP(D1975,'Ref Guide'!$A$2:$B$13,2,FALSE)</f>
        <v>March</v>
      </c>
      <c r="F1975" t="s">
        <v>975</v>
      </c>
      <c r="G1975" t="s">
        <v>976</v>
      </c>
      <c r="H1975" t="s">
        <v>2559</v>
      </c>
      <c r="I1975">
        <v>305.69</v>
      </c>
      <c r="J1975">
        <v>80</v>
      </c>
      <c r="K1975" t="str">
        <f t="shared" si="30"/>
        <v>Blanket</v>
      </c>
    </row>
    <row r="1976" spans="1:11" x14ac:dyDescent="0.2">
      <c r="A1976" t="s">
        <v>2560</v>
      </c>
      <c r="B1976">
        <v>202301</v>
      </c>
      <c r="C1976">
        <v>2023</v>
      </c>
      <c r="D1976">
        <v>1</v>
      </c>
      <c r="E1976" t="str">
        <f>VLOOKUP(D1976,'Ref Guide'!$A$2:$B$13,2,FALSE)</f>
        <v>January</v>
      </c>
      <c r="F1976" t="s">
        <v>174</v>
      </c>
      <c r="G1976" t="s">
        <v>175</v>
      </c>
      <c r="H1976" t="s">
        <v>2561</v>
      </c>
      <c r="I1976">
        <v>3497.02</v>
      </c>
      <c r="J1976">
        <v>2254</v>
      </c>
      <c r="K1976" t="str">
        <f t="shared" si="30"/>
        <v>Blanket</v>
      </c>
    </row>
    <row r="1977" spans="1:11" x14ac:dyDescent="0.2">
      <c r="A1977" t="s">
        <v>2562</v>
      </c>
      <c r="B1977">
        <v>202303</v>
      </c>
      <c r="C1977">
        <v>2023</v>
      </c>
      <c r="D1977">
        <v>3</v>
      </c>
      <c r="E1977" t="str">
        <f>VLOOKUP(D1977,'Ref Guide'!$A$2:$B$13,2,FALSE)</f>
        <v>March</v>
      </c>
      <c r="F1977" t="s">
        <v>174</v>
      </c>
      <c r="G1977" t="s">
        <v>175</v>
      </c>
      <c r="H1977" t="s">
        <v>2563</v>
      </c>
      <c r="I1977">
        <v>48244.86</v>
      </c>
      <c r="J1977">
        <v>10</v>
      </c>
      <c r="K1977" t="str">
        <f t="shared" si="30"/>
        <v>Blanket</v>
      </c>
    </row>
    <row r="1978" spans="1:11" x14ac:dyDescent="0.2">
      <c r="A1978" t="s">
        <v>2312</v>
      </c>
      <c r="B1978">
        <v>202303</v>
      </c>
      <c r="C1978">
        <v>2023</v>
      </c>
      <c r="D1978">
        <v>3</v>
      </c>
      <c r="E1978" t="str">
        <f>VLOOKUP(D1978,'Ref Guide'!$A$2:$B$13,2,FALSE)</f>
        <v>March</v>
      </c>
      <c r="F1978" t="s">
        <v>1558</v>
      </c>
      <c r="G1978" t="s">
        <v>1559</v>
      </c>
      <c r="H1978" t="s">
        <v>86</v>
      </c>
      <c r="I1978">
        <v>139.47999999999999</v>
      </c>
      <c r="J1978">
        <v>15</v>
      </c>
      <c r="K1978" t="str">
        <f t="shared" si="30"/>
        <v>Blanket</v>
      </c>
    </row>
    <row r="1979" spans="1:11" x14ac:dyDescent="0.2">
      <c r="A1979" t="s">
        <v>981</v>
      </c>
      <c r="B1979">
        <v>202301</v>
      </c>
      <c r="C1979">
        <v>2023</v>
      </c>
      <c r="D1979">
        <v>1</v>
      </c>
      <c r="E1979" t="str">
        <f>VLOOKUP(D1979,'Ref Guide'!$A$2:$B$13,2,FALSE)</f>
        <v>January</v>
      </c>
      <c r="F1979" t="s">
        <v>182</v>
      </c>
      <c r="G1979" t="s">
        <v>183</v>
      </c>
      <c r="H1979" t="s">
        <v>282</v>
      </c>
      <c r="I1979">
        <v>213.75</v>
      </c>
      <c r="J1979">
        <v>4</v>
      </c>
      <c r="K1979" t="str">
        <f t="shared" si="30"/>
        <v>Blanket</v>
      </c>
    </row>
    <row r="1980" spans="1:11" x14ac:dyDescent="0.2">
      <c r="A1980" t="s">
        <v>981</v>
      </c>
      <c r="B1980">
        <v>202303</v>
      </c>
      <c r="C1980">
        <v>2023</v>
      </c>
      <c r="D1980">
        <v>3</v>
      </c>
      <c r="E1980" t="str">
        <f>VLOOKUP(D1980,'Ref Guide'!$A$2:$B$13,2,FALSE)</f>
        <v>March</v>
      </c>
      <c r="F1980" t="s">
        <v>182</v>
      </c>
      <c r="G1980" t="s">
        <v>183</v>
      </c>
      <c r="H1980" t="s">
        <v>282</v>
      </c>
      <c r="I1980">
        <v>121.71000000000001</v>
      </c>
      <c r="J1980">
        <v>201</v>
      </c>
      <c r="K1980" t="str">
        <f t="shared" si="30"/>
        <v>Blanket</v>
      </c>
    </row>
    <row r="1981" spans="1:11" x14ac:dyDescent="0.2">
      <c r="A1981" t="s">
        <v>185</v>
      </c>
      <c r="B1981">
        <v>202302</v>
      </c>
      <c r="C1981">
        <v>2023</v>
      </c>
      <c r="D1981">
        <v>2</v>
      </c>
      <c r="E1981" t="str">
        <f>VLOOKUP(D1981,'Ref Guide'!$A$2:$B$13,2,FALSE)</f>
        <v>February</v>
      </c>
      <c r="F1981" t="s">
        <v>186</v>
      </c>
      <c r="G1981" t="s">
        <v>187</v>
      </c>
      <c r="H1981" t="s">
        <v>188</v>
      </c>
      <c r="I1981">
        <v>49113.18</v>
      </c>
      <c r="J1981">
        <v>932</v>
      </c>
      <c r="K1981" t="str">
        <f t="shared" si="30"/>
        <v>Blanket</v>
      </c>
    </row>
    <row r="1982" spans="1:11" x14ac:dyDescent="0.2">
      <c r="A1982" t="s">
        <v>1564</v>
      </c>
      <c r="B1982">
        <v>202304</v>
      </c>
      <c r="C1982">
        <v>2023</v>
      </c>
      <c r="D1982">
        <v>4</v>
      </c>
      <c r="E1982" t="str">
        <f>VLOOKUP(D1982,'Ref Guide'!$A$2:$B$13,2,FALSE)</f>
        <v>April</v>
      </c>
      <c r="F1982" t="s">
        <v>983</v>
      </c>
      <c r="G1982" t="s">
        <v>984</v>
      </c>
      <c r="H1982" t="s">
        <v>346</v>
      </c>
      <c r="I1982">
        <v>13584.07</v>
      </c>
      <c r="J1982">
        <v>0</v>
      </c>
      <c r="K1982" t="str">
        <f t="shared" si="30"/>
        <v>Blanket</v>
      </c>
    </row>
    <row r="1983" spans="1:11" x14ac:dyDescent="0.2">
      <c r="A1983" t="s">
        <v>982</v>
      </c>
      <c r="B1983">
        <v>202302</v>
      </c>
      <c r="C1983">
        <v>2023</v>
      </c>
      <c r="D1983">
        <v>2</v>
      </c>
      <c r="E1983" t="str">
        <f>VLOOKUP(D1983,'Ref Guide'!$A$2:$B$13,2,FALSE)</f>
        <v>February</v>
      </c>
      <c r="F1983" t="s">
        <v>983</v>
      </c>
      <c r="G1983" t="s">
        <v>984</v>
      </c>
      <c r="H1983" t="s">
        <v>188</v>
      </c>
      <c r="I1983">
        <v>4289.2</v>
      </c>
      <c r="J1983">
        <v>71</v>
      </c>
      <c r="K1983" t="str">
        <f t="shared" si="30"/>
        <v>Blanket</v>
      </c>
    </row>
    <row r="1984" spans="1:11" x14ac:dyDescent="0.2">
      <c r="A1984" t="s">
        <v>989</v>
      </c>
      <c r="B1984">
        <v>202302</v>
      </c>
      <c r="C1984">
        <v>2023</v>
      </c>
      <c r="D1984">
        <v>2</v>
      </c>
      <c r="E1984" t="str">
        <f>VLOOKUP(D1984,'Ref Guide'!$A$2:$B$13,2,FALSE)</f>
        <v>February</v>
      </c>
      <c r="F1984" t="s">
        <v>990</v>
      </c>
      <c r="G1984" t="s">
        <v>991</v>
      </c>
      <c r="H1984" t="s">
        <v>992</v>
      </c>
      <c r="I1984">
        <v>9256.56</v>
      </c>
      <c r="J1984">
        <v>0</v>
      </c>
      <c r="K1984" t="str">
        <f t="shared" si="30"/>
        <v>Blanket</v>
      </c>
    </row>
    <row r="1985" spans="1:11" x14ac:dyDescent="0.2">
      <c r="A1985" t="s">
        <v>2564</v>
      </c>
      <c r="B1985">
        <v>202303</v>
      </c>
      <c r="C1985">
        <v>2023</v>
      </c>
      <c r="D1985">
        <v>3</v>
      </c>
      <c r="E1985" t="str">
        <f>VLOOKUP(D1985,'Ref Guide'!$A$2:$B$13,2,FALSE)</f>
        <v>March</v>
      </c>
      <c r="F1985" t="s">
        <v>2565</v>
      </c>
      <c r="G1985" t="s">
        <v>2566</v>
      </c>
      <c r="H1985" t="s">
        <v>2567</v>
      </c>
      <c r="I1985">
        <v>213.35</v>
      </c>
      <c r="J1985">
        <v>4</v>
      </c>
      <c r="K1985" t="str">
        <f t="shared" si="30"/>
        <v>Blanket</v>
      </c>
    </row>
    <row r="1986" spans="1:11" x14ac:dyDescent="0.2">
      <c r="A1986" t="s">
        <v>1565</v>
      </c>
      <c r="B1986">
        <v>202302</v>
      </c>
      <c r="C1986">
        <v>2023</v>
      </c>
      <c r="D1986">
        <v>2</v>
      </c>
      <c r="E1986" t="str">
        <f>VLOOKUP(D1986,'Ref Guide'!$A$2:$B$13,2,FALSE)</f>
        <v>February</v>
      </c>
      <c r="F1986" t="s">
        <v>194</v>
      </c>
      <c r="G1986" t="s">
        <v>195</v>
      </c>
      <c r="H1986" t="s">
        <v>162</v>
      </c>
      <c r="I1986">
        <v>154279.30000000002</v>
      </c>
      <c r="J1986">
        <v>144</v>
      </c>
      <c r="K1986" t="str">
        <f t="shared" si="30"/>
        <v>Blanket</v>
      </c>
    </row>
    <row r="1987" spans="1:11" x14ac:dyDescent="0.2">
      <c r="A1987" t="s">
        <v>196</v>
      </c>
      <c r="B1987">
        <v>202302</v>
      </c>
      <c r="C1987">
        <v>2023</v>
      </c>
      <c r="D1987">
        <v>2</v>
      </c>
      <c r="E1987" t="str">
        <f>VLOOKUP(D1987,'Ref Guide'!$A$2:$B$13,2,FALSE)</f>
        <v>February</v>
      </c>
      <c r="F1987" t="s">
        <v>194</v>
      </c>
      <c r="G1987" t="s">
        <v>195</v>
      </c>
      <c r="H1987" t="s">
        <v>62</v>
      </c>
      <c r="I1987">
        <v>806.52</v>
      </c>
      <c r="J1987">
        <v>1</v>
      </c>
      <c r="K1987" t="str">
        <f t="shared" ref="K1987:K2050" si="31">IF(ISERR(LEFT(G1987,2)*1),"Specific","Blanket")</f>
        <v>Blanket</v>
      </c>
    </row>
    <row r="1988" spans="1:11" x14ac:dyDescent="0.2">
      <c r="A1988" t="s">
        <v>1566</v>
      </c>
      <c r="B1988">
        <v>202303</v>
      </c>
      <c r="C1988">
        <v>2023</v>
      </c>
      <c r="D1988">
        <v>3</v>
      </c>
      <c r="E1988" t="str">
        <f>VLOOKUP(D1988,'Ref Guide'!$A$2:$B$13,2,FALSE)</f>
        <v>March</v>
      </c>
      <c r="F1988" t="s">
        <v>194</v>
      </c>
      <c r="G1988" t="s">
        <v>195</v>
      </c>
      <c r="H1988" t="s">
        <v>164</v>
      </c>
      <c r="I1988">
        <v>16862.38</v>
      </c>
      <c r="J1988">
        <v>21.75</v>
      </c>
      <c r="K1988" t="str">
        <f t="shared" si="31"/>
        <v>Blanket</v>
      </c>
    </row>
    <row r="1989" spans="1:11" x14ac:dyDescent="0.2">
      <c r="A1989" t="s">
        <v>197</v>
      </c>
      <c r="B1989">
        <v>202303</v>
      </c>
      <c r="C1989">
        <v>2023</v>
      </c>
      <c r="D1989">
        <v>3</v>
      </c>
      <c r="E1989" t="str">
        <f>VLOOKUP(D1989,'Ref Guide'!$A$2:$B$13,2,FALSE)</f>
        <v>March</v>
      </c>
      <c r="F1989" t="s">
        <v>194</v>
      </c>
      <c r="G1989" t="s">
        <v>195</v>
      </c>
      <c r="H1989" t="s">
        <v>160</v>
      </c>
      <c r="I1989">
        <v>3058.57</v>
      </c>
      <c r="J1989">
        <v>49</v>
      </c>
      <c r="K1989" t="str">
        <f t="shared" si="31"/>
        <v>Blanket</v>
      </c>
    </row>
    <row r="1990" spans="1:11" x14ac:dyDescent="0.2">
      <c r="A1990" t="s">
        <v>198</v>
      </c>
      <c r="B1990">
        <v>202302</v>
      </c>
      <c r="C1990">
        <v>2023</v>
      </c>
      <c r="D1990">
        <v>2</v>
      </c>
      <c r="E1990" t="str">
        <f>VLOOKUP(D1990,'Ref Guide'!$A$2:$B$13,2,FALSE)</f>
        <v>February</v>
      </c>
      <c r="F1990" t="s">
        <v>194</v>
      </c>
      <c r="G1990" t="s">
        <v>195</v>
      </c>
      <c r="H1990" t="s">
        <v>199</v>
      </c>
      <c r="I1990">
        <v>14637.300000000001</v>
      </c>
      <c r="J1990">
        <v>189.3</v>
      </c>
      <c r="K1990" t="str">
        <f t="shared" si="31"/>
        <v>Blanket</v>
      </c>
    </row>
    <row r="1991" spans="1:11" x14ac:dyDescent="0.2">
      <c r="A1991" t="s">
        <v>200</v>
      </c>
      <c r="B1991">
        <v>202302</v>
      </c>
      <c r="C1991">
        <v>2023</v>
      </c>
      <c r="D1991">
        <v>2</v>
      </c>
      <c r="E1991" t="str">
        <f>VLOOKUP(D1991,'Ref Guide'!$A$2:$B$13,2,FALSE)</f>
        <v>February</v>
      </c>
      <c r="F1991" t="s">
        <v>201</v>
      </c>
      <c r="G1991" t="s">
        <v>202</v>
      </c>
      <c r="H1991" t="s">
        <v>199</v>
      </c>
      <c r="I1991">
        <v>16669.099999999999</v>
      </c>
      <c r="J1991">
        <v>123.5</v>
      </c>
      <c r="K1991" t="str">
        <f t="shared" si="31"/>
        <v>Blanket</v>
      </c>
    </row>
    <row r="1992" spans="1:11" x14ac:dyDescent="0.2">
      <c r="A1992" t="s">
        <v>203</v>
      </c>
      <c r="B1992">
        <v>202302</v>
      </c>
      <c r="C1992">
        <v>2023</v>
      </c>
      <c r="D1992">
        <v>2</v>
      </c>
      <c r="E1992" t="str">
        <f>VLOOKUP(D1992,'Ref Guide'!$A$2:$B$13,2,FALSE)</f>
        <v>February</v>
      </c>
      <c r="F1992" t="s">
        <v>201</v>
      </c>
      <c r="G1992" t="s">
        <v>202</v>
      </c>
      <c r="H1992" t="s">
        <v>64</v>
      </c>
      <c r="I1992">
        <v>68785.02</v>
      </c>
      <c r="J1992">
        <v>27</v>
      </c>
      <c r="K1992" t="str">
        <f t="shared" si="31"/>
        <v>Blanket</v>
      </c>
    </row>
    <row r="1993" spans="1:11" x14ac:dyDescent="0.2">
      <c r="A1993" t="s">
        <v>203</v>
      </c>
      <c r="B1993">
        <v>202303</v>
      </c>
      <c r="C1993">
        <v>2023</v>
      </c>
      <c r="D1993">
        <v>3</v>
      </c>
      <c r="E1993" t="str">
        <f>VLOOKUP(D1993,'Ref Guide'!$A$2:$B$13,2,FALSE)</f>
        <v>March</v>
      </c>
      <c r="F1993" t="s">
        <v>201</v>
      </c>
      <c r="G1993" t="s">
        <v>202</v>
      </c>
      <c r="H1993" t="s">
        <v>64</v>
      </c>
      <c r="I1993">
        <v>65172.33</v>
      </c>
      <c r="J1993">
        <v>19</v>
      </c>
      <c r="K1993" t="str">
        <f t="shared" si="31"/>
        <v>Blanket</v>
      </c>
    </row>
    <row r="1994" spans="1:11" x14ac:dyDescent="0.2">
      <c r="A1994" t="s">
        <v>204</v>
      </c>
      <c r="B1994">
        <v>202303</v>
      </c>
      <c r="C1994">
        <v>2023</v>
      </c>
      <c r="D1994">
        <v>3</v>
      </c>
      <c r="E1994" t="str">
        <f>VLOOKUP(D1994,'Ref Guide'!$A$2:$B$13,2,FALSE)</f>
        <v>March</v>
      </c>
      <c r="F1994" t="s">
        <v>201</v>
      </c>
      <c r="G1994" t="s">
        <v>202</v>
      </c>
      <c r="H1994" t="s">
        <v>205</v>
      </c>
      <c r="I1994">
        <v>5801.08</v>
      </c>
      <c r="J1994">
        <v>13.5</v>
      </c>
      <c r="K1994" t="str">
        <f t="shared" si="31"/>
        <v>Blanket</v>
      </c>
    </row>
    <row r="1995" spans="1:11" x14ac:dyDescent="0.2">
      <c r="A1995" t="s">
        <v>994</v>
      </c>
      <c r="B1995">
        <v>202301</v>
      </c>
      <c r="C1995">
        <v>2023</v>
      </c>
      <c r="D1995">
        <v>1</v>
      </c>
      <c r="E1995" t="str">
        <f>VLOOKUP(D1995,'Ref Guide'!$A$2:$B$13,2,FALSE)</f>
        <v>January</v>
      </c>
      <c r="F1995" t="s">
        <v>201</v>
      </c>
      <c r="G1995" t="s">
        <v>202</v>
      </c>
      <c r="H1995" t="s">
        <v>164</v>
      </c>
      <c r="I1995">
        <v>33176.160000000003</v>
      </c>
      <c r="J1995">
        <v>56.08</v>
      </c>
      <c r="K1995" t="str">
        <f t="shared" si="31"/>
        <v>Blanket</v>
      </c>
    </row>
    <row r="1996" spans="1:11" x14ac:dyDescent="0.2">
      <c r="A1996" t="s">
        <v>997</v>
      </c>
      <c r="B1996">
        <v>202302</v>
      </c>
      <c r="C1996">
        <v>2023</v>
      </c>
      <c r="D1996">
        <v>2</v>
      </c>
      <c r="E1996" t="str">
        <f>VLOOKUP(D1996,'Ref Guide'!$A$2:$B$13,2,FALSE)</f>
        <v>February</v>
      </c>
      <c r="F1996" t="s">
        <v>209</v>
      </c>
      <c r="G1996" t="s">
        <v>210</v>
      </c>
      <c r="H1996" t="s">
        <v>998</v>
      </c>
      <c r="I1996">
        <v>120157.81</v>
      </c>
      <c r="J1996">
        <v>13</v>
      </c>
      <c r="K1996" t="str">
        <f t="shared" si="31"/>
        <v>Blanket</v>
      </c>
    </row>
    <row r="1997" spans="1:11" x14ac:dyDescent="0.2">
      <c r="A1997" t="s">
        <v>1003</v>
      </c>
      <c r="B1997">
        <v>202302</v>
      </c>
      <c r="C1997">
        <v>2023</v>
      </c>
      <c r="D1997">
        <v>2</v>
      </c>
      <c r="E1997" t="str">
        <f>VLOOKUP(D1997,'Ref Guide'!$A$2:$B$13,2,FALSE)</f>
        <v>February</v>
      </c>
      <c r="F1997" t="s">
        <v>209</v>
      </c>
      <c r="G1997" t="s">
        <v>210</v>
      </c>
      <c r="H1997" t="s">
        <v>207</v>
      </c>
      <c r="I1997">
        <v>-482968.02</v>
      </c>
      <c r="J1997">
        <v>0</v>
      </c>
      <c r="K1997" t="str">
        <f t="shared" si="31"/>
        <v>Blanket</v>
      </c>
    </row>
    <row r="1998" spans="1:11" x14ac:dyDescent="0.2">
      <c r="A1998" t="s">
        <v>214</v>
      </c>
      <c r="B1998">
        <v>202303</v>
      </c>
      <c r="C1998">
        <v>2023</v>
      </c>
      <c r="D1998">
        <v>3</v>
      </c>
      <c r="E1998" t="str">
        <f>VLOOKUP(D1998,'Ref Guide'!$A$2:$B$13,2,FALSE)</f>
        <v>March</v>
      </c>
      <c r="F1998" t="s">
        <v>215</v>
      </c>
      <c r="G1998" t="s">
        <v>216</v>
      </c>
      <c r="H1998" t="s">
        <v>217</v>
      </c>
      <c r="I1998">
        <v>10018.450000000001</v>
      </c>
      <c r="J1998">
        <v>94</v>
      </c>
      <c r="K1998" t="str">
        <f t="shared" si="31"/>
        <v>Blanket</v>
      </c>
    </row>
    <row r="1999" spans="1:11" x14ac:dyDescent="0.2">
      <c r="A1999" t="s">
        <v>222</v>
      </c>
      <c r="B1999">
        <v>202303</v>
      </c>
      <c r="C1999">
        <v>2023</v>
      </c>
      <c r="D1999">
        <v>3</v>
      </c>
      <c r="E1999" t="str">
        <f>VLOOKUP(D1999,'Ref Guide'!$A$2:$B$13,2,FALSE)</f>
        <v>March</v>
      </c>
      <c r="F1999" t="s">
        <v>219</v>
      </c>
      <c r="G1999" t="s">
        <v>220</v>
      </c>
      <c r="H1999" t="s">
        <v>223</v>
      </c>
      <c r="I1999">
        <v>-1869</v>
      </c>
      <c r="J1999">
        <v>0</v>
      </c>
      <c r="K1999" t="str">
        <f t="shared" si="31"/>
        <v>Blanket</v>
      </c>
    </row>
    <row r="2000" spans="1:11" x14ac:dyDescent="0.2">
      <c r="A2000" t="s">
        <v>2568</v>
      </c>
      <c r="B2000">
        <v>202301</v>
      </c>
      <c r="C2000">
        <v>2023</v>
      </c>
      <c r="D2000">
        <v>1</v>
      </c>
      <c r="E2000" t="str">
        <f>VLOOKUP(D2000,'Ref Guide'!$A$2:$B$13,2,FALSE)</f>
        <v>January</v>
      </c>
      <c r="F2000" t="s">
        <v>219</v>
      </c>
      <c r="G2000" t="s">
        <v>220</v>
      </c>
      <c r="H2000" t="s">
        <v>2569</v>
      </c>
      <c r="I2000">
        <v>-425.7</v>
      </c>
      <c r="J2000">
        <v>0</v>
      </c>
      <c r="K2000" t="str">
        <f t="shared" si="31"/>
        <v>Blanket</v>
      </c>
    </row>
    <row r="2001" spans="1:11" x14ac:dyDescent="0.2">
      <c r="A2001" t="s">
        <v>1004</v>
      </c>
      <c r="B2001">
        <v>202304</v>
      </c>
      <c r="C2001">
        <v>2023</v>
      </c>
      <c r="D2001">
        <v>4</v>
      </c>
      <c r="E2001" t="str">
        <f>VLOOKUP(D2001,'Ref Guide'!$A$2:$B$13,2,FALSE)</f>
        <v>April</v>
      </c>
      <c r="F2001" t="s">
        <v>219</v>
      </c>
      <c r="G2001" t="s">
        <v>220</v>
      </c>
      <c r="H2001" t="s">
        <v>1005</v>
      </c>
      <c r="I2001">
        <v>4829.2</v>
      </c>
      <c r="J2001">
        <v>3</v>
      </c>
      <c r="K2001" t="str">
        <f t="shared" si="31"/>
        <v>Blanket</v>
      </c>
    </row>
    <row r="2002" spans="1:11" x14ac:dyDescent="0.2">
      <c r="A2002" t="s">
        <v>2570</v>
      </c>
      <c r="B2002">
        <v>202302</v>
      </c>
      <c r="C2002">
        <v>2023</v>
      </c>
      <c r="D2002">
        <v>2</v>
      </c>
      <c r="E2002" t="str">
        <f>VLOOKUP(D2002,'Ref Guide'!$A$2:$B$13,2,FALSE)</f>
        <v>February</v>
      </c>
      <c r="F2002" t="s">
        <v>219</v>
      </c>
      <c r="G2002" t="s">
        <v>220</v>
      </c>
      <c r="H2002" t="s">
        <v>2571</v>
      </c>
      <c r="I2002">
        <v>1227.68</v>
      </c>
      <c r="J2002">
        <v>0</v>
      </c>
      <c r="K2002" t="str">
        <f t="shared" si="31"/>
        <v>Blanket</v>
      </c>
    </row>
    <row r="2003" spans="1:11" x14ac:dyDescent="0.2">
      <c r="A2003" t="s">
        <v>2023</v>
      </c>
      <c r="B2003">
        <v>202302</v>
      </c>
      <c r="C2003">
        <v>2023</v>
      </c>
      <c r="D2003">
        <v>2</v>
      </c>
      <c r="E2003" t="str">
        <f>VLOOKUP(D2003,'Ref Guide'!$A$2:$B$13,2,FALSE)</f>
        <v>February</v>
      </c>
      <c r="F2003" t="s">
        <v>219</v>
      </c>
      <c r="G2003" t="s">
        <v>220</v>
      </c>
      <c r="H2003" t="s">
        <v>2024</v>
      </c>
      <c r="I2003">
        <v>40378.629999999997</v>
      </c>
      <c r="J2003">
        <v>7</v>
      </c>
      <c r="K2003" t="str">
        <f t="shared" si="31"/>
        <v>Blanket</v>
      </c>
    </row>
    <row r="2004" spans="1:11" x14ac:dyDescent="0.2">
      <c r="A2004" t="s">
        <v>1585</v>
      </c>
      <c r="B2004">
        <v>202302</v>
      </c>
      <c r="C2004">
        <v>2023</v>
      </c>
      <c r="D2004">
        <v>2</v>
      </c>
      <c r="E2004" t="str">
        <f>VLOOKUP(D2004,'Ref Guide'!$A$2:$B$13,2,FALSE)</f>
        <v>February</v>
      </c>
      <c r="F2004" t="s">
        <v>219</v>
      </c>
      <c r="G2004" t="s">
        <v>220</v>
      </c>
      <c r="H2004" t="s">
        <v>1586</v>
      </c>
      <c r="I2004">
        <v>3748.57</v>
      </c>
      <c r="J2004">
        <v>2</v>
      </c>
      <c r="K2004" t="str">
        <f t="shared" si="31"/>
        <v>Blanket</v>
      </c>
    </row>
    <row r="2005" spans="1:11" x14ac:dyDescent="0.2">
      <c r="A2005" t="s">
        <v>2572</v>
      </c>
      <c r="B2005">
        <v>202304</v>
      </c>
      <c r="C2005">
        <v>2023</v>
      </c>
      <c r="D2005">
        <v>4</v>
      </c>
      <c r="E2005" t="str">
        <f>VLOOKUP(D2005,'Ref Guide'!$A$2:$B$13,2,FALSE)</f>
        <v>April</v>
      </c>
      <c r="F2005" t="s">
        <v>219</v>
      </c>
      <c r="G2005" t="s">
        <v>220</v>
      </c>
      <c r="H2005" t="s">
        <v>2573</v>
      </c>
      <c r="I2005">
        <v>1921.05</v>
      </c>
      <c r="J2005">
        <v>1</v>
      </c>
      <c r="K2005" t="str">
        <f t="shared" si="31"/>
        <v>Blanket</v>
      </c>
    </row>
    <row r="2006" spans="1:11" x14ac:dyDescent="0.2">
      <c r="A2006" t="s">
        <v>1589</v>
      </c>
      <c r="B2006">
        <v>202304</v>
      </c>
      <c r="C2006">
        <v>2023</v>
      </c>
      <c r="D2006">
        <v>4</v>
      </c>
      <c r="E2006" t="str">
        <f>VLOOKUP(D2006,'Ref Guide'!$A$2:$B$13,2,FALSE)</f>
        <v>April</v>
      </c>
      <c r="F2006" t="s">
        <v>219</v>
      </c>
      <c r="G2006" t="s">
        <v>220</v>
      </c>
      <c r="H2006" t="s">
        <v>1590</v>
      </c>
      <c r="I2006">
        <v>32495.4</v>
      </c>
      <c r="J2006">
        <v>3</v>
      </c>
      <c r="K2006" t="str">
        <f t="shared" si="31"/>
        <v>Blanket</v>
      </c>
    </row>
    <row r="2007" spans="1:11" x14ac:dyDescent="0.2">
      <c r="A2007" t="s">
        <v>228</v>
      </c>
      <c r="B2007">
        <v>202304</v>
      </c>
      <c r="C2007">
        <v>2023</v>
      </c>
      <c r="D2007">
        <v>4</v>
      </c>
      <c r="E2007" t="str">
        <f>VLOOKUP(D2007,'Ref Guide'!$A$2:$B$13,2,FALSE)</f>
        <v>April</v>
      </c>
      <c r="F2007" t="s">
        <v>219</v>
      </c>
      <c r="G2007" t="s">
        <v>220</v>
      </c>
      <c r="H2007" t="s">
        <v>229</v>
      </c>
      <c r="I2007">
        <v>29198.53</v>
      </c>
      <c r="J2007">
        <v>2</v>
      </c>
      <c r="K2007" t="str">
        <f t="shared" si="31"/>
        <v>Blanket</v>
      </c>
    </row>
    <row r="2008" spans="1:11" x14ac:dyDescent="0.2">
      <c r="A2008" t="s">
        <v>1018</v>
      </c>
      <c r="B2008">
        <v>202304</v>
      </c>
      <c r="C2008">
        <v>2023</v>
      </c>
      <c r="D2008">
        <v>4</v>
      </c>
      <c r="E2008" t="str">
        <f>VLOOKUP(D2008,'Ref Guide'!$A$2:$B$13,2,FALSE)</f>
        <v>April</v>
      </c>
      <c r="F2008" t="s">
        <v>219</v>
      </c>
      <c r="G2008" t="s">
        <v>220</v>
      </c>
      <c r="H2008" t="s">
        <v>1019</v>
      </c>
      <c r="I2008">
        <v>1056.57</v>
      </c>
      <c r="J2008">
        <v>1</v>
      </c>
      <c r="K2008" t="str">
        <f t="shared" si="31"/>
        <v>Blanket</v>
      </c>
    </row>
    <row r="2009" spans="1:11" x14ac:dyDescent="0.2">
      <c r="A2009" t="s">
        <v>2574</v>
      </c>
      <c r="B2009">
        <v>202302</v>
      </c>
      <c r="C2009">
        <v>2023</v>
      </c>
      <c r="D2009">
        <v>2</v>
      </c>
      <c r="E2009" t="str">
        <f>VLOOKUP(D2009,'Ref Guide'!$A$2:$B$13,2,FALSE)</f>
        <v>February</v>
      </c>
      <c r="F2009" t="s">
        <v>219</v>
      </c>
      <c r="G2009" t="s">
        <v>220</v>
      </c>
      <c r="H2009" t="s">
        <v>2575</v>
      </c>
      <c r="I2009">
        <v>5560.02</v>
      </c>
      <c r="J2009">
        <v>3</v>
      </c>
      <c r="K2009" t="str">
        <f t="shared" si="31"/>
        <v>Blanket</v>
      </c>
    </row>
    <row r="2010" spans="1:11" x14ac:dyDescent="0.2">
      <c r="A2010" t="s">
        <v>2576</v>
      </c>
      <c r="B2010">
        <v>202302</v>
      </c>
      <c r="C2010">
        <v>2023</v>
      </c>
      <c r="D2010">
        <v>2</v>
      </c>
      <c r="E2010" t="str">
        <f>VLOOKUP(D2010,'Ref Guide'!$A$2:$B$13,2,FALSE)</f>
        <v>February</v>
      </c>
      <c r="F2010" t="s">
        <v>1021</v>
      </c>
      <c r="G2010" t="s">
        <v>1022</v>
      </c>
      <c r="H2010" t="s">
        <v>2577</v>
      </c>
      <c r="I2010">
        <v>4194.12</v>
      </c>
      <c r="J2010">
        <v>1</v>
      </c>
      <c r="K2010" t="str">
        <f t="shared" si="31"/>
        <v>Blanket</v>
      </c>
    </row>
    <row r="2011" spans="1:11" x14ac:dyDescent="0.2">
      <c r="A2011" t="s">
        <v>2330</v>
      </c>
      <c r="B2011">
        <v>202302</v>
      </c>
      <c r="C2011">
        <v>2023</v>
      </c>
      <c r="D2011">
        <v>2</v>
      </c>
      <c r="E2011" t="str">
        <f>VLOOKUP(D2011,'Ref Guide'!$A$2:$B$13,2,FALSE)</f>
        <v>February</v>
      </c>
      <c r="F2011" t="s">
        <v>1021</v>
      </c>
      <c r="G2011" t="s">
        <v>1022</v>
      </c>
      <c r="H2011" t="s">
        <v>2331</v>
      </c>
      <c r="I2011">
        <v>981.89</v>
      </c>
      <c r="J2011">
        <v>0</v>
      </c>
      <c r="K2011" t="str">
        <f t="shared" si="31"/>
        <v>Blanket</v>
      </c>
    </row>
    <row r="2012" spans="1:11" x14ac:dyDescent="0.2">
      <c r="A2012" t="s">
        <v>238</v>
      </c>
      <c r="B2012">
        <v>202303</v>
      </c>
      <c r="C2012">
        <v>2023</v>
      </c>
      <c r="D2012">
        <v>3</v>
      </c>
      <c r="E2012" t="str">
        <f>VLOOKUP(D2012,'Ref Guide'!$A$2:$B$13,2,FALSE)</f>
        <v>March</v>
      </c>
      <c r="F2012" t="s">
        <v>239</v>
      </c>
      <c r="G2012" t="s">
        <v>240</v>
      </c>
      <c r="H2012" t="s">
        <v>241</v>
      </c>
      <c r="I2012">
        <v>38652.44</v>
      </c>
      <c r="J2012">
        <v>0</v>
      </c>
      <c r="K2012" t="str">
        <f t="shared" si="31"/>
        <v>Blanket</v>
      </c>
    </row>
    <row r="2013" spans="1:11" x14ac:dyDescent="0.2">
      <c r="A2013" t="s">
        <v>246</v>
      </c>
      <c r="B2013">
        <v>202302</v>
      </c>
      <c r="C2013">
        <v>2023</v>
      </c>
      <c r="D2013">
        <v>2</v>
      </c>
      <c r="E2013" t="str">
        <f>VLOOKUP(D2013,'Ref Guide'!$A$2:$B$13,2,FALSE)</f>
        <v>February</v>
      </c>
      <c r="F2013" t="s">
        <v>243</v>
      </c>
      <c r="G2013" t="s">
        <v>244</v>
      </c>
      <c r="H2013" t="s">
        <v>247</v>
      </c>
      <c r="I2013">
        <v>-39902.21</v>
      </c>
      <c r="J2013">
        <v>105</v>
      </c>
      <c r="K2013" t="str">
        <f t="shared" si="31"/>
        <v>Blanket</v>
      </c>
    </row>
    <row r="2014" spans="1:11" x14ac:dyDescent="0.2">
      <c r="A2014" t="s">
        <v>248</v>
      </c>
      <c r="B2014">
        <v>202301</v>
      </c>
      <c r="C2014">
        <v>2023</v>
      </c>
      <c r="D2014">
        <v>1</v>
      </c>
      <c r="E2014" t="str">
        <f>VLOOKUP(D2014,'Ref Guide'!$A$2:$B$13,2,FALSE)</f>
        <v>January</v>
      </c>
      <c r="F2014" t="s">
        <v>243</v>
      </c>
      <c r="G2014" t="s">
        <v>244</v>
      </c>
      <c r="H2014" t="s">
        <v>249</v>
      </c>
      <c r="I2014">
        <v>2617.8200000000002</v>
      </c>
      <c r="J2014">
        <v>1</v>
      </c>
      <c r="K2014" t="str">
        <f t="shared" si="31"/>
        <v>Blanket</v>
      </c>
    </row>
    <row r="2015" spans="1:11" x14ac:dyDescent="0.2">
      <c r="A2015" t="s">
        <v>2578</v>
      </c>
      <c r="B2015">
        <v>202304</v>
      </c>
      <c r="C2015">
        <v>2023</v>
      </c>
      <c r="D2015">
        <v>4</v>
      </c>
      <c r="E2015" t="str">
        <f>VLOOKUP(D2015,'Ref Guide'!$A$2:$B$13,2,FALSE)</f>
        <v>April</v>
      </c>
      <c r="F2015" t="s">
        <v>243</v>
      </c>
      <c r="G2015" t="s">
        <v>244</v>
      </c>
      <c r="H2015" t="s">
        <v>2579</v>
      </c>
      <c r="I2015">
        <v>299504.39</v>
      </c>
      <c r="J2015">
        <v>0</v>
      </c>
      <c r="K2015" t="str">
        <f t="shared" si="31"/>
        <v>Blanket</v>
      </c>
    </row>
    <row r="2016" spans="1:11" x14ac:dyDescent="0.2">
      <c r="A2016" t="s">
        <v>256</v>
      </c>
      <c r="B2016">
        <v>202304</v>
      </c>
      <c r="C2016">
        <v>2023</v>
      </c>
      <c r="D2016">
        <v>4</v>
      </c>
      <c r="E2016" t="str">
        <f>VLOOKUP(D2016,'Ref Guide'!$A$2:$B$13,2,FALSE)</f>
        <v>April</v>
      </c>
      <c r="F2016" t="s">
        <v>251</v>
      </c>
      <c r="G2016" t="s">
        <v>252</v>
      </c>
      <c r="H2016" t="s">
        <v>257</v>
      </c>
      <c r="I2016">
        <v>123972.13</v>
      </c>
      <c r="J2016">
        <v>4</v>
      </c>
      <c r="K2016" t="str">
        <f t="shared" si="31"/>
        <v>Blanket</v>
      </c>
    </row>
    <row r="2017" spans="1:11" x14ac:dyDescent="0.2">
      <c r="A2017" t="s">
        <v>2580</v>
      </c>
      <c r="B2017">
        <v>202302</v>
      </c>
      <c r="C2017">
        <v>2023</v>
      </c>
      <c r="D2017">
        <v>2</v>
      </c>
      <c r="E2017" t="str">
        <f>VLOOKUP(D2017,'Ref Guide'!$A$2:$B$13,2,FALSE)</f>
        <v>February</v>
      </c>
      <c r="F2017" t="s">
        <v>251</v>
      </c>
      <c r="G2017" t="s">
        <v>252</v>
      </c>
      <c r="H2017" t="s">
        <v>2581</v>
      </c>
      <c r="I2017">
        <v>152797.47</v>
      </c>
      <c r="J2017">
        <v>2</v>
      </c>
      <c r="K2017" t="str">
        <f t="shared" si="31"/>
        <v>Blanket</v>
      </c>
    </row>
    <row r="2018" spans="1:11" x14ac:dyDescent="0.2">
      <c r="A2018" t="s">
        <v>2582</v>
      </c>
      <c r="B2018">
        <v>202301</v>
      </c>
      <c r="C2018">
        <v>2023</v>
      </c>
      <c r="D2018">
        <v>1</v>
      </c>
      <c r="E2018" t="str">
        <f>VLOOKUP(D2018,'Ref Guide'!$A$2:$B$13,2,FALSE)</f>
        <v>January</v>
      </c>
      <c r="F2018" t="s">
        <v>251</v>
      </c>
      <c r="G2018" t="s">
        <v>252</v>
      </c>
      <c r="H2018" t="s">
        <v>2583</v>
      </c>
      <c r="I2018">
        <v>1962.45</v>
      </c>
      <c r="J2018">
        <v>1</v>
      </c>
      <c r="K2018" t="str">
        <f t="shared" si="31"/>
        <v>Blanket</v>
      </c>
    </row>
    <row r="2019" spans="1:11" x14ac:dyDescent="0.2">
      <c r="A2019" t="s">
        <v>2033</v>
      </c>
      <c r="B2019">
        <v>202301</v>
      </c>
      <c r="C2019">
        <v>2023</v>
      </c>
      <c r="D2019">
        <v>1</v>
      </c>
      <c r="E2019" t="str">
        <f>VLOOKUP(D2019,'Ref Guide'!$A$2:$B$13,2,FALSE)</f>
        <v>January</v>
      </c>
      <c r="F2019" t="s">
        <v>251</v>
      </c>
      <c r="G2019" t="s">
        <v>252</v>
      </c>
      <c r="H2019" t="s">
        <v>2034</v>
      </c>
      <c r="I2019">
        <v>5685.33</v>
      </c>
      <c r="J2019">
        <v>1</v>
      </c>
      <c r="K2019" t="str">
        <f t="shared" si="31"/>
        <v>Blanket</v>
      </c>
    </row>
    <row r="2020" spans="1:11" x14ac:dyDescent="0.2">
      <c r="A2020" t="s">
        <v>1038</v>
      </c>
      <c r="B2020">
        <v>202304</v>
      </c>
      <c r="C2020">
        <v>2023</v>
      </c>
      <c r="D2020">
        <v>4</v>
      </c>
      <c r="E2020" t="str">
        <f>VLOOKUP(D2020,'Ref Guide'!$A$2:$B$13,2,FALSE)</f>
        <v>April</v>
      </c>
      <c r="F2020" t="s">
        <v>251</v>
      </c>
      <c r="G2020" t="s">
        <v>252</v>
      </c>
      <c r="H2020" t="s">
        <v>1039</v>
      </c>
      <c r="I2020">
        <v>17462.189999999999</v>
      </c>
      <c r="J2020">
        <v>6</v>
      </c>
      <c r="K2020" t="str">
        <f t="shared" si="31"/>
        <v>Blanket</v>
      </c>
    </row>
    <row r="2021" spans="1:11" x14ac:dyDescent="0.2">
      <c r="A2021" t="s">
        <v>2037</v>
      </c>
      <c r="B2021">
        <v>202302</v>
      </c>
      <c r="C2021">
        <v>2023</v>
      </c>
      <c r="D2021">
        <v>2</v>
      </c>
      <c r="E2021" t="str">
        <f>VLOOKUP(D2021,'Ref Guide'!$A$2:$B$13,2,FALSE)</f>
        <v>February</v>
      </c>
      <c r="F2021" t="s">
        <v>261</v>
      </c>
      <c r="G2021" t="s">
        <v>262</v>
      </c>
      <c r="H2021" t="s">
        <v>2038</v>
      </c>
      <c r="I2021">
        <v>6223.33</v>
      </c>
      <c r="J2021">
        <v>0</v>
      </c>
      <c r="K2021" t="str">
        <f t="shared" si="31"/>
        <v>Blanket</v>
      </c>
    </row>
    <row r="2022" spans="1:11" x14ac:dyDescent="0.2">
      <c r="A2022" t="s">
        <v>2039</v>
      </c>
      <c r="B2022">
        <v>202304</v>
      </c>
      <c r="C2022">
        <v>2023</v>
      </c>
      <c r="D2022">
        <v>4</v>
      </c>
      <c r="E2022" t="str">
        <f>VLOOKUP(D2022,'Ref Guide'!$A$2:$B$13,2,FALSE)</f>
        <v>April</v>
      </c>
      <c r="F2022" t="s">
        <v>261</v>
      </c>
      <c r="G2022" t="s">
        <v>262</v>
      </c>
      <c r="H2022" t="s">
        <v>2040</v>
      </c>
      <c r="I2022">
        <v>2866.4500000000003</v>
      </c>
      <c r="J2022">
        <v>1</v>
      </c>
      <c r="K2022" t="str">
        <f t="shared" si="31"/>
        <v>Blanket</v>
      </c>
    </row>
    <row r="2023" spans="1:11" x14ac:dyDescent="0.2">
      <c r="A2023" t="s">
        <v>270</v>
      </c>
      <c r="B2023">
        <v>202303</v>
      </c>
      <c r="C2023">
        <v>2023</v>
      </c>
      <c r="D2023">
        <v>3</v>
      </c>
      <c r="E2023" t="str">
        <f>VLOOKUP(D2023,'Ref Guide'!$A$2:$B$13,2,FALSE)</f>
        <v>March</v>
      </c>
      <c r="F2023" t="s">
        <v>261</v>
      </c>
      <c r="G2023" t="s">
        <v>262</v>
      </c>
      <c r="H2023" t="s">
        <v>271</v>
      </c>
      <c r="I2023">
        <v>411951.76</v>
      </c>
      <c r="J2023">
        <v>1</v>
      </c>
      <c r="K2023" t="str">
        <f t="shared" si="31"/>
        <v>Blanket</v>
      </c>
    </row>
    <row r="2024" spans="1:11" x14ac:dyDescent="0.2">
      <c r="A2024" t="s">
        <v>274</v>
      </c>
      <c r="B2024">
        <v>202301</v>
      </c>
      <c r="C2024">
        <v>2023</v>
      </c>
      <c r="D2024">
        <v>1</v>
      </c>
      <c r="E2024" t="str">
        <f>VLOOKUP(D2024,'Ref Guide'!$A$2:$B$13,2,FALSE)</f>
        <v>January</v>
      </c>
      <c r="F2024" t="s">
        <v>261</v>
      </c>
      <c r="G2024" t="s">
        <v>262</v>
      </c>
      <c r="H2024" t="s">
        <v>275</v>
      </c>
      <c r="I2024">
        <v>43599.22</v>
      </c>
      <c r="J2024">
        <v>43</v>
      </c>
      <c r="K2024" t="str">
        <f t="shared" si="31"/>
        <v>Blanket</v>
      </c>
    </row>
    <row r="2025" spans="1:11" x14ac:dyDescent="0.2">
      <c r="A2025" t="s">
        <v>274</v>
      </c>
      <c r="B2025">
        <v>202303</v>
      </c>
      <c r="C2025">
        <v>2023</v>
      </c>
      <c r="D2025">
        <v>3</v>
      </c>
      <c r="E2025" t="str">
        <f>VLOOKUP(D2025,'Ref Guide'!$A$2:$B$13,2,FALSE)</f>
        <v>March</v>
      </c>
      <c r="F2025" t="s">
        <v>261</v>
      </c>
      <c r="G2025" t="s">
        <v>262</v>
      </c>
      <c r="H2025" t="s">
        <v>275</v>
      </c>
      <c r="I2025">
        <v>-0.03</v>
      </c>
      <c r="J2025">
        <v>0</v>
      </c>
      <c r="K2025" t="str">
        <f t="shared" si="31"/>
        <v>Blanket</v>
      </c>
    </row>
    <row r="2026" spans="1:11" x14ac:dyDescent="0.2">
      <c r="A2026" t="s">
        <v>1611</v>
      </c>
      <c r="B2026">
        <v>202301</v>
      </c>
      <c r="C2026">
        <v>2023</v>
      </c>
      <c r="D2026">
        <v>1</v>
      </c>
      <c r="E2026" t="str">
        <f>VLOOKUP(D2026,'Ref Guide'!$A$2:$B$13,2,FALSE)</f>
        <v>January</v>
      </c>
      <c r="F2026" t="s">
        <v>261</v>
      </c>
      <c r="G2026" t="s">
        <v>262</v>
      </c>
      <c r="H2026" t="s">
        <v>1612</v>
      </c>
      <c r="I2026">
        <v>10347.380000000001</v>
      </c>
      <c r="J2026">
        <v>2</v>
      </c>
      <c r="K2026" t="str">
        <f t="shared" si="31"/>
        <v>Blanket</v>
      </c>
    </row>
    <row r="2027" spans="1:11" x14ac:dyDescent="0.2">
      <c r="A2027" t="s">
        <v>2584</v>
      </c>
      <c r="B2027">
        <v>202301</v>
      </c>
      <c r="C2027">
        <v>2023</v>
      </c>
      <c r="D2027">
        <v>1</v>
      </c>
      <c r="E2027" t="str">
        <f>VLOOKUP(D2027,'Ref Guide'!$A$2:$B$13,2,FALSE)</f>
        <v>January</v>
      </c>
      <c r="F2027" t="s">
        <v>261</v>
      </c>
      <c r="G2027" t="s">
        <v>262</v>
      </c>
      <c r="H2027" t="s">
        <v>2585</v>
      </c>
      <c r="I2027">
        <v>5321.51</v>
      </c>
      <c r="J2027">
        <v>2</v>
      </c>
      <c r="K2027" t="str">
        <f t="shared" si="31"/>
        <v>Blanket</v>
      </c>
    </row>
    <row r="2028" spans="1:11" x14ac:dyDescent="0.2">
      <c r="A2028" t="s">
        <v>2584</v>
      </c>
      <c r="B2028">
        <v>202302</v>
      </c>
      <c r="C2028">
        <v>2023</v>
      </c>
      <c r="D2028">
        <v>2</v>
      </c>
      <c r="E2028" t="str">
        <f>VLOOKUP(D2028,'Ref Guide'!$A$2:$B$13,2,FALSE)</f>
        <v>February</v>
      </c>
      <c r="F2028" t="s">
        <v>261</v>
      </c>
      <c r="G2028" t="s">
        <v>262</v>
      </c>
      <c r="H2028" t="s">
        <v>2585</v>
      </c>
      <c r="I2028">
        <v>223.49</v>
      </c>
      <c r="J2028">
        <v>7</v>
      </c>
      <c r="K2028" t="str">
        <f t="shared" si="31"/>
        <v>Blanket</v>
      </c>
    </row>
    <row r="2029" spans="1:11" x14ac:dyDescent="0.2">
      <c r="A2029" t="s">
        <v>287</v>
      </c>
      <c r="B2029">
        <v>202301</v>
      </c>
      <c r="C2029">
        <v>2023</v>
      </c>
      <c r="D2029">
        <v>1</v>
      </c>
      <c r="E2029" t="str">
        <f>VLOOKUP(D2029,'Ref Guide'!$A$2:$B$13,2,FALSE)</f>
        <v>January</v>
      </c>
      <c r="F2029" t="s">
        <v>288</v>
      </c>
      <c r="G2029" t="s">
        <v>289</v>
      </c>
      <c r="H2029" t="s">
        <v>184</v>
      </c>
      <c r="I2029">
        <v>8805.35</v>
      </c>
      <c r="J2029">
        <v>30</v>
      </c>
      <c r="K2029" t="str">
        <f t="shared" si="31"/>
        <v>Blanket</v>
      </c>
    </row>
    <row r="2030" spans="1:11" x14ac:dyDescent="0.2">
      <c r="A2030" t="s">
        <v>2586</v>
      </c>
      <c r="B2030">
        <v>202303</v>
      </c>
      <c r="C2030">
        <v>2023</v>
      </c>
      <c r="D2030">
        <v>3</v>
      </c>
      <c r="E2030" t="str">
        <f>VLOOKUP(D2030,'Ref Guide'!$A$2:$B$13,2,FALSE)</f>
        <v>March</v>
      </c>
      <c r="F2030" t="s">
        <v>294</v>
      </c>
      <c r="G2030" t="s">
        <v>295</v>
      </c>
      <c r="H2030" t="s">
        <v>2587</v>
      </c>
      <c r="I2030">
        <v>18057.72</v>
      </c>
      <c r="J2030">
        <v>6</v>
      </c>
      <c r="K2030" t="str">
        <f t="shared" si="31"/>
        <v>Blanket</v>
      </c>
    </row>
    <row r="2031" spans="1:11" x14ac:dyDescent="0.2">
      <c r="A2031" t="s">
        <v>1059</v>
      </c>
      <c r="B2031">
        <v>202303</v>
      </c>
      <c r="C2031">
        <v>2023</v>
      </c>
      <c r="D2031">
        <v>3</v>
      </c>
      <c r="E2031" t="str">
        <f>VLOOKUP(D2031,'Ref Guide'!$A$2:$B$13,2,FALSE)</f>
        <v>March</v>
      </c>
      <c r="F2031" t="s">
        <v>294</v>
      </c>
      <c r="G2031" t="s">
        <v>295</v>
      </c>
      <c r="H2031" t="s">
        <v>1060</v>
      </c>
      <c r="I2031">
        <v>188646.04</v>
      </c>
      <c r="J2031">
        <v>36</v>
      </c>
      <c r="K2031" t="str">
        <f t="shared" si="31"/>
        <v>Blanket</v>
      </c>
    </row>
    <row r="2032" spans="1:11" x14ac:dyDescent="0.2">
      <c r="A2032" t="s">
        <v>307</v>
      </c>
      <c r="B2032">
        <v>202303</v>
      </c>
      <c r="C2032">
        <v>2023</v>
      </c>
      <c r="D2032">
        <v>3</v>
      </c>
      <c r="E2032" t="str">
        <f>VLOOKUP(D2032,'Ref Guide'!$A$2:$B$13,2,FALSE)</f>
        <v>March</v>
      </c>
      <c r="F2032" t="s">
        <v>302</v>
      </c>
      <c r="G2032" t="s">
        <v>303</v>
      </c>
      <c r="H2032" t="s">
        <v>308</v>
      </c>
      <c r="I2032">
        <v>135504.48000000001</v>
      </c>
      <c r="J2032">
        <v>2</v>
      </c>
      <c r="K2032" t="str">
        <f t="shared" si="31"/>
        <v>Blanket</v>
      </c>
    </row>
    <row r="2033" spans="1:11" x14ac:dyDescent="0.2">
      <c r="A2033" t="s">
        <v>307</v>
      </c>
      <c r="B2033">
        <v>202304</v>
      </c>
      <c r="C2033">
        <v>2023</v>
      </c>
      <c r="D2033">
        <v>4</v>
      </c>
      <c r="E2033" t="str">
        <f>VLOOKUP(D2033,'Ref Guide'!$A$2:$B$13,2,FALSE)</f>
        <v>April</v>
      </c>
      <c r="F2033" t="s">
        <v>302</v>
      </c>
      <c r="G2033" t="s">
        <v>303</v>
      </c>
      <c r="H2033" t="s">
        <v>308</v>
      </c>
      <c r="I2033">
        <v>56272.41</v>
      </c>
      <c r="J2033">
        <v>6</v>
      </c>
      <c r="K2033" t="str">
        <f t="shared" si="31"/>
        <v>Blanket</v>
      </c>
    </row>
    <row r="2034" spans="1:11" x14ac:dyDescent="0.2">
      <c r="A2034" t="s">
        <v>313</v>
      </c>
      <c r="B2034">
        <v>202304</v>
      </c>
      <c r="C2034">
        <v>2023</v>
      </c>
      <c r="D2034">
        <v>4</v>
      </c>
      <c r="E2034" t="str">
        <f>VLOOKUP(D2034,'Ref Guide'!$A$2:$B$13,2,FALSE)</f>
        <v>April</v>
      </c>
      <c r="F2034" t="s">
        <v>314</v>
      </c>
      <c r="G2034" t="s">
        <v>315</v>
      </c>
      <c r="H2034" t="s">
        <v>316</v>
      </c>
      <c r="I2034">
        <v>2126.29</v>
      </c>
      <c r="J2034">
        <v>2</v>
      </c>
      <c r="K2034" t="str">
        <f t="shared" si="31"/>
        <v>Blanket</v>
      </c>
    </row>
    <row r="2035" spans="1:11" x14ac:dyDescent="0.2">
      <c r="A2035" t="s">
        <v>1626</v>
      </c>
      <c r="B2035">
        <v>202301</v>
      </c>
      <c r="C2035">
        <v>2023</v>
      </c>
      <c r="D2035">
        <v>1</v>
      </c>
      <c r="E2035" t="str">
        <f>VLOOKUP(D2035,'Ref Guide'!$A$2:$B$13,2,FALSE)</f>
        <v>January</v>
      </c>
      <c r="F2035" t="s">
        <v>320</v>
      </c>
      <c r="G2035" t="s">
        <v>321</v>
      </c>
      <c r="H2035" t="s">
        <v>1627</v>
      </c>
      <c r="I2035">
        <v>-1676.41</v>
      </c>
      <c r="J2035">
        <v>0</v>
      </c>
      <c r="K2035" t="str">
        <f t="shared" si="31"/>
        <v>Blanket</v>
      </c>
    </row>
    <row r="2036" spans="1:11" x14ac:dyDescent="0.2">
      <c r="A2036" t="s">
        <v>2588</v>
      </c>
      <c r="B2036">
        <v>202302</v>
      </c>
      <c r="C2036">
        <v>2023</v>
      </c>
      <c r="D2036">
        <v>2</v>
      </c>
      <c r="E2036" t="str">
        <f>VLOOKUP(D2036,'Ref Guide'!$A$2:$B$13,2,FALSE)</f>
        <v>February</v>
      </c>
      <c r="F2036" t="s">
        <v>320</v>
      </c>
      <c r="G2036" t="s">
        <v>321</v>
      </c>
      <c r="H2036" t="s">
        <v>2589</v>
      </c>
      <c r="I2036">
        <v>-7765.9800000000005</v>
      </c>
      <c r="J2036">
        <v>-1</v>
      </c>
      <c r="K2036" t="str">
        <f t="shared" si="31"/>
        <v>Blanket</v>
      </c>
    </row>
    <row r="2037" spans="1:11" x14ac:dyDescent="0.2">
      <c r="A2037" t="s">
        <v>2357</v>
      </c>
      <c r="B2037">
        <v>202304</v>
      </c>
      <c r="C2037">
        <v>2023</v>
      </c>
      <c r="D2037">
        <v>4</v>
      </c>
      <c r="E2037" t="str">
        <f>VLOOKUP(D2037,'Ref Guide'!$A$2:$B$13,2,FALSE)</f>
        <v>April</v>
      </c>
      <c r="F2037" t="s">
        <v>323</v>
      </c>
      <c r="G2037" t="s">
        <v>324</v>
      </c>
      <c r="H2037" t="s">
        <v>82</v>
      </c>
      <c r="I2037">
        <v>-0.2</v>
      </c>
      <c r="J2037">
        <v>0</v>
      </c>
      <c r="K2037" t="str">
        <f t="shared" si="31"/>
        <v>Blanket</v>
      </c>
    </row>
    <row r="2038" spans="1:11" x14ac:dyDescent="0.2">
      <c r="A2038" t="s">
        <v>322</v>
      </c>
      <c r="B2038">
        <v>202304</v>
      </c>
      <c r="C2038">
        <v>2023</v>
      </c>
      <c r="D2038">
        <v>4</v>
      </c>
      <c r="E2038" t="str">
        <f>VLOOKUP(D2038,'Ref Guide'!$A$2:$B$13,2,FALSE)</f>
        <v>April</v>
      </c>
      <c r="F2038" t="s">
        <v>323</v>
      </c>
      <c r="G2038" t="s">
        <v>324</v>
      </c>
      <c r="H2038" t="s">
        <v>325</v>
      </c>
      <c r="I2038">
        <v>33077.46</v>
      </c>
      <c r="J2038">
        <v>132.5</v>
      </c>
      <c r="K2038" t="str">
        <f t="shared" si="31"/>
        <v>Blanket</v>
      </c>
    </row>
    <row r="2039" spans="1:11" x14ac:dyDescent="0.2">
      <c r="A2039" t="s">
        <v>1067</v>
      </c>
      <c r="B2039">
        <v>202301</v>
      </c>
      <c r="C2039">
        <v>2023</v>
      </c>
      <c r="D2039">
        <v>1</v>
      </c>
      <c r="E2039" t="str">
        <f>VLOOKUP(D2039,'Ref Guide'!$A$2:$B$13,2,FALSE)</f>
        <v>January</v>
      </c>
      <c r="F2039" t="s">
        <v>323</v>
      </c>
      <c r="G2039" t="s">
        <v>324</v>
      </c>
      <c r="H2039" t="s">
        <v>1068</v>
      </c>
      <c r="I2039">
        <v>183505.05000000002</v>
      </c>
      <c r="J2039">
        <v>3039</v>
      </c>
      <c r="K2039" t="str">
        <f t="shared" si="31"/>
        <v>Blanket</v>
      </c>
    </row>
    <row r="2040" spans="1:11" x14ac:dyDescent="0.2">
      <c r="A2040" t="s">
        <v>330</v>
      </c>
      <c r="B2040">
        <v>202302</v>
      </c>
      <c r="C2040">
        <v>2023</v>
      </c>
      <c r="D2040">
        <v>2</v>
      </c>
      <c r="E2040" t="str">
        <f>VLOOKUP(D2040,'Ref Guide'!$A$2:$B$13,2,FALSE)</f>
        <v>February</v>
      </c>
      <c r="F2040" t="s">
        <v>323</v>
      </c>
      <c r="G2040" t="s">
        <v>324</v>
      </c>
      <c r="H2040" t="s">
        <v>331</v>
      </c>
      <c r="I2040">
        <v>402.13</v>
      </c>
      <c r="J2040">
        <v>250</v>
      </c>
      <c r="K2040" t="str">
        <f t="shared" si="31"/>
        <v>Blanket</v>
      </c>
    </row>
    <row r="2041" spans="1:11" x14ac:dyDescent="0.2">
      <c r="A2041" t="s">
        <v>330</v>
      </c>
      <c r="B2041">
        <v>202303</v>
      </c>
      <c r="C2041">
        <v>2023</v>
      </c>
      <c r="D2041">
        <v>3</v>
      </c>
      <c r="E2041" t="str">
        <f>VLOOKUP(D2041,'Ref Guide'!$A$2:$B$13,2,FALSE)</f>
        <v>March</v>
      </c>
      <c r="F2041" t="s">
        <v>323</v>
      </c>
      <c r="G2041" t="s">
        <v>324</v>
      </c>
      <c r="H2041" t="s">
        <v>331</v>
      </c>
      <c r="I2041">
        <v>11857.23</v>
      </c>
      <c r="J2041">
        <v>4</v>
      </c>
      <c r="K2041" t="str">
        <f t="shared" si="31"/>
        <v>Blanket</v>
      </c>
    </row>
    <row r="2042" spans="1:11" x14ac:dyDescent="0.2">
      <c r="A2042" t="s">
        <v>2590</v>
      </c>
      <c r="B2042">
        <v>202303</v>
      </c>
      <c r="C2042">
        <v>2023</v>
      </c>
      <c r="D2042">
        <v>3</v>
      </c>
      <c r="E2042" t="str">
        <f>VLOOKUP(D2042,'Ref Guide'!$A$2:$B$13,2,FALSE)</f>
        <v>March</v>
      </c>
      <c r="F2042" t="s">
        <v>323</v>
      </c>
      <c r="G2042" t="s">
        <v>324</v>
      </c>
      <c r="H2042" t="s">
        <v>2591</v>
      </c>
      <c r="I2042">
        <v>19883.72</v>
      </c>
      <c r="J2042">
        <v>5</v>
      </c>
      <c r="K2042" t="str">
        <f t="shared" si="31"/>
        <v>Blanket</v>
      </c>
    </row>
    <row r="2043" spans="1:11" x14ac:dyDescent="0.2">
      <c r="A2043" t="s">
        <v>2358</v>
      </c>
      <c r="B2043">
        <v>202303</v>
      </c>
      <c r="C2043">
        <v>2023</v>
      </c>
      <c r="D2043">
        <v>3</v>
      </c>
      <c r="E2043" t="str">
        <f>VLOOKUP(D2043,'Ref Guide'!$A$2:$B$13,2,FALSE)</f>
        <v>March</v>
      </c>
      <c r="F2043" t="s">
        <v>2359</v>
      </c>
      <c r="G2043" t="s">
        <v>2360</v>
      </c>
      <c r="H2043" t="s">
        <v>188</v>
      </c>
      <c r="I2043">
        <v>9120.2800000000007</v>
      </c>
      <c r="J2043">
        <v>258</v>
      </c>
      <c r="K2043" t="str">
        <f t="shared" si="31"/>
        <v>Blanket</v>
      </c>
    </row>
    <row r="2044" spans="1:11" x14ac:dyDescent="0.2">
      <c r="A2044" t="s">
        <v>339</v>
      </c>
      <c r="B2044">
        <v>202304</v>
      </c>
      <c r="C2044">
        <v>2023</v>
      </c>
      <c r="D2044">
        <v>4</v>
      </c>
      <c r="E2044" t="str">
        <f>VLOOKUP(D2044,'Ref Guide'!$A$2:$B$13,2,FALSE)</f>
        <v>April</v>
      </c>
      <c r="F2044" t="s">
        <v>340</v>
      </c>
      <c r="G2044" t="s">
        <v>341</v>
      </c>
      <c r="H2044" t="s">
        <v>342</v>
      </c>
      <c r="I2044">
        <v>1583.63</v>
      </c>
      <c r="J2044">
        <v>0</v>
      </c>
      <c r="K2044" t="str">
        <f t="shared" si="31"/>
        <v>Blanket</v>
      </c>
    </row>
    <row r="2045" spans="1:11" x14ac:dyDescent="0.2">
      <c r="A2045" t="s">
        <v>347</v>
      </c>
      <c r="B2045">
        <v>202303</v>
      </c>
      <c r="C2045">
        <v>2023</v>
      </c>
      <c r="D2045">
        <v>3</v>
      </c>
      <c r="E2045" t="str">
        <f>VLOOKUP(D2045,'Ref Guide'!$A$2:$B$13,2,FALSE)</f>
        <v>March</v>
      </c>
      <c r="F2045" t="s">
        <v>344</v>
      </c>
      <c r="G2045" t="s">
        <v>345</v>
      </c>
      <c r="H2045" t="s">
        <v>188</v>
      </c>
      <c r="I2045">
        <v>807505.22</v>
      </c>
      <c r="J2045">
        <v>1310</v>
      </c>
      <c r="K2045" t="str">
        <f t="shared" si="31"/>
        <v>Blanket</v>
      </c>
    </row>
    <row r="2046" spans="1:11" x14ac:dyDescent="0.2">
      <c r="A2046" t="s">
        <v>2592</v>
      </c>
      <c r="B2046">
        <v>202303</v>
      </c>
      <c r="C2046">
        <v>2023</v>
      </c>
      <c r="D2046">
        <v>3</v>
      </c>
      <c r="E2046" t="str">
        <f>VLOOKUP(D2046,'Ref Guide'!$A$2:$B$13,2,FALSE)</f>
        <v>March</v>
      </c>
      <c r="F2046" t="s">
        <v>1080</v>
      </c>
      <c r="G2046" t="s">
        <v>1081</v>
      </c>
      <c r="H2046" t="s">
        <v>2593</v>
      </c>
      <c r="I2046">
        <v>2816.3</v>
      </c>
      <c r="J2046">
        <v>500</v>
      </c>
      <c r="K2046" t="str">
        <f t="shared" si="31"/>
        <v>Blanket</v>
      </c>
    </row>
    <row r="2047" spans="1:11" x14ac:dyDescent="0.2">
      <c r="A2047" t="s">
        <v>2594</v>
      </c>
      <c r="B2047">
        <v>202301</v>
      </c>
      <c r="C2047">
        <v>2023</v>
      </c>
      <c r="D2047">
        <v>1</v>
      </c>
      <c r="E2047" t="str">
        <f>VLOOKUP(D2047,'Ref Guide'!$A$2:$B$13,2,FALSE)</f>
        <v>January</v>
      </c>
      <c r="F2047" t="s">
        <v>2595</v>
      </c>
      <c r="G2047" t="s">
        <v>2596</v>
      </c>
      <c r="H2047" t="s">
        <v>2597</v>
      </c>
      <c r="I2047">
        <v>3647.53</v>
      </c>
      <c r="J2047">
        <v>1</v>
      </c>
      <c r="K2047" t="str">
        <f t="shared" si="31"/>
        <v>Blanket</v>
      </c>
    </row>
    <row r="2048" spans="1:11" x14ac:dyDescent="0.2">
      <c r="A2048" t="s">
        <v>1083</v>
      </c>
      <c r="B2048">
        <v>202302</v>
      </c>
      <c r="C2048">
        <v>2023</v>
      </c>
      <c r="D2048">
        <v>2</v>
      </c>
      <c r="E2048" t="str">
        <f>VLOOKUP(D2048,'Ref Guide'!$A$2:$B$13,2,FALSE)</f>
        <v>February</v>
      </c>
      <c r="F2048" t="s">
        <v>349</v>
      </c>
      <c r="G2048" t="s">
        <v>350</v>
      </c>
      <c r="H2048" t="s">
        <v>1084</v>
      </c>
      <c r="I2048">
        <v>-847.5</v>
      </c>
      <c r="J2048">
        <v>0</v>
      </c>
      <c r="K2048" t="str">
        <f t="shared" si="31"/>
        <v>Blanket</v>
      </c>
    </row>
    <row r="2049" spans="1:11" x14ac:dyDescent="0.2">
      <c r="A2049" t="s">
        <v>2598</v>
      </c>
      <c r="B2049">
        <v>202301</v>
      </c>
      <c r="C2049">
        <v>2023</v>
      </c>
      <c r="D2049">
        <v>1</v>
      </c>
      <c r="E2049" t="str">
        <f>VLOOKUP(D2049,'Ref Guide'!$A$2:$B$13,2,FALSE)</f>
        <v>January</v>
      </c>
      <c r="F2049" t="s">
        <v>349</v>
      </c>
      <c r="G2049" t="s">
        <v>350</v>
      </c>
      <c r="H2049" t="s">
        <v>2599</v>
      </c>
      <c r="I2049">
        <v>28832.45</v>
      </c>
      <c r="J2049">
        <v>3</v>
      </c>
      <c r="K2049" t="str">
        <f t="shared" si="31"/>
        <v>Blanket</v>
      </c>
    </row>
    <row r="2050" spans="1:11" x14ac:dyDescent="0.2">
      <c r="A2050" t="s">
        <v>2372</v>
      </c>
      <c r="B2050">
        <v>202302</v>
      </c>
      <c r="C2050">
        <v>2023</v>
      </c>
      <c r="D2050">
        <v>2</v>
      </c>
      <c r="E2050" t="str">
        <f>VLOOKUP(D2050,'Ref Guide'!$A$2:$B$13,2,FALSE)</f>
        <v>February</v>
      </c>
      <c r="F2050" t="s">
        <v>349</v>
      </c>
      <c r="G2050" t="s">
        <v>350</v>
      </c>
      <c r="H2050" t="s">
        <v>2373</v>
      </c>
      <c r="I2050">
        <v>8148.9800000000005</v>
      </c>
      <c r="J2050">
        <v>2</v>
      </c>
      <c r="K2050" t="str">
        <f t="shared" si="31"/>
        <v>Blanket</v>
      </c>
    </row>
    <row r="2051" spans="1:11" x14ac:dyDescent="0.2">
      <c r="A2051" t="s">
        <v>2372</v>
      </c>
      <c r="B2051">
        <v>202303</v>
      </c>
      <c r="C2051">
        <v>2023</v>
      </c>
      <c r="D2051">
        <v>3</v>
      </c>
      <c r="E2051" t="str">
        <f>VLOOKUP(D2051,'Ref Guide'!$A$2:$B$13,2,FALSE)</f>
        <v>March</v>
      </c>
      <c r="F2051" t="s">
        <v>349</v>
      </c>
      <c r="G2051" t="s">
        <v>350</v>
      </c>
      <c r="H2051" t="s">
        <v>2373</v>
      </c>
      <c r="I2051">
        <v>13778.86</v>
      </c>
      <c r="J2051">
        <v>4</v>
      </c>
      <c r="K2051" t="str">
        <f t="shared" ref="K2051:K2114" si="32">IF(ISERR(LEFT(G2051,2)*1),"Specific","Blanket")</f>
        <v>Blanket</v>
      </c>
    </row>
    <row r="2052" spans="1:11" x14ac:dyDescent="0.2">
      <c r="A2052" t="s">
        <v>2600</v>
      </c>
      <c r="B2052">
        <v>202302</v>
      </c>
      <c r="C2052">
        <v>2023</v>
      </c>
      <c r="D2052">
        <v>2</v>
      </c>
      <c r="E2052" t="str">
        <f>VLOOKUP(D2052,'Ref Guide'!$A$2:$B$13,2,FALSE)</f>
        <v>February</v>
      </c>
      <c r="F2052" t="s">
        <v>349</v>
      </c>
      <c r="G2052" t="s">
        <v>350</v>
      </c>
      <c r="H2052" t="s">
        <v>2601</v>
      </c>
      <c r="I2052">
        <v>36215.300000000003</v>
      </c>
      <c r="J2052">
        <v>1</v>
      </c>
      <c r="K2052" t="str">
        <f t="shared" si="32"/>
        <v>Blanket</v>
      </c>
    </row>
    <row r="2053" spans="1:11" x14ac:dyDescent="0.2">
      <c r="A2053" t="s">
        <v>2602</v>
      </c>
      <c r="B2053">
        <v>202303</v>
      </c>
      <c r="C2053">
        <v>2023</v>
      </c>
      <c r="D2053">
        <v>3</v>
      </c>
      <c r="E2053" t="str">
        <f>VLOOKUP(D2053,'Ref Guide'!$A$2:$B$13,2,FALSE)</f>
        <v>March</v>
      </c>
      <c r="F2053" t="s">
        <v>349</v>
      </c>
      <c r="G2053" t="s">
        <v>350</v>
      </c>
      <c r="H2053" t="s">
        <v>2603</v>
      </c>
      <c r="I2053">
        <v>10510.800000000001</v>
      </c>
      <c r="J2053">
        <v>3509</v>
      </c>
      <c r="K2053" t="str">
        <f t="shared" si="32"/>
        <v>Blanket</v>
      </c>
    </row>
    <row r="2054" spans="1:11" x14ac:dyDescent="0.2">
      <c r="A2054" t="s">
        <v>1638</v>
      </c>
      <c r="B2054">
        <v>202301</v>
      </c>
      <c r="C2054">
        <v>2023</v>
      </c>
      <c r="D2054">
        <v>1</v>
      </c>
      <c r="E2054" t="str">
        <f>VLOOKUP(D2054,'Ref Guide'!$A$2:$B$13,2,FALSE)</f>
        <v>January</v>
      </c>
      <c r="F2054" t="s">
        <v>349</v>
      </c>
      <c r="G2054" t="s">
        <v>350</v>
      </c>
      <c r="H2054" t="s">
        <v>1639</v>
      </c>
      <c r="I2054">
        <v>27100.46</v>
      </c>
      <c r="J2054">
        <v>11</v>
      </c>
      <c r="K2054" t="str">
        <f t="shared" si="32"/>
        <v>Blanket</v>
      </c>
    </row>
    <row r="2055" spans="1:11" x14ac:dyDescent="0.2">
      <c r="A2055" t="s">
        <v>348</v>
      </c>
      <c r="B2055">
        <v>202302</v>
      </c>
      <c r="C2055">
        <v>2023</v>
      </c>
      <c r="D2055">
        <v>2</v>
      </c>
      <c r="E2055" t="str">
        <f>VLOOKUP(D2055,'Ref Guide'!$A$2:$B$13,2,FALSE)</f>
        <v>February</v>
      </c>
      <c r="F2055" t="s">
        <v>349</v>
      </c>
      <c r="G2055" t="s">
        <v>350</v>
      </c>
      <c r="H2055" t="s">
        <v>351</v>
      </c>
      <c r="I2055">
        <v>2053.2600000000002</v>
      </c>
      <c r="J2055">
        <v>2</v>
      </c>
      <c r="K2055" t="str">
        <f t="shared" si="32"/>
        <v>Blanket</v>
      </c>
    </row>
    <row r="2056" spans="1:11" x14ac:dyDescent="0.2">
      <c r="A2056" t="s">
        <v>348</v>
      </c>
      <c r="B2056">
        <v>202304</v>
      </c>
      <c r="C2056">
        <v>2023</v>
      </c>
      <c r="D2056">
        <v>4</v>
      </c>
      <c r="E2056" t="str">
        <f>VLOOKUP(D2056,'Ref Guide'!$A$2:$B$13,2,FALSE)</f>
        <v>April</v>
      </c>
      <c r="F2056" t="s">
        <v>349</v>
      </c>
      <c r="G2056" t="s">
        <v>350</v>
      </c>
      <c r="H2056" t="s">
        <v>351</v>
      </c>
      <c r="I2056">
        <v>1527.88</v>
      </c>
      <c r="J2056">
        <v>1000</v>
      </c>
      <c r="K2056" t="str">
        <f t="shared" si="32"/>
        <v>Blanket</v>
      </c>
    </row>
    <row r="2057" spans="1:11" x14ac:dyDescent="0.2">
      <c r="A2057" t="s">
        <v>2604</v>
      </c>
      <c r="B2057">
        <v>202301</v>
      </c>
      <c r="C2057">
        <v>2023</v>
      </c>
      <c r="D2057">
        <v>1</v>
      </c>
      <c r="E2057" t="str">
        <f>VLOOKUP(D2057,'Ref Guide'!$A$2:$B$13,2,FALSE)</f>
        <v>January</v>
      </c>
      <c r="F2057" t="s">
        <v>349</v>
      </c>
      <c r="G2057" t="s">
        <v>350</v>
      </c>
      <c r="H2057" t="s">
        <v>2605</v>
      </c>
      <c r="I2057">
        <v>5810.76</v>
      </c>
      <c r="J2057">
        <v>1</v>
      </c>
      <c r="K2057" t="str">
        <f t="shared" si="32"/>
        <v>Blanket</v>
      </c>
    </row>
    <row r="2058" spans="1:11" x14ac:dyDescent="0.2">
      <c r="A2058" t="s">
        <v>1652</v>
      </c>
      <c r="B2058">
        <v>202301</v>
      </c>
      <c r="C2058">
        <v>2023</v>
      </c>
      <c r="D2058">
        <v>1</v>
      </c>
      <c r="E2058" t="str">
        <f>VLOOKUP(D2058,'Ref Guide'!$A$2:$B$13,2,FALSE)</f>
        <v>January</v>
      </c>
      <c r="F2058" t="s">
        <v>349</v>
      </c>
      <c r="G2058" t="s">
        <v>350</v>
      </c>
      <c r="H2058" t="s">
        <v>1653</v>
      </c>
      <c r="I2058">
        <v>33397.730000000003</v>
      </c>
      <c r="J2058">
        <v>5</v>
      </c>
      <c r="K2058" t="str">
        <f t="shared" si="32"/>
        <v>Blanket</v>
      </c>
    </row>
    <row r="2059" spans="1:11" x14ac:dyDescent="0.2">
      <c r="A2059" t="s">
        <v>2606</v>
      </c>
      <c r="B2059">
        <v>202304</v>
      </c>
      <c r="C2059">
        <v>2023</v>
      </c>
      <c r="D2059">
        <v>4</v>
      </c>
      <c r="E2059" t="str">
        <f>VLOOKUP(D2059,'Ref Guide'!$A$2:$B$13,2,FALSE)</f>
        <v>April</v>
      </c>
      <c r="F2059" t="s">
        <v>349</v>
      </c>
      <c r="G2059" t="s">
        <v>350</v>
      </c>
      <c r="H2059" t="s">
        <v>2607</v>
      </c>
      <c r="I2059">
        <v>277.84000000000003</v>
      </c>
      <c r="J2059">
        <v>0</v>
      </c>
      <c r="K2059" t="str">
        <f t="shared" si="32"/>
        <v>Blanket</v>
      </c>
    </row>
    <row r="2060" spans="1:11" x14ac:dyDescent="0.2">
      <c r="A2060" t="s">
        <v>2608</v>
      </c>
      <c r="B2060">
        <v>202302</v>
      </c>
      <c r="C2060">
        <v>2023</v>
      </c>
      <c r="D2060">
        <v>2</v>
      </c>
      <c r="E2060" t="str">
        <f>VLOOKUP(D2060,'Ref Guide'!$A$2:$B$13,2,FALSE)</f>
        <v>February</v>
      </c>
      <c r="F2060" t="s">
        <v>349</v>
      </c>
      <c r="G2060" t="s">
        <v>350</v>
      </c>
      <c r="H2060" t="s">
        <v>2609</v>
      </c>
      <c r="I2060">
        <v>35226.31</v>
      </c>
      <c r="J2060">
        <v>12958</v>
      </c>
      <c r="K2060" t="str">
        <f t="shared" si="32"/>
        <v>Blanket</v>
      </c>
    </row>
    <row r="2061" spans="1:11" x14ac:dyDescent="0.2">
      <c r="A2061" t="s">
        <v>2078</v>
      </c>
      <c r="B2061">
        <v>202304</v>
      </c>
      <c r="C2061">
        <v>2023</v>
      </c>
      <c r="D2061">
        <v>4</v>
      </c>
      <c r="E2061" t="str">
        <f>VLOOKUP(D2061,'Ref Guide'!$A$2:$B$13,2,FALSE)</f>
        <v>April</v>
      </c>
      <c r="F2061" t="s">
        <v>349</v>
      </c>
      <c r="G2061" t="s">
        <v>350</v>
      </c>
      <c r="H2061" t="s">
        <v>2079</v>
      </c>
      <c r="I2061">
        <v>6395.54</v>
      </c>
      <c r="J2061">
        <v>3</v>
      </c>
      <c r="K2061" t="str">
        <f t="shared" si="32"/>
        <v>Blanket</v>
      </c>
    </row>
    <row r="2062" spans="1:11" x14ac:dyDescent="0.2">
      <c r="A2062" t="s">
        <v>370</v>
      </c>
      <c r="B2062">
        <v>202304</v>
      </c>
      <c r="C2062">
        <v>2023</v>
      </c>
      <c r="D2062">
        <v>4</v>
      </c>
      <c r="E2062" t="str">
        <f>VLOOKUP(D2062,'Ref Guide'!$A$2:$B$13,2,FALSE)</f>
        <v>April</v>
      </c>
      <c r="F2062" t="s">
        <v>349</v>
      </c>
      <c r="G2062" t="s">
        <v>350</v>
      </c>
      <c r="H2062" t="s">
        <v>371</v>
      </c>
      <c r="I2062">
        <v>65455.700000000004</v>
      </c>
      <c r="J2062">
        <v>5</v>
      </c>
      <c r="K2062" t="str">
        <f t="shared" si="32"/>
        <v>Blanket</v>
      </c>
    </row>
    <row r="2063" spans="1:11" x14ac:dyDescent="0.2">
      <c r="A2063" t="s">
        <v>1111</v>
      </c>
      <c r="B2063">
        <v>202301</v>
      </c>
      <c r="C2063">
        <v>2023</v>
      </c>
      <c r="D2063">
        <v>1</v>
      </c>
      <c r="E2063" t="str">
        <f>VLOOKUP(D2063,'Ref Guide'!$A$2:$B$13,2,FALSE)</f>
        <v>January</v>
      </c>
      <c r="F2063" t="s">
        <v>349</v>
      </c>
      <c r="G2063" t="s">
        <v>350</v>
      </c>
      <c r="H2063" t="s">
        <v>1112</v>
      </c>
      <c r="I2063">
        <v>12083.75</v>
      </c>
      <c r="J2063">
        <v>2</v>
      </c>
      <c r="K2063" t="str">
        <f t="shared" si="32"/>
        <v>Blanket</v>
      </c>
    </row>
    <row r="2064" spans="1:11" x14ac:dyDescent="0.2">
      <c r="A2064" t="s">
        <v>374</v>
      </c>
      <c r="B2064">
        <v>202303</v>
      </c>
      <c r="C2064">
        <v>2023</v>
      </c>
      <c r="D2064">
        <v>3</v>
      </c>
      <c r="E2064" t="str">
        <f>VLOOKUP(D2064,'Ref Guide'!$A$2:$B$13,2,FALSE)</f>
        <v>March</v>
      </c>
      <c r="F2064" t="s">
        <v>349</v>
      </c>
      <c r="G2064" t="s">
        <v>350</v>
      </c>
      <c r="H2064" t="s">
        <v>375</v>
      </c>
      <c r="I2064">
        <v>48587.48</v>
      </c>
      <c r="J2064">
        <v>16553</v>
      </c>
      <c r="K2064" t="str">
        <f t="shared" si="32"/>
        <v>Blanket</v>
      </c>
    </row>
    <row r="2065" spans="1:11" x14ac:dyDescent="0.2">
      <c r="A2065" t="s">
        <v>2610</v>
      </c>
      <c r="B2065">
        <v>202302</v>
      </c>
      <c r="C2065">
        <v>2023</v>
      </c>
      <c r="D2065">
        <v>2</v>
      </c>
      <c r="E2065" t="str">
        <f>VLOOKUP(D2065,'Ref Guide'!$A$2:$B$13,2,FALSE)</f>
        <v>February</v>
      </c>
      <c r="F2065" t="s">
        <v>379</v>
      </c>
      <c r="G2065" t="s">
        <v>380</v>
      </c>
      <c r="H2065" t="s">
        <v>2611</v>
      </c>
      <c r="I2065">
        <v>28309.08</v>
      </c>
      <c r="J2065">
        <v>1</v>
      </c>
      <c r="K2065" t="str">
        <f t="shared" si="32"/>
        <v>Blanket</v>
      </c>
    </row>
    <row r="2066" spans="1:11" x14ac:dyDescent="0.2">
      <c r="A2066" t="s">
        <v>378</v>
      </c>
      <c r="B2066">
        <v>202301</v>
      </c>
      <c r="C2066">
        <v>2023</v>
      </c>
      <c r="D2066">
        <v>1</v>
      </c>
      <c r="E2066" t="str">
        <f>VLOOKUP(D2066,'Ref Guide'!$A$2:$B$13,2,FALSE)</f>
        <v>January</v>
      </c>
      <c r="F2066" t="s">
        <v>379</v>
      </c>
      <c r="G2066" t="s">
        <v>380</v>
      </c>
      <c r="H2066" t="s">
        <v>381</v>
      </c>
      <c r="I2066">
        <v>37120.79</v>
      </c>
      <c r="J2066">
        <v>12</v>
      </c>
      <c r="K2066" t="str">
        <f t="shared" si="32"/>
        <v>Blanket</v>
      </c>
    </row>
    <row r="2067" spans="1:11" x14ac:dyDescent="0.2">
      <c r="A2067" t="s">
        <v>2612</v>
      </c>
      <c r="B2067">
        <v>202303</v>
      </c>
      <c r="C2067">
        <v>2023</v>
      </c>
      <c r="D2067">
        <v>3</v>
      </c>
      <c r="E2067" t="str">
        <f>VLOOKUP(D2067,'Ref Guide'!$A$2:$B$13,2,FALSE)</f>
        <v>March</v>
      </c>
      <c r="F2067" t="s">
        <v>379</v>
      </c>
      <c r="G2067" t="s">
        <v>380</v>
      </c>
      <c r="H2067" t="s">
        <v>2613</v>
      </c>
      <c r="I2067">
        <v>2828.4900000000002</v>
      </c>
      <c r="J2067">
        <v>1</v>
      </c>
      <c r="K2067" t="str">
        <f t="shared" si="32"/>
        <v>Blanket</v>
      </c>
    </row>
    <row r="2068" spans="1:11" x14ac:dyDescent="0.2">
      <c r="A2068" t="s">
        <v>2614</v>
      </c>
      <c r="B2068">
        <v>202303</v>
      </c>
      <c r="C2068">
        <v>2023</v>
      </c>
      <c r="D2068">
        <v>3</v>
      </c>
      <c r="E2068" t="str">
        <f>VLOOKUP(D2068,'Ref Guide'!$A$2:$B$13,2,FALSE)</f>
        <v>March</v>
      </c>
      <c r="F2068" t="s">
        <v>379</v>
      </c>
      <c r="G2068" t="s">
        <v>380</v>
      </c>
      <c r="H2068" t="s">
        <v>2615</v>
      </c>
      <c r="I2068">
        <v>1509.15</v>
      </c>
      <c r="J2068">
        <v>1</v>
      </c>
      <c r="K2068" t="str">
        <f t="shared" si="32"/>
        <v>Blanket</v>
      </c>
    </row>
    <row r="2069" spans="1:11" x14ac:dyDescent="0.2">
      <c r="A2069" t="s">
        <v>2616</v>
      </c>
      <c r="B2069">
        <v>202302</v>
      </c>
      <c r="C2069">
        <v>2023</v>
      </c>
      <c r="D2069">
        <v>2</v>
      </c>
      <c r="E2069" t="str">
        <f>VLOOKUP(D2069,'Ref Guide'!$A$2:$B$13,2,FALSE)</f>
        <v>February</v>
      </c>
      <c r="F2069" t="s">
        <v>379</v>
      </c>
      <c r="G2069" t="s">
        <v>380</v>
      </c>
      <c r="H2069" t="s">
        <v>2617</v>
      </c>
      <c r="I2069">
        <v>3720.59</v>
      </c>
      <c r="J2069">
        <v>1</v>
      </c>
      <c r="K2069" t="str">
        <f t="shared" si="32"/>
        <v>Blanket</v>
      </c>
    </row>
    <row r="2070" spans="1:11" x14ac:dyDescent="0.2">
      <c r="A2070" t="s">
        <v>2396</v>
      </c>
      <c r="B2070">
        <v>202301</v>
      </c>
      <c r="C2070">
        <v>2023</v>
      </c>
      <c r="D2070">
        <v>1</v>
      </c>
      <c r="E2070" t="str">
        <f>VLOOKUP(D2070,'Ref Guide'!$A$2:$B$13,2,FALSE)</f>
        <v>January</v>
      </c>
      <c r="F2070" t="s">
        <v>379</v>
      </c>
      <c r="G2070" t="s">
        <v>380</v>
      </c>
      <c r="H2070" t="s">
        <v>2397</v>
      </c>
      <c r="I2070">
        <v>21190.84</v>
      </c>
      <c r="J2070">
        <v>1</v>
      </c>
      <c r="K2070" t="str">
        <f t="shared" si="32"/>
        <v>Blanket</v>
      </c>
    </row>
    <row r="2071" spans="1:11" x14ac:dyDescent="0.2">
      <c r="A2071" t="s">
        <v>408</v>
      </c>
      <c r="B2071">
        <v>202304</v>
      </c>
      <c r="C2071">
        <v>2023</v>
      </c>
      <c r="D2071">
        <v>4</v>
      </c>
      <c r="E2071" t="str">
        <f>VLOOKUP(D2071,'Ref Guide'!$A$2:$B$13,2,FALSE)</f>
        <v>April</v>
      </c>
      <c r="F2071" t="s">
        <v>379</v>
      </c>
      <c r="G2071" t="s">
        <v>380</v>
      </c>
      <c r="H2071" t="s">
        <v>409</v>
      </c>
      <c r="I2071">
        <v>21943.010000000002</v>
      </c>
      <c r="J2071">
        <v>1</v>
      </c>
      <c r="K2071" t="str">
        <f t="shared" si="32"/>
        <v>Blanket</v>
      </c>
    </row>
    <row r="2072" spans="1:11" x14ac:dyDescent="0.2">
      <c r="A2072" t="s">
        <v>1682</v>
      </c>
      <c r="B2072">
        <v>202303</v>
      </c>
      <c r="C2072">
        <v>2023</v>
      </c>
      <c r="D2072">
        <v>3</v>
      </c>
      <c r="E2072" t="str">
        <f>VLOOKUP(D2072,'Ref Guide'!$A$2:$B$13,2,FALSE)</f>
        <v>March</v>
      </c>
      <c r="F2072" t="s">
        <v>379</v>
      </c>
      <c r="G2072" t="s">
        <v>380</v>
      </c>
      <c r="H2072" t="s">
        <v>1683</v>
      </c>
      <c r="I2072">
        <v>108776.68000000001</v>
      </c>
      <c r="J2072">
        <v>5</v>
      </c>
      <c r="K2072" t="str">
        <f t="shared" si="32"/>
        <v>Blanket</v>
      </c>
    </row>
    <row r="2073" spans="1:11" x14ac:dyDescent="0.2">
      <c r="A2073" t="s">
        <v>2618</v>
      </c>
      <c r="B2073">
        <v>202303</v>
      </c>
      <c r="C2073">
        <v>2023</v>
      </c>
      <c r="D2073">
        <v>3</v>
      </c>
      <c r="E2073" t="str">
        <f>VLOOKUP(D2073,'Ref Guide'!$A$2:$B$13,2,FALSE)</f>
        <v>March</v>
      </c>
      <c r="F2073" t="s">
        <v>379</v>
      </c>
      <c r="G2073" t="s">
        <v>380</v>
      </c>
      <c r="H2073" t="s">
        <v>2619</v>
      </c>
      <c r="I2073">
        <v>275.56</v>
      </c>
      <c r="J2073">
        <v>20</v>
      </c>
      <c r="K2073" t="str">
        <f t="shared" si="32"/>
        <v>Blanket</v>
      </c>
    </row>
    <row r="2074" spans="1:11" x14ac:dyDescent="0.2">
      <c r="A2074" t="s">
        <v>2400</v>
      </c>
      <c r="B2074">
        <v>202303</v>
      </c>
      <c r="C2074">
        <v>2023</v>
      </c>
      <c r="D2074">
        <v>3</v>
      </c>
      <c r="E2074" t="str">
        <f>VLOOKUP(D2074,'Ref Guide'!$A$2:$B$13,2,FALSE)</f>
        <v>March</v>
      </c>
      <c r="F2074" t="s">
        <v>379</v>
      </c>
      <c r="G2074" t="s">
        <v>380</v>
      </c>
      <c r="H2074" t="s">
        <v>2401</v>
      </c>
      <c r="I2074">
        <v>45019.16</v>
      </c>
      <c r="J2074">
        <v>10</v>
      </c>
      <c r="K2074" t="str">
        <f t="shared" si="32"/>
        <v>Blanket</v>
      </c>
    </row>
    <row r="2075" spans="1:11" x14ac:dyDescent="0.2">
      <c r="A2075" t="s">
        <v>1684</v>
      </c>
      <c r="B2075">
        <v>202302</v>
      </c>
      <c r="C2075">
        <v>2023</v>
      </c>
      <c r="D2075">
        <v>2</v>
      </c>
      <c r="E2075" t="str">
        <f>VLOOKUP(D2075,'Ref Guide'!$A$2:$B$13,2,FALSE)</f>
        <v>February</v>
      </c>
      <c r="F2075" t="s">
        <v>379</v>
      </c>
      <c r="G2075" t="s">
        <v>380</v>
      </c>
      <c r="H2075" t="s">
        <v>1685</v>
      </c>
      <c r="I2075">
        <v>-854.48</v>
      </c>
      <c r="J2075">
        <v>0</v>
      </c>
      <c r="K2075" t="str">
        <f t="shared" si="32"/>
        <v>Blanket</v>
      </c>
    </row>
    <row r="2076" spans="1:11" x14ac:dyDescent="0.2">
      <c r="A2076" t="s">
        <v>1684</v>
      </c>
      <c r="B2076">
        <v>202303</v>
      </c>
      <c r="C2076">
        <v>2023</v>
      </c>
      <c r="D2076">
        <v>3</v>
      </c>
      <c r="E2076" t="str">
        <f>VLOOKUP(D2076,'Ref Guide'!$A$2:$B$13,2,FALSE)</f>
        <v>March</v>
      </c>
      <c r="F2076" t="s">
        <v>379</v>
      </c>
      <c r="G2076" t="s">
        <v>380</v>
      </c>
      <c r="H2076" t="s">
        <v>1685</v>
      </c>
      <c r="I2076">
        <v>6190.59</v>
      </c>
      <c r="J2076">
        <v>2</v>
      </c>
      <c r="K2076" t="str">
        <f t="shared" si="32"/>
        <v>Blanket</v>
      </c>
    </row>
    <row r="2077" spans="1:11" x14ac:dyDescent="0.2">
      <c r="A2077" t="s">
        <v>412</v>
      </c>
      <c r="B2077">
        <v>202303</v>
      </c>
      <c r="C2077">
        <v>2023</v>
      </c>
      <c r="D2077">
        <v>3</v>
      </c>
      <c r="E2077" t="str">
        <f>VLOOKUP(D2077,'Ref Guide'!$A$2:$B$13,2,FALSE)</f>
        <v>March</v>
      </c>
      <c r="F2077" t="s">
        <v>379</v>
      </c>
      <c r="G2077" t="s">
        <v>380</v>
      </c>
      <c r="H2077" t="s">
        <v>413</v>
      </c>
      <c r="I2077">
        <v>43924.35</v>
      </c>
      <c r="J2077">
        <v>4</v>
      </c>
      <c r="K2077" t="str">
        <f t="shared" si="32"/>
        <v>Blanket</v>
      </c>
    </row>
    <row r="2078" spans="1:11" x14ac:dyDescent="0.2">
      <c r="A2078" t="s">
        <v>2096</v>
      </c>
      <c r="B2078">
        <v>202303</v>
      </c>
      <c r="C2078">
        <v>2023</v>
      </c>
      <c r="D2078">
        <v>3</v>
      </c>
      <c r="E2078" t="str">
        <f>VLOOKUP(D2078,'Ref Guide'!$A$2:$B$13,2,FALSE)</f>
        <v>March</v>
      </c>
      <c r="F2078" t="s">
        <v>379</v>
      </c>
      <c r="G2078" t="s">
        <v>380</v>
      </c>
      <c r="H2078" t="s">
        <v>2097</v>
      </c>
      <c r="I2078">
        <v>9887.99</v>
      </c>
      <c r="J2078">
        <v>1</v>
      </c>
      <c r="K2078" t="str">
        <f t="shared" si="32"/>
        <v>Blanket</v>
      </c>
    </row>
    <row r="2079" spans="1:11" x14ac:dyDescent="0.2">
      <c r="A2079" t="s">
        <v>2620</v>
      </c>
      <c r="B2079">
        <v>202303</v>
      </c>
      <c r="C2079">
        <v>2023</v>
      </c>
      <c r="D2079">
        <v>3</v>
      </c>
      <c r="E2079" t="str">
        <f>VLOOKUP(D2079,'Ref Guide'!$A$2:$B$13,2,FALSE)</f>
        <v>March</v>
      </c>
      <c r="F2079" t="s">
        <v>379</v>
      </c>
      <c r="G2079" t="s">
        <v>380</v>
      </c>
      <c r="H2079" t="s">
        <v>2621</v>
      </c>
      <c r="I2079">
        <v>2020.3500000000001</v>
      </c>
      <c r="J2079">
        <v>1</v>
      </c>
      <c r="K2079" t="str">
        <f t="shared" si="32"/>
        <v>Blanket</v>
      </c>
    </row>
    <row r="2080" spans="1:11" x14ac:dyDescent="0.2">
      <c r="A2080" t="s">
        <v>2406</v>
      </c>
      <c r="B2080">
        <v>202304</v>
      </c>
      <c r="C2080">
        <v>2023</v>
      </c>
      <c r="D2080">
        <v>4</v>
      </c>
      <c r="E2080" t="str">
        <f>VLOOKUP(D2080,'Ref Guide'!$A$2:$B$13,2,FALSE)</f>
        <v>April</v>
      </c>
      <c r="F2080" t="s">
        <v>379</v>
      </c>
      <c r="G2080" t="s">
        <v>380</v>
      </c>
      <c r="H2080" t="s">
        <v>2407</v>
      </c>
      <c r="I2080">
        <v>61683.86</v>
      </c>
      <c r="J2080">
        <v>3</v>
      </c>
      <c r="K2080" t="str">
        <f t="shared" si="32"/>
        <v>Blanket</v>
      </c>
    </row>
    <row r="2081" spans="1:11" x14ac:dyDescent="0.2">
      <c r="A2081" t="s">
        <v>2622</v>
      </c>
      <c r="B2081">
        <v>202304</v>
      </c>
      <c r="C2081">
        <v>2023</v>
      </c>
      <c r="D2081">
        <v>4</v>
      </c>
      <c r="E2081" t="str">
        <f>VLOOKUP(D2081,'Ref Guide'!$A$2:$B$13,2,FALSE)</f>
        <v>April</v>
      </c>
      <c r="F2081" t="s">
        <v>379</v>
      </c>
      <c r="G2081" t="s">
        <v>380</v>
      </c>
      <c r="H2081" t="s">
        <v>2623</v>
      </c>
      <c r="I2081">
        <v>516.97</v>
      </c>
      <c r="J2081">
        <v>1</v>
      </c>
      <c r="K2081" t="str">
        <f t="shared" si="32"/>
        <v>Blanket</v>
      </c>
    </row>
    <row r="2082" spans="1:11" x14ac:dyDescent="0.2">
      <c r="A2082" t="s">
        <v>2624</v>
      </c>
      <c r="B2082">
        <v>202301</v>
      </c>
      <c r="C2082">
        <v>2023</v>
      </c>
      <c r="D2082">
        <v>1</v>
      </c>
      <c r="E2082" t="str">
        <f>VLOOKUP(D2082,'Ref Guide'!$A$2:$B$13,2,FALSE)</f>
        <v>January</v>
      </c>
      <c r="F2082" t="s">
        <v>421</v>
      </c>
      <c r="G2082" t="s">
        <v>422</v>
      </c>
      <c r="H2082" t="s">
        <v>2625</v>
      </c>
      <c r="I2082">
        <v>185.34</v>
      </c>
      <c r="J2082">
        <v>4</v>
      </c>
      <c r="K2082" t="str">
        <f t="shared" si="32"/>
        <v>Blanket</v>
      </c>
    </row>
    <row r="2083" spans="1:11" x14ac:dyDescent="0.2">
      <c r="A2083" t="s">
        <v>2624</v>
      </c>
      <c r="B2083">
        <v>202303</v>
      </c>
      <c r="C2083">
        <v>2023</v>
      </c>
      <c r="D2083">
        <v>3</v>
      </c>
      <c r="E2083" t="str">
        <f>VLOOKUP(D2083,'Ref Guide'!$A$2:$B$13,2,FALSE)</f>
        <v>March</v>
      </c>
      <c r="F2083" t="s">
        <v>421</v>
      </c>
      <c r="G2083" t="s">
        <v>422</v>
      </c>
      <c r="H2083" t="s">
        <v>2625</v>
      </c>
      <c r="I2083">
        <v>240.95000000000002</v>
      </c>
      <c r="J2083">
        <v>2</v>
      </c>
      <c r="K2083" t="str">
        <f t="shared" si="32"/>
        <v>Blanket</v>
      </c>
    </row>
    <row r="2084" spans="1:11" x14ac:dyDescent="0.2">
      <c r="A2084" t="s">
        <v>1696</v>
      </c>
      <c r="B2084">
        <v>202302</v>
      </c>
      <c r="C2084">
        <v>2023</v>
      </c>
      <c r="D2084">
        <v>2</v>
      </c>
      <c r="E2084" t="str">
        <f>VLOOKUP(D2084,'Ref Guide'!$A$2:$B$13,2,FALSE)</f>
        <v>February</v>
      </c>
      <c r="F2084" t="s">
        <v>1142</v>
      </c>
      <c r="G2084" t="s">
        <v>1143</v>
      </c>
      <c r="H2084" t="s">
        <v>1697</v>
      </c>
      <c r="I2084">
        <v>35285.39</v>
      </c>
      <c r="J2084">
        <v>228</v>
      </c>
      <c r="K2084" t="str">
        <f t="shared" si="32"/>
        <v>Blanket</v>
      </c>
    </row>
    <row r="2085" spans="1:11" x14ac:dyDescent="0.2">
      <c r="A2085" t="s">
        <v>2626</v>
      </c>
      <c r="B2085">
        <v>202302</v>
      </c>
      <c r="C2085">
        <v>2023</v>
      </c>
      <c r="D2085">
        <v>2</v>
      </c>
      <c r="E2085" t="str">
        <f>VLOOKUP(D2085,'Ref Guide'!$A$2:$B$13,2,FALSE)</f>
        <v>February</v>
      </c>
      <c r="F2085" t="s">
        <v>443</v>
      </c>
      <c r="G2085" t="s">
        <v>444</v>
      </c>
      <c r="H2085" t="s">
        <v>2627</v>
      </c>
      <c r="I2085">
        <v>8543.56</v>
      </c>
      <c r="J2085">
        <v>1</v>
      </c>
      <c r="K2085" t="str">
        <f t="shared" si="32"/>
        <v>Blanket</v>
      </c>
    </row>
    <row r="2086" spans="1:11" x14ac:dyDescent="0.2">
      <c r="A2086" t="s">
        <v>1177</v>
      </c>
      <c r="B2086">
        <v>202302</v>
      </c>
      <c r="C2086">
        <v>2023</v>
      </c>
      <c r="D2086">
        <v>2</v>
      </c>
      <c r="E2086" t="str">
        <f>VLOOKUP(D2086,'Ref Guide'!$A$2:$B$13,2,FALSE)</f>
        <v>February</v>
      </c>
      <c r="F2086" t="s">
        <v>443</v>
      </c>
      <c r="G2086" t="s">
        <v>444</v>
      </c>
      <c r="H2086" t="s">
        <v>1178</v>
      </c>
      <c r="I2086">
        <v>93343.64</v>
      </c>
      <c r="J2086">
        <v>8</v>
      </c>
      <c r="K2086" t="str">
        <f t="shared" si="32"/>
        <v>Blanket</v>
      </c>
    </row>
    <row r="2087" spans="1:11" x14ac:dyDescent="0.2">
      <c r="A2087" t="s">
        <v>452</v>
      </c>
      <c r="B2087">
        <v>202304</v>
      </c>
      <c r="C2087">
        <v>2023</v>
      </c>
      <c r="D2087">
        <v>4</v>
      </c>
      <c r="E2087" t="str">
        <f>VLOOKUP(D2087,'Ref Guide'!$A$2:$B$13,2,FALSE)</f>
        <v>April</v>
      </c>
      <c r="F2087" t="s">
        <v>443</v>
      </c>
      <c r="G2087" t="s">
        <v>444</v>
      </c>
      <c r="H2087" t="s">
        <v>453</v>
      </c>
      <c r="I2087">
        <v>-10886.78</v>
      </c>
      <c r="J2087">
        <v>2</v>
      </c>
      <c r="K2087" t="str">
        <f t="shared" si="32"/>
        <v>Blanket</v>
      </c>
    </row>
    <row r="2088" spans="1:11" x14ac:dyDescent="0.2">
      <c r="A2088" t="s">
        <v>454</v>
      </c>
      <c r="B2088">
        <v>202302</v>
      </c>
      <c r="C2088">
        <v>2023</v>
      </c>
      <c r="D2088">
        <v>2</v>
      </c>
      <c r="E2088" t="str">
        <f>VLOOKUP(D2088,'Ref Guide'!$A$2:$B$13,2,FALSE)</f>
        <v>February</v>
      </c>
      <c r="F2088" t="s">
        <v>455</v>
      </c>
      <c r="G2088" t="s">
        <v>456</v>
      </c>
      <c r="H2088" t="s">
        <v>457</v>
      </c>
      <c r="I2088">
        <v>42602.83</v>
      </c>
      <c r="J2088">
        <v>7</v>
      </c>
      <c r="K2088" t="str">
        <f t="shared" si="32"/>
        <v>Blanket</v>
      </c>
    </row>
    <row r="2089" spans="1:11" x14ac:dyDescent="0.2">
      <c r="A2089" t="s">
        <v>1714</v>
      </c>
      <c r="B2089">
        <v>202302</v>
      </c>
      <c r="C2089">
        <v>2023</v>
      </c>
      <c r="D2089">
        <v>2</v>
      </c>
      <c r="E2089" t="str">
        <f>VLOOKUP(D2089,'Ref Guide'!$A$2:$B$13,2,FALSE)</f>
        <v>February</v>
      </c>
      <c r="F2089" t="s">
        <v>1182</v>
      </c>
      <c r="G2089" t="s">
        <v>1183</v>
      </c>
      <c r="H2089" t="s">
        <v>1715</v>
      </c>
      <c r="I2089">
        <v>3249.4900000000002</v>
      </c>
      <c r="J2089">
        <v>2</v>
      </c>
      <c r="K2089" t="str">
        <f t="shared" si="32"/>
        <v>Blanket</v>
      </c>
    </row>
    <row r="2090" spans="1:11" x14ac:dyDescent="0.2">
      <c r="A2090" t="s">
        <v>1187</v>
      </c>
      <c r="B2090">
        <v>202303</v>
      </c>
      <c r="C2090">
        <v>2023</v>
      </c>
      <c r="D2090">
        <v>3</v>
      </c>
      <c r="E2090" t="str">
        <f>VLOOKUP(D2090,'Ref Guide'!$A$2:$B$13,2,FALSE)</f>
        <v>March</v>
      </c>
      <c r="F2090" t="s">
        <v>1182</v>
      </c>
      <c r="G2090" t="s">
        <v>1183</v>
      </c>
      <c r="H2090" t="s">
        <v>1188</v>
      </c>
      <c r="I2090">
        <v>1553.96</v>
      </c>
      <c r="J2090">
        <v>2</v>
      </c>
      <c r="K2090" t="str">
        <f t="shared" si="32"/>
        <v>Blanket</v>
      </c>
    </row>
    <row r="2091" spans="1:11" x14ac:dyDescent="0.2">
      <c r="A2091" t="s">
        <v>2628</v>
      </c>
      <c r="B2091">
        <v>202303</v>
      </c>
      <c r="C2091">
        <v>2023</v>
      </c>
      <c r="D2091">
        <v>3</v>
      </c>
      <c r="E2091" t="str">
        <f>VLOOKUP(D2091,'Ref Guide'!$A$2:$B$13,2,FALSE)</f>
        <v>March</v>
      </c>
      <c r="F2091" t="s">
        <v>465</v>
      </c>
      <c r="G2091" t="s">
        <v>466</v>
      </c>
      <c r="H2091" t="s">
        <v>2629</v>
      </c>
      <c r="I2091">
        <v>0</v>
      </c>
      <c r="J2091">
        <v>0</v>
      </c>
      <c r="K2091" t="str">
        <f t="shared" si="32"/>
        <v>Blanket</v>
      </c>
    </row>
    <row r="2092" spans="1:11" x14ac:dyDescent="0.2">
      <c r="A2092" t="s">
        <v>2630</v>
      </c>
      <c r="B2092">
        <v>202304</v>
      </c>
      <c r="C2092">
        <v>2023</v>
      </c>
      <c r="D2092">
        <v>4</v>
      </c>
      <c r="E2092" t="str">
        <f>VLOOKUP(D2092,'Ref Guide'!$A$2:$B$13,2,FALSE)</f>
        <v>April</v>
      </c>
      <c r="F2092" t="s">
        <v>465</v>
      </c>
      <c r="G2092" t="s">
        <v>466</v>
      </c>
      <c r="H2092" t="s">
        <v>2631</v>
      </c>
      <c r="I2092">
        <v>37547.69</v>
      </c>
      <c r="J2092">
        <v>1</v>
      </c>
      <c r="K2092" t="str">
        <f t="shared" si="32"/>
        <v>Blanket</v>
      </c>
    </row>
    <row r="2093" spans="1:11" x14ac:dyDescent="0.2">
      <c r="A2093" t="s">
        <v>464</v>
      </c>
      <c r="B2093">
        <v>202301</v>
      </c>
      <c r="C2093">
        <v>2023</v>
      </c>
      <c r="D2093">
        <v>1</v>
      </c>
      <c r="E2093" t="str">
        <f>VLOOKUP(D2093,'Ref Guide'!$A$2:$B$13,2,FALSE)</f>
        <v>January</v>
      </c>
      <c r="F2093" t="s">
        <v>465</v>
      </c>
      <c r="G2093" t="s">
        <v>466</v>
      </c>
      <c r="H2093" t="s">
        <v>467</v>
      </c>
      <c r="I2093">
        <v>11519.94</v>
      </c>
      <c r="J2093">
        <v>237</v>
      </c>
      <c r="K2093" t="str">
        <f t="shared" si="32"/>
        <v>Blanket</v>
      </c>
    </row>
    <row r="2094" spans="1:11" x14ac:dyDescent="0.2">
      <c r="A2094" t="s">
        <v>1191</v>
      </c>
      <c r="B2094">
        <v>202303</v>
      </c>
      <c r="C2094">
        <v>2023</v>
      </c>
      <c r="D2094">
        <v>3</v>
      </c>
      <c r="E2094" t="str">
        <f>VLOOKUP(D2094,'Ref Guide'!$A$2:$B$13,2,FALSE)</f>
        <v>March</v>
      </c>
      <c r="F2094" t="s">
        <v>469</v>
      </c>
      <c r="G2094" t="s">
        <v>470</v>
      </c>
      <c r="H2094" t="s">
        <v>1192</v>
      </c>
      <c r="I2094">
        <v>727.54</v>
      </c>
      <c r="J2094">
        <v>0</v>
      </c>
      <c r="K2094" t="str">
        <f t="shared" si="32"/>
        <v>Blanket</v>
      </c>
    </row>
    <row r="2095" spans="1:11" x14ac:dyDescent="0.2">
      <c r="A2095" t="s">
        <v>1193</v>
      </c>
      <c r="B2095">
        <v>202301</v>
      </c>
      <c r="C2095">
        <v>2023</v>
      </c>
      <c r="D2095">
        <v>1</v>
      </c>
      <c r="E2095" t="str">
        <f>VLOOKUP(D2095,'Ref Guide'!$A$2:$B$13,2,FALSE)</f>
        <v>January</v>
      </c>
      <c r="F2095" t="s">
        <v>473</v>
      </c>
      <c r="G2095" t="s">
        <v>474</v>
      </c>
      <c r="H2095" t="s">
        <v>86</v>
      </c>
      <c r="I2095">
        <v>3243.75</v>
      </c>
      <c r="J2095">
        <v>4</v>
      </c>
      <c r="K2095" t="str">
        <f t="shared" si="32"/>
        <v>Blanket</v>
      </c>
    </row>
    <row r="2096" spans="1:11" x14ac:dyDescent="0.2">
      <c r="A2096" t="s">
        <v>472</v>
      </c>
      <c r="B2096">
        <v>202304</v>
      </c>
      <c r="C2096">
        <v>2023</v>
      </c>
      <c r="D2096">
        <v>4</v>
      </c>
      <c r="E2096" t="str">
        <f>VLOOKUP(D2096,'Ref Guide'!$A$2:$B$13,2,FALSE)</f>
        <v>April</v>
      </c>
      <c r="F2096" t="s">
        <v>473</v>
      </c>
      <c r="G2096" t="s">
        <v>474</v>
      </c>
      <c r="H2096" t="s">
        <v>475</v>
      </c>
      <c r="I2096">
        <v>180982.25</v>
      </c>
      <c r="J2096">
        <v>99</v>
      </c>
      <c r="K2096" t="str">
        <f t="shared" si="32"/>
        <v>Blanket</v>
      </c>
    </row>
    <row r="2097" spans="1:11" x14ac:dyDescent="0.2">
      <c r="A2097" t="s">
        <v>2632</v>
      </c>
      <c r="B2097">
        <v>202301</v>
      </c>
      <c r="C2097">
        <v>2023</v>
      </c>
      <c r="D2097">
        <v>1</v>
      </c>
      <c r="E2097" t="str">
        <f>VLOOKUP(D2097,'Ref Guide'!$A$2:$B$13,2,FALSE)</f>
        <v>January</v>
      </c>
      <c r="F2097" t="s">
        <v>2633</v>
      </c>
      <c r="G2097" t="s">
        <v>2634</v>
      </c>
      <c r="H2097" t="s">
        <v>2635</v>
      </c>
      <c r="I2097">
        <v>7151.57</v>
      </c>
      <c r="J2097">
        <v>3</v>
      </c>
      <c r="K2097" t="str">
        <f t="shared" si="32"/>
        <v>Blanket</v>
      </c>
    </row>
    <row r="2098" spans="1:11" x14ac:dyDescent="0.2">
      <c r="A2098" t="s">
        <v>2114</v>
      </c>
      <c r="B2098">
        <v>202301</v>
      </c>
      <c r="C2098">
        <v>2023</v>
      </c>
      <c r="D2098">
        <v>1</v>
      </c>
      <c r="E2098" t="str">
        <f>VLOOKUP(D2098,'Ref Guide'!$A$2:$B$13,2,FALSE)</f>
        <v>January</v>
      </c>
      <c r="F2098" t="s">
        <v>477</v>
      </c>
      <c r="G2098" t="s">
        <v>478</v>
      </c>
      <c r="H2098" t="s">
        <v>2115</v>
      </c>
      <c r="I2098">
        <v>1844.95</v>
      </c>
      <c r="J2098">
        <v>1</v>
      </c>
      <c r="K2098" t="str">
        <f t="shared" si="32"/>
        <v>Blanket</v>
      </c>
    </row>
    <row r="2099" spans="1:11" x14ac:dyDescent="0.2">
      <c r="A2099" t="s">
        <v>2636</v>
      </c>
      <c r="B2099">
        <v>202301</v>
      </c>
      <c r="C2099">
        <v>2023</v>
      </c>
      <c r="D2099">
        <v>1</v>
      </c>
      <c r="E2099" t="str">
        <f>VLOOKUP(D2099,'Ref Guide'!$A$2:$B$13,2,FALSE)</f>
        <v>January</v>
      </c>
      <c r="F2099" t="s">
        <v>477</v>
      </c>
      <c r="G2099" t="s">
        <v>478</v>
      </c>
      <c r="H2099" t="s">
        <v>2637</v>
      </c>
      <c r="I2099">
        <v>342.55</v>
      </c>
      <c r="J2099">
        <v>150</v>
      </c>
      <c r="K2099" t="str">
        <f t="shared" si="32"/>
        <v>Blanket</v>
      </c>
    </row>
    <row r="2100" spans="1:11" x14ac:dyDescent="0.2">
      <c r="A2100" t="s">
        <v>1722</v>
      </c>
      <c r="B2100">
        <v>202301</v>
      </c>
      <c r="C2100">
        <v>2023</v>
      </c>
      <c r="D2100">
        <v>1</v>
      </c>
      <c r="E2100" t="str">
        <f>VLOOKUP(D2100,'Ref Guide'!$A$2:$B$13,2,FALSE)</f>
        <v>January</v>
      </c>
      <c r="F2100" t="s">
        <v>477</v>
      </c>
      <c r="G2100" t="s">
        <v>478</v>
      </c>
      <c r="H2100" t="s">
        <v>1723</v>
      </c>
      <c r="I2100">
        <v>282.43</v>
      </c>
      <c r="J2100">
        <v>6</v>
      </c>
      <c r="K2100" t="str">
        <f t="shared" si="32"/>
        <v>Blanket</v>
      </c>
    </row>
    <row r="2101" spans="1:11" x14ac:dyDescent="0.2">
      <c r="A2101" t="s">
        <v>2638</v>
      </c>
      <c r="B2101">
        <v>202304</v>
      </c>
      <c r="C2101">
        <v>2023</v>
      </c>
      <c r="D2101">
        <v>4</v>
      </c>
      <c r="E2101" t="str">
        <f>VLOOKUP(D2101,'Ref Guide'!$A$2:$B$13,2,FALSE)</f>
        <v>April</v>
      </c>
      <c r="F2101" t="s">
        <v>477</v>
      </c>
      <c r="G2101" t="s">
        <v>478</v>
      </c>
      <c r="H2101" t="s">
        <v>2639</v>
      </c>
      <c r="I2101">
        <v>36672.46</v>
      </c>
      <c r="J2101">
        <v>9</v>
      </c>
      <c r="K2101" t="str">
        <f t="shared" si="32"/>
        <v>Blanket</v>
      </c>
    </row>
    <row r="2102" spans="1:11" x14ac:dyDescent="0.2">
      <c r="A2102" t="s">
        <v>484</v>
      </c>
      <c r="B2102">
        <v>202304</v>
      </c>
      <c r="C2102">
        <v>2023</v>
      </c>
      <c r="D2102">
        <v>4</v>
      </c>
      <c r="E2102" t="str">
        <f>VLOOKUP(D2102,'Ref Guide'!$A$2:$B$13,2,FALSE)</f>
        <v>April</v>
      </c>
      <c r="F2102" t="s">
        <v>477</v>
      </c>
      <c r="G2102" t="s">
        <v>478</v>
      </c>
      <c r="H2102" t="s">
        <v>485</v>
      </c>
      <c r="I2102">
        <v>25056.15</v>
      </c>
      <c r="J2102">
        <v>8</v>
      </c>
      <c r="K2102" t="str">
        <f t="shared" si="32"/>
        <v>Blanket</v>
      </c>
    </row>
    <row r="2103" spans="1:11" x14ac:dyDescent="0.2">
      <c r="A2103" t="s">
        <v>2429</v>
      </c>
      <c r="B2103">
        <v>202301</v>
      </c>
      <c r="C2103">
        <v>2023</v>
      </c>
      <c r="D2103">
        <v>1</v>
      </c>
      <c r="E2103" t="str">
        <f>VLOOKUP(D2103,'Ref Guide'!$A$2:$B$13,2,FALSE)</f>
        <v>January</v>
      </c>
      <c r="F2103" t="s">
        <v>477</v>
      </c>
      <c r="G2103" t="s">
        <v>478</v>
      </c>
      <c r="H2103" t="s">
        <v>2430</v>
      </c>
      <c r="I2103">
        <v>3403.35</v>
      </c>
      <c r="J2103">
        <v>1</v>
      </c>
      <c r="K2103" t="str">
        <f t="shared" si="32"/>
        <v>Blanket</v>
      </c>
    </row>
    <row r="2104" spans="1:11" x14ac:dyDescent="0.2">
      <c r="A2104" t="s">
        <v>2640</v>
      </c>
      <c r="B2104">
        <v>202303</v>
      </c>
      <c r="C2104">
        <v>2023</v>
      </c>
      <c r="D2104">
        <v>3</v>
      </c>
      <c r="E2104" t="str">
        <f>VLOOKUP(D2104,'Ref Guide'!$A$2:$B$13,2,FALSE)</f>
        <v>March</v>
      </c>
      <c r="F2104" t="s">
        <v>477</v>
      </c>
      <c r="G2104" t="s">
        <v>478</v>
      </c>
      <c r="H2104" t="s">
        <v>2641</v>
      </c>
      <c r="I2104">
        <v>1058</v>
      </c>
      <c r="J2104">
        <v>1</v>
      </c>
      <c r="K2104" t="str">
        <f t="shared" si="32"/>
        <v>Blanket</v>
      </c>
    </row>
    <row r="2105" spans="1:11" x14ac:dyDescent="0.2">
      <c r="A2105" t="s">
        <v>2642</v>
      </c>
      <c r="B2105">
        <v>202304</v>
      </c>
      <c r="C2105">
        <v>2023</v>
      </c>
      <c r="D2105">
        <v>4</v>
      </c>
      <c r="E2105" t="str">
        <f>VLOOKUP(D2105,'Ref Guide'!$A$2:$B$13,2,FALSE)</f>
        <v>April</v>
      </c>
      <c r="F2105" t="s">
        <v>477</v>
      </c>
      <c r="G2105" t="s">
        <v>478</v>
      </c>
      <c r="H2105" t="s">
        <v>2643</v>
      </c>
      <c r="I2105">
        <v>2948.5</v>
      </c>
      <c r="J2105">
        <v>602</v>
      </c>
      <c r="K2105" t="str">
        <f t="shared" si="32"/>
        <v>Blanket</v>
      </c>
    </row>
    <row r="2106" spans="1:11" x14ac:dyDescent="0.2">
      <c r="A2106" t="s">
        <v>1728</v>
      </c>
      <c r="B2106">
        <v>202304</v>
      </c>
      <c r="C2106">
        <v>2023</v>
      </c>
      <c r="D2106">
        <v>4</v>
      </c>
      <c r="E2106" t="str">
        <f>VLOOKUP(D2106,'Ref Guide'!$A$2:$B$13,2,FALSE)</f>
        <v>April</v>
      </c>
      <c r="F2106" t="s">
        <v>477</v>
      </c>
      <c r="G2106" t="s">
        <v>478</v>
      </c>
      <c r="H2106" t="s">
        <v>1729</v>
      </c>
      <c r="I2106">
        <v>4014.1600000000003</v>
      </c>
      <c r="J2106">
        <v>2</v>
      </c>
      <c r="K2106" t="str">
        <f t="shared" si="32"/>
        <v>Blanket</v>
      </c>
    </row>
    <row r="2107" spans="1:11" x14ac:dyDescent="0.2">
      <c r="A2107" t="s">
        <v>1208</v>
      </c>
      <c r="B2107">
        <v>202303</v>
      </c>
      <c r="C2107">
        <v>2023</v>
      </c>
      <c r="D2107">
        <v>3</v>
      </c>
      <c r="E2107" t="str">
        <f>VLOOKUP(D2107,'Ref Guide'!$A$2:$B$13,2,FALSE)</f>
        <v>March</v>
      </c>
      <c r="F2107" t="s">
        <v>493</v>
      </c>
      <c r="G2107" t="s">
        <v>494</v>
      </c>
      <c r="H2107" t="s">
        <v>64</v>
      </c>
      <c r="I2107">
        <v>-3294</v>
      </c>
      <c r="J2107">
        <v>0</v>
      </c>
      <c r="K2107" t="str">
        <f t="shared" si="32"/>
        <v>Blanket</v>
      </c>
    </row>
    <row r="2108" spans="1:11" x14ac:dyDescent="0.2">
      <c r="A2108" t="s">
        <v>1208</v>
      </c>
      <c r="B2108">
        <v>202304</v>
      </c>
      <c r="C2108">
        <v>2023</v>
      </c>
      <c r="D2108">
        <v>4</v>
      </c>
      <c r="E2108" t="str">
        <f>VLOOKUP(D2108,'Ref Guide'!$A$2:$B$13,2,FALSE)</f>
        <v>April</v>
      </c>
      <c r="F2108" t="s">
        <v>493</v>
      </c>
      <c r="G2108" t="s">
        <v>494</v>
      </c>
      <c r="H2108" t="s">
        <v>64</v>
      </c>
      <c r="I2108">
        <v>-2927</v>
      </c>
      <c r="J2108">
        <v>0</v>
      </c>
      <c r="K2108" t="str">
        <f t="shared" si="32"/>
        <v>Blanket</v>
      </c>
    </row>
    <row r="2109" spans="1:11" x14ac:dyDescent="0.2">
      <c r="A2109" t="s">
        <v>2644</v>
      </c>
      <c r="B2109">
        <v>202301</v>
      </c>
      <c r="C2109">
        <v>2023</v>
      </c>
      <c r="D2109">
        <v>1</v>
      </c>
      <c r="E2109" t="str">
        <f>VLOOKUP(D2109,'Ref Guide'!$A$2:$B$13,2,FALSE)</f>
        <v>January</v>
      </c>
      <c r="F2109" t="s">
        <v>493</v>
      </c>
      <c r="G2109" t="s">
        <v>494</v>
      </c>
      <c r="H2109" t="s">
        <v>2645</v>
      </c>
      <c r="I2109">
        <v>42.410000000000004</v>
      </c>
      <c r="J2109">
        <v>0</v>
      </c>
      <c r="K2109" t="str">
        <f t="shared" si="32"/>
        <v>Blanket</v>
      </c>
    </row>
    <row r="2110" spans="1:11" x14ac:dyDescent="0.2">
      <c r="A2110" t="s">
        <v>495</v>
      </c>
      <c r="B2110">
        <v>202303</v>
      </c>
      <c r="C2110">
        <v>2023</v>
      </c>
      <c r="D2110">
        <v>3</v>
      </c>
      <c r="E2110" t="str">
        <f>VLOOKUP(D2110,'Ref Guide'!$A$2:$B$13,2,FALSE)</f>
        <v>March</v>
      </c>
      <c r="F2110" t="s">
        <v>493</v>
      </c>
      <c r="G2110" t="s">
        <v>494</v>
      </c>
      <c r="H2110" t="s">
        <v>199</v>
      </c>
      <c r="I2110">
        <v>1896.69</v>
      </c>
      <c r="J2110">
        <v>24</v>
      </c>
      <c r="K2110" t="str">
        <f t="shared" si="32"/>
        <v>Blanket</v>
      </c>
    </row>
    <row r="2111" spans="1:11" x14ac:dyDescent="0.2">
      <c r="A2111" t="s">
        <v>496</v>
      </c>
      <c r="B2111">
        <v>202301</v>
      </c>
      <c r="C2111">
        <v>2023</v>
      </c>
      <c r="D2111">
        <v>1</v>
      </c>
      <c r="E2111" t="str">
        <f>VLOOKUP(D2111,'Ref Guide'!$A$2:$B$13,2,FALSE)</f>
        <v>January</v>
      </c>
      <c r="F2111" t="s">
        <v>493</v>
      </c>
      <c r="G2111" t="s">
        <v>494</v>
      </c>
      <c r="H2111" t="s">
        <v>66</v>
      </c>
      <c r="I2111">
        <v>32856.39</v>
      </c>
      <c r="J2111">
        <v>4286</v>
      </c>
      <c r="K2111" t="str">
        <f t="shared" si="32"/>
        <v>Blanket</v>
      </c>
    </row>
    <row r="2112" spans="1:11" x14ac:dyDescent="0.2">
      <c r="A2112" t="s">
        <v>496</v>
      </c>
      <c r="B2112">
        <v>202302</v>
      </c>
      <c r="C2112">
        <v>2023</v>
      </c>
      <c r="D2112">
        <v>2</v>
      </c>
      <c r="E2112" t="str">
        <f>VLOOKUP(D2112,'Ref Guide'!$A$2:$B$13,2,FALSE)</f>
        <v>February</v>
      </c>
      <c r="F2112" t="s">
        <v>493</v>
      </c>
      <c r="G2112" t="s">
        <v>494</v>
      </c>
      <c r="H2112" t="s">
        <v>66</v>
      </c>
      <c r="I2112">
        <v>9154.3700000000008</v>
      </c>
      <c r="J2112">
        <v>105</v>
      </c>
      <c r="K2112" t="str">
        <f t="shared" si="32"/>
        <v>Blanket</v>
      </c>
    </row>
    <row r="2113" spans="1:11" x14ac:dyDescent="0.2">
      <c r="A2113" t="s">
        <v>2125</v>
      </c>
      <c r="B2113">
        <v>202303</v>
      </c>
      <c r="C2113">
        <v>2023</v>
      </c>
      <c r="D2113">
        <v>3</v>
      </c>
      <c r="E2113" t="str">
        <f>VLOOKUP(D2113,'Ref Guide'!$A$2:$B$13,2,FALSE)</f>
        <v>March</v>
      </c>
      <c r="F2113" t="s">
        <v>498</v>
      </c>
      <c r="G2113" t="s">
        <v>499</v>
      </c>
      <c r="H2113" t="s">
        <v>1291</v>
      </c>
      <c r="I2113">
        <v>54734.720000000001</v>
      </c>
      <c r="J2113">
        <v>6</v>
      </c>
      <c r="K2113" t="str">
        <f t="shared" si="32"/>
        <v>Blanket</v>
      </c>
    </row>
    <row r="2114" spans="1:11" x14ac:dyDescent="0.2">
      <c r="A2114" t="s">
        <v>2646</v>
      </c>
      <c r="B2114">
        <v>202303</v>
      </c>
      <c r="C2114">
        <v>2023</v>
      </c>
      <c r="D2114">
        <v>3</v>
      </c>
      <c r="E2114" t="str">
        <f>VLOOKUP(D2114,'Ref Guide'!$A$2:$B$13,2,FALSE)</f>
        <v>March</v>
      </c>
      <c r="F2114" t="s">
        <v>498</v>
      </c>
      <c r="G2114" t="s">
        <v>499</v>
      </c>
      <c r="H2114" t="s">
        <v>160</v>
      </c>
      <c r="I2114">
        <v>1472.04</v>
      </c>
      <c r="J2114">
        <v>13</v>
      </c>
      <c r="K2114" t="str">
        <f t="shared" si="32"/>
        <v>Blanket</v>
      </c>
    </row>
    <row r="2115" spans="1:11" x14ac:dyDescent="0.2">
      <c r="A2115" t="s">
        <v>2647</v>
      </c>
      <c r="B2115">
        <v>202301</v>
      </c>
      <c r="C2115">
        <v>2023</v>
      </c>
      <c r="D2115">
        <v>1</v>
      </c>
      <c r="E2115" t="str">
        <f>VLOOKUP(D2115,'Ref Guide'!$A$2:$B$13,2,FALSE)</f>
        <v>January</v>
      </c>
      <c r="F2115" t="s">
        <v>498</v>
      </c>
      <c r="G2115" t="s">
        <v>499</v>
      </c>
      <c r="H2115" t="s">
        <v>62</v>
      </c>
      <c r="I2115">
        <v>11016.41</v>
      </c>
      <c r="J2115">
        <v>446</v>
      </c>
      <c r="K2115" t="str">
        <f t="shared" ref="K2115:K2178" si="33">IF(ISERR(LEFT(G2115,2)*1),"Specific","Blanket")</f>
        <v>Blanket</v>
      </c>
    </row>
    <row r="2116" spans="1:11" x14ac:dyDescent="0.2">
      <c r="A2116" t="s">
        <v>2647</v>
      </c>
      <c r="B2116">
        <v>202303</v>
      </c>
      <c r="C2116">
        <v>2023</v>
      </c>
      <c r="D2116">
        <v>3</v>
      </c>
      <c r="E2116" t="str">
        <f>VLOOKUP(D2116,'Ref Guide'!$A$2:$B$13,2,FALSE)</f>
        <v>March</v>
      </c>
      <c r="F2116" t="s">
        <v>498</v>
      </c>
      <c r="G2116" t="s">
        <v>499</v>
      </c>
      <c r="H2116" t="s">
        <v>62</v>
      </c>
      <c r="I2116">
        <v>20930.010000000002</v>
      </c>
      <c r="J2116">
        <v>9</v>
      </c>
      <c r="K2116" t="str">
        <f t="shared" si="33"/>
        <v>Blanket</v>
      </c>
    </row>
    <row r="2117" spans="1:11" x14ac:dyDescent="0.2">
      <c r="A2117" t="s">
        <v>500</v>
      </c>
      <c r="B2117">
        <v>202301</v>
      </c>
      <c r="C2117">
        <v>2023</v>
      </c>
      <c r="D2117">
        <v>1</v>
      </c>
      <c r="E2117" t="str">
        <f>VLOOKUP(D2117,'Ref Guide'!$A$2:$B$13,2,FALSE)</f>
        <v>January</v>
      </c>
      <c r="F2117" t="s">
        <v>498</v>
      </c>
      <c r="G2117" t="s">
        <v>499</v>
      </c>
      <c r="H2117" t="s">
        <v>66</v>
      </c>
      <c r="I2117">
        <v>37344.39</v>
      </c>
      <c r="J2117">
        <v>3907</v>
      </c>
      <c r="K2117" t="str">
        <f t="shared" si="33"/>
        <v>Blanket</v>
      </c>
    </row>
    <row r="2118" spans="1:11" x14ac:dyDescent="0.2">
      <c r="A2118" t="s">
        <v>2648</v>
      </c>
      <c r="B2118">
        <v>202303</v>
      </c>
      <c r="C2118">
        <v>2023</v>
      </c>
      <c r="D2118">
        <v>3</v>
      </c>
      <c r="E2118" t="str">
        <f>VLOOKUP(D2118,'Ref Guide'!$A$2:$B$13,2,FALSE)</f>
        <v>March</v>
      </c>
      <c r="F2118" t="s">
        <v>502</v>
      </c>
      <c r="G2118" t="s">
        <v>503</v>
      </c>
      <c r="H2118" t="s">
        <v>2649</v>
      </c>
      <c r="I2118">
        <v>60930.15</v>
      </c>
      <c r="J2118">
        <v>1</v>
      </c>
      <c r="K2118" t="str">
        <f t="shared" si="33"/>
        <v>Blanket</v>
      </c>
    </row>
    <row r="2119" spans="1:11" x14ac:dyDescent="0.2">
      <c r="A2119" t="s">
        <v>1217</v>
      </c>
      <c r="B2119">
        <v>202302</v>
      </c>
      <c r="C2119">
        <v>2023</v>
      </c>
      <c r="D2119">
        <v>2</v>
      </c>
      <c r="E2119" t="str">
        <f>VLOOKUP(D2119,'Ref Guide'!$A$2:$B$13,2,FALSE)</f>
        <v>February</v>
      </c>
      <c r="F2119" t="s">
        <v>1218</v>
      </c>
      <c r="G2119" t="s">
        <v>1219</v>
      </c>
      <c r="H2119" t="s">
        <v>1220</v>
      </c>
      <c r="I2119">
        <v>595.79</v>
      </c>
      <c r="J2119">
        <v>1</v>
      </c>
      <c r="K2119" t="str">
        <f t="shared" si="33"/>
        <v>Blanket</v>
      </c>
    </row>
    <row r="2120" spans="1:11" x14ac:dyDescent="0.2">
      <c r="A2120" t="s">
        <v>2129</v>
      </c>
      <c r="B2120">
        <v>202302</v>
      </c>
      <c r="C2120">
        <v>2023</v>
      </c>
      <c r="D2120">
        <v>2</v>
      </c>
      <c r="E2120" t="str">
        <f>VLOOKUP(D2120,'Ref Guide'!$A$2:$B$13,2,FALSE)</f>
        <v>February</v>
      </c>
      <c r="F2120" t="s">
        <v>1731</v>
      </c>
      <c r="G2120" t="s">
        <v>1732</v>
      </c>
      <c r="H2120" t="s">
        <v>437</v>
      </c>
      <c r="I2120">
        <v>153.36000000000001</v>
      </c>
      <c r="J2120">
        <v>2</v>
      </c>
      <c r="K2120" t="str">
        <f t="shared" si="33"/>
        <v>Blanket</v>
      </c>
    </row>
    <row r="2121" spans="1:11" x14ac:dyDescent="0.2">
      <c r="A2121" t="s">
        <v>513</v>
      </c>
      <c r="B2121">
        <v>202303</v>
      </c>
      <c r="C2121">
        <v>2023</v>
      </c>
      <c r="D2121">
        <v>3</v>
      </c>
      <c r="E2121" t="str">
        <f>VLOOKUP(D2121,'Ref Guide'!$A$2:$B$13,2,FALSE)</f>
        <v>March</v>
      </c>
      <c r="F2121" t="s">
        <v>514</v>
      </c>
      <c r="G2121" t="s">
        <v>515</v>
      </c>
      <c r="H2121" t="s">
        <v>184</v>
      </c>
      <c r="I2121">
        <v>48780.62</v>
      </c>
      <c r="J2121">
        <v>765</v>
      </c>
      <c r="K2121" t="str">
        <f t="shared" si="33"/>
        <v>Blanket</v>
      </c>
    </row>
    <row r="2122" spans="1:11" x14ac:dyDescent="0.2">
      <c r="A2122" t="s">
        <v>2650</v>
      </c>
      <c r="B2122">
        <v>202304</v>
      </c>
      <c r="C2122">
        <v>2023</v>
      </c>
      <c r="D2122">
        <v>4</v>
      </c>
      <c r="E2122" t="str">
        <f>VLOOKUP(D2122,'Ref Guide'!$A$2:$B$13,2,FALSE)</f>
        <v>April</v>
      </c>
      <c r="F2122" t="s">
        <v>517</v>
      </c>
      <c r="G2122" t="s">
        <v>518</v>
      </c>
      <c r="H2122" t="s">
        <v>2651</v>
      </c>
      <c r="I2122">
        <v>1153.31</v>
      </c>
      <c r="J2122">
        <v>0</v>
      </c>
      <c r="K2122" t="str">
        <f t="shared" si="33"/>
        <v>Blanket</v>
      </c>
    </row>
    <row r="2123" spans="1:11" x14ac:dyDescent="0.2">
      <c r="A2123" t="s">
        <v>1739</v>
      </c>
      <c r="B2123">
        <v>202303</v>
      </c>
      <c r="C2123">
        <v>2023</v>
      </c>
      <c r="D2123">
        <v>3</v>
      </c>
      <c r="E2123" t="str">
        <f>VLOOKUP(D2123,'Ref Guide'!$A$2:$B$13,2,FALSE)</f>
        <v>March</v>
      </c>
      <c r="F2123" t="s">
        <v>523</v>
      </c>
      <c r="G2123" t="s">
        <v>524</v>
      </c>
      <c r="H2123" t="s">
        <v>1740</v>
      </c>
      <c r="I2123">
        <v>2813.94</v>
      </c>
      <c r="J2123">
        <v>1</v>
      </c>
      <c r="K2123" t="str">
        <f t="shared" si="33"/>
        <v>Blanket</v>
      </c>
    </row>
    <row r="2124" spans="1:11" x14ac:dyDescent="0.2">
      <c r="A2124" t="s">
        <v>1227</v>
      </c>
      <c r="B2124">
        <v>202304</v>
      </c>
      <c r="C2124">
        <v>2023</v>
      </c>
      <c r="D2124">
        <v>4</v>
      </c>
      <c r="E2124" t="str">
        <f>VLOOKUP(D2124,'Ref Guide'!$A$2:$B$13,2,FALSE)</f>
        <v>April</v>
      </c>
      <c r="F2124" t="s">
        <v>523</v>
      </c>
      <c r="G2124" t="s">
        <v>524</v>
      </c>
      <c r="H2124" t="s">
        <v>1228</v>
      </c>
      <c r="I2124">
        <v>320442.71000000002</v>
      </c>
      <c r="J2124">
        <v>4</v>
      </c>
      <c r="K2124" t="str">
        <f t="shared" si="33"/>
        <v>Blanket</v>
      </c>
    </row>
    <row r="2125" spans="1:11" x14ac:dyDescent="0.2">
      <c r="A2125" t="s">
        <v>2135</v>
      </c>
      <c r="B2125">
        <v>202304</v>
      </c>
      <c r="C2125">
        <v>2023</v>
      </c>
      <c r="D2125">
        <v>4</v>
      </c>
      <c r="E2125" t="str">
        <f>VLOOKUP(D2125,'Ref Guide'!$A$2:$B$13,2,FALSE)</f>
        <v>April</v>
      </c>
      <c r="F2125" t="s">
        <v>523</v>
      </c>
      <c r="G2125" t="s">
        <v>524</v>
      </c>
      <c r="H2125" t="s">
        <v>2136</v>
      </c>
      <c r="I2125">
        <v>11693.56</v>
      </c>
      <c r="J2125">
        <v>3</v>
      </c>
      <c r="K2125" t="str">
        <f t="shared" si="33"/>
        <v>Blanket</v>
      </c>
    </row>
    <row r="2126" spans="1:11" x14ac:dyDescent="0.2">
      <c r="A2126" t="s">
        <v>1231</v>
      </c>
      <c r="B2126">
        <v>202301</v>
      </c>
      <c r="C2126">
        <v>2023</v>
      </c>
      <c r="D2126">
        <v>1</v>
      </c>
      <c r="E2126" t="str">
        <f>VLOOKUP(D2126,'Ref Guide'!$A$2:$B$13,2,FALSE)</f>
        <v>January</v>
      </c>
      <c r="F2126" t="s">
        <v>531</v>
      </c>
      <c r="G2126" t="s">
        <v>532</v>
      </c>
      <c r="H2126" t="s">
        <v>1232</v>
      </c>
      <c r="I2126">
        <v>34917.47</v>
      </c>
      <c r="J2126">
        <v>42.5</v>
      </c>
      <c r="K2126" t="str">
        <f t="shared" si="33"/>
        <v>Blanket</v>
      </c>
    </row>
    <row r="2127" spans="1:11" x14ac:dyDescent="0.2">
      <c r="A2127" t="s">
        <v>2652</v>
      </c>
      <c r="B2127">
        <v>202301</v>
      </c>
      <c r="C2127">
        <v>2023</v>
      </c>
      <c r="D2127">
        <v>1</v>
      </c>
      <c r="E2127" t="str">
        <f>VLOOKUP(D2127,'Ref Guide'!$A$2:$B$13,2,FALSE)</f>
        <v>January</v>
      </c>
      <c r="F2127" t="s">
        <v>531</v>
      </c>
      <c r="G2127" t="s">
        <v>532</v>
      </c>
      <c r="H2127" t="s">
        <v>2653</v>
      </c>
      <c r="I2127">
        <v>12736.82</v>
      </c>
      <c r="J2127">
        <v>3</v>
      </c>
      <c r="K2127" t="str">
        <f t="shared" si="33"/>
        <v>Blanket</v>
      </c>
    </row>
    <row r="2128" spans="1:11" x14ac:dyDescent="0.2">
      <c r="A2128" t="s">
        <v>2652</v>
      </c>
      <c r="B2128">
        <v>202303</v>
      </c>
      <c r="C2128">
        <v>2023</v>
      </c>
      <c r="D2128">
        <v>3</v>
      </c>
      <c r="E2128" t="str">
        <f>VLOOKUP(D2128,'Ref Guide'!$A$2:$B$13,2,FALSE)</f>
        <v>March</v>
      </c>
      <c r="F2128" t="s">
        <v>531</v>
      </c>
      <c r="G2128" t="s">
        <v>532</v>
      </c>
      <c r="H2128" t="s">
        <v>2653</v>
      </c>
      <c r="I2128">
        <v>7147.21</v>
      </c>
      <c r="J2128">
        <v>2</v>
      </c>
      <c r="K2128" t="str">
        <f t="shared" si="33"/>
        <v>Blanket</v>
      </c>
    </row>
    <row r="2129" spans="1:11" x14ac:dyDescent="0.2">
      <c r="A2129" t="s">
        <v>530</v>
      </c>
      <c r="B2129">
        <v>202302</v>
      </c>
      <c r="C2129">
        <v>2023</v>
      </c>
      <c r="D2129">
        <v>2</v>
      </c>
      <c r="E2129" t="str">
        <f>VLOOKUP(D2129,'Ref Guide'!$A$2:$B$13,2,FALSE)</f>
        <v>February</v>
      </c>
      <c r="F2129" t="s">
        <v>531</v>
      </c>
      <c r="G2129" t="s">
        <v>532</v>
      </c>
      <c r="H2129" t="s">
        <v>533</v>
      </c>
      <c r="I2129">
        <v>3880.34</v>
      </c>
      <c r="J2129">
        <v>1</v>
      </c>
      <c r="K2129" t="str">
        <f t="shared" si="33"/>
        <v>Blanket</v>
      </c>
    </row>
    <row r="2130" spans="1:11" x14ac:dyDescent="0.2">
      <c r="A2130" t="s">
        <v>538</v>
      </c>
      <c r="B2130">
        <v>202304</v>
      </c>
      <c r="C2130">
        <v>2023</v>
      </c>
      <c r="D2130">
        <v>4</v>
      </c>
      <c r="E2130" t="str">
        <f>VLOOKUP(D2130,'Ref Guide'!$A$2:$B$13,2,FALSE)</f>
        <v>April</v>
      </c>
      <c r="F2130" t="s">
        <v>531</v>
      </c>
      <c r="G2130" t="s">
        <v>532</v>
      </c>
      <c r="H2130" t="s">
        <v>539</v>
      </c>
      <c r="I2130">
        <v>21605.24</v>
      </c>
      <c r="J2130">
        <v>60</v>
      </c>
      <c r="K2130" t="str">
        <f t="shared" si="33"/>
        <v>Blanket</v>
      </c>
    </row>
    <row r="2131" spans="1:11" x14ac:dyDescent="0.2">
      <c r="A2131" t="s">
        <v>540</v>
      </c>
      <c r="B2131">
        <v>202302</v>
      </c>
      <c r="C2131">
        <v>2023</v>
      </c>
      <c r="D2131">
        <v>2</v>
      </c>
      <c r="E2131" t="str">
        <f>VLOOKUP(D2131,'Ref Guide'!$A$2:$B$13,2,FALSE)</f>
        <v>February</v>
      </c>
      <c r="F2131" t="s">
        <v>531</v>
      </c>
      <c r="G2131" t="s">
        <v>532</v>
      </c>
      <c r="H2131" t="s">
        <v>541</v>
      </c>
      <c r="I2131">
        <v>313.99</v>
      </c>
      <c r="J2131">
        <v>9</v>
      </c>
      <c r="K2131" t="str">
        <f t="shared" si="33"/>
        <v>Blanket</v>
      </c>
    </row>
    <row r="2132" spans="1:11" x14ac:dyDescent="0.2">
      <c r="A2132" t="s">
        <v>2440</v>
      </c>
      <c r="B2132">
        <v>202303</v>
      </c>
      <c r="C2132">
        <v>2023</v>
      </c>
      <c r="D2132">
        <v>3</v>
      </c>
      <c r="E2132" t="str">
        <f>VLOOKUP(D2132,'Ref Guide'!$A$2:$B$13,2,FALSE)</f>
        <v>March</v>
      </c>
      <c r="F2132" t="s">
        <v>551</v>
      </c>
      <c r="G2132" t="s">
        <v>552</v>
      </c>
      <c r="H2132" t="s">
        <v>2441</v>
      </c>
      <c r="I2132">
        <v>27.67</v>
      </c>
      <c r="J2132">
        <v>1</v>
      </c>
      <c r="K2132" t="str">
        <f t="shared" si="33"/>
        <v>Blanket</v>
      </c>
    </row>
    <row r="2133" spans="1:11" x14ac:dyDescent="0.2">
      <c r="A2133" t="s">
        <v>1247</v>
      </c>
      <c r="B2133">
        <v>202303</v>
      </c>
      <c r="C2133">
        <v>2023</v>
      </c>
      <c r="D2133">
        <v>3</v>
      </c>
      <c r="E2133" t="str">
        <f>VLOOKUP(D2133,'Ref Guide'!$A$2:$B$13,2,FALSE)</f>
        <v>March</v>
      </c>
      <c r="F2133" t="s">
        <v>551</v>
      </c>
      <c r="G2133" t="s">
        <v>552</v>
      </c>
      <c r="H2133" t="s">
        <v>1248</v>
      </c>
      <c r="I2133">
        <v>11172.11</v>
      </c>
      <c r="J2133">
        <v>5</v>
      </c>
      <c r="K2133" t="str">
        <f t="shared" si="33"/>
        <v>Blanket</v>
      </c>
    </row>
    <row r="2134" spans="1:11" x14ac:dyDescent="0.2">
      <c r="A2134" t="s">
        <v>2654</v>
      </c>
      <c r="B2134">
        <v>202304</v>
      </c>
      <c r="C2134">
        <v>2023</v>
      </c>
      <c r="D2134">
        <v>4</v>
      </c>
      <c r="E2134" t="str">
        <f>VLOOKUP(D2134,'Ref Guide'!$A$2:$B$13,2,FALSE)</f>
        <v>April</v>
      </c>
      <c r="F2134" t="s">
        <v>551</v>
      </c>
      <c r="G2134" t="s">
        <v>552</v>
      </c>
      <c r="H2134" t="s">
        <v>2655</v>
      </c>
      <c r="I2134">
        <v>1263.01</v>
      </c>
      <c r="J2134">
        <v>508</v>
      </c>
      <c r="K2134" t="str">
        <f t="shared" si="33"/>
        <v>Blanket</v>
      </c>
    </row>
    <row r="2135" spans="1:11" x14ac:dyDescent="0.2">
      <c r="A2135" t="s">
        <v>2656</v>
      </c>
      <c r="B2135">
        <v>202304</v>
      </c>
      <c r="C2135">
        <v>2023</v>
      </c>
      <c r="D2135">
        <v>4</v>
      </c>
      <c r="E2135" t="str">
        <f>VLOOKUP(D2135,'Ref Guide'!$A$2:$B$13,2,FALSE)</f>
        <v>April</v>
      </c>
      <c r="F2135" t="s">
        <v>551</v>
      </c>
      <c r="G2135" t="s">
        <v>552</v>
      </c>
      <c r="H2135" t="s">
        <v>2657</v>
      </c>
      <c r="I2135">
        <v>8221.08</v>
      </c>
      <c r="J2135">
        <v>509</v>
      </c>
      <c r="K2135" t="str">
        <f t="shared" si="33"/>
        <v>Blanket</v>
      </c>
    </row>
    <row r="2136" spans="1:11" x14ac:dyDescent="0.2">
      <c r="A2136" t="s">
        <v>2442</v>
      </c>
      <c r="B2136">
        <v>202304</v>
      </c>
      <c r="C2136">
        <v>2023</v>
      </c>
      <c r="D2136">
        <v>4</v>
      </c>
      <c r="E2136" t="str">
        <f>VLOOKUP(D2136,'Ref Guide'!$A$2:$B$13,2,FALSE)</f>
        <v>April</v>
      </c>
      <c r="F2136" t="s">
        <v>551</v>
      </c>
      <c r="G2136" t="s">
        <v>552</v>
      </c>
      <c r="H2136" t="s">
        <v>2443</v>
      </c>
      <c r="I2136">
        <v>3153.14</v>
      </c>
      <c r="J2136">
        <v>1</v>
      </c>
      <c r="K2136" t="str">
        <f t="shared" si="33"/>
        <v>Blanket</v>
      </c>
    </row>
    <row r="2137" spans="1:11" x14ac:dyDescent="0.2">
      <c r="A2137" t="s">
        <v>2145</v>
      </c>
      <c r="B2137">
        <v>202301</v>
      </c>
      <c r="C2137">
        <v>2023</v>
      </c>
      <c r="D2137">
        <v>1</v>
      </c>
      <c r="E2137" t="str">
        <f>VLOOKUP(D2137,'Ref Guide'!$A$2:$B$13,2,FALSE)</f>
        <v>January</v>
      </c>
      <c r="F2137" t="s">
        <v>561</v>
      </c>
      <c r="G2137" t="s">
        <v>562</v>
      </c>
      <c r="H2137" t="s">
        <v>199</v>
      </c>
      <c r="I2137">
        <v>32464.59</v>
      </c>
      <c r="J2137">
        <v>31</v>
      </c>
      <c r="K2137" t="str">
        <f t="shared" si="33"/>
        <v>Blanket</v>
      </c>
    </row>
    <row r="2138" spans="1:11" x14ac:dyDescent="0.2">
      <c r="A2138" t="s">
        <v>2145</v>
      </c>
      <c r="B2138">
        <v>202304</v>
      </c>
      <c r="C2138">
        <v>2023</v>
      </c>
      <c r="D2138">
        <v>4</v>
      </c>
      <c r="E2138" t="str">
        <f>VLOOKUP(D2138,'Ref Guide'!$A$2:$B$13,2,FALSE)</f>
        <v>April</v>
      </c>
      <c r="F2138" t="s">
        <v>561</v>
      </c>
      <c r="G2138" t="s">
        <v>562</v>
      </c>
      <c r="H2138" t="s">
        <v>199</v>
      </c>
      <c r="I2138">
        <v>9370.3700000000008</v>
      </c>
      <c r="J2138">
        <v>11.5</v>
      </c>
      <c r="K2138" t="str">
        <f t="shared" si="33"/>
        <v>Blanket</v>
      </c>
    </row>
    <row r="2139" spans="1:11" x14ac:dyDescent="0.2">
      <c r="A2139" t="s">
        <v>1252</v>
      </c>
      <c r="B2139">
        <v>202303</v>
      </c>
      <c r="C2139">
        <v>2023</v>
      </c>
      <c r="D2139">
        <v>3</v>
      </c>
      <c r="E2139" t="str">
        <f>VLOOKUP(D2139,'Ref Guide'!$A$2:$B$13,2,FALSE)</f>
        <v>March</v>
      </c>
      <c r="F2139" t="s">
        <v>561</v>
      </c>
      <c r="G2139" t="s">
        <v>562</v>
      </c>
      <c r="H2139" t="s">
        <v>66</v>
      </c>
      <c r="I2139">
        <v>208053.42</v>
      </c>
      <c r="J2139">
        <v>61347</v>
      </c>
      <c r="K2139" t="str">
        <f t="shared" si="33"/>
        <v>Blanket</v>
      </c>
    </row>
    <row r="2140" spans="1:11" x14ac:dyDescent="0.2">
      <c r="A2140" t="s">
        <v>564</v>
      </c>
      <c r="B2140">
        <v>202301</v>
      </c>
      <c r="C2140">
        <v>2023</v>
      </c>
      <c r="D2140">
        <v>1</v>
      </c>
      <c r="E2140" t="str">
        <f>VLOOKUP(D2140,'Ref Guide'!$A$2:$B$13,2,FALSE)</f>
        <v>January</v>
      </c>
      <c r="F2140" t="s">
        <v>561</v>
      </c>
      <c r="G2140" t="s">
        <v>562</v>
      </c>
      <c r="H2140" t="s">
        <v>207</v>
      </c>
      <c r="I2140">
        <v>12179.43</v>
      </c>
      <c r="J2140">
        <v>0</v>
      </c>
      <c r="K2140" t="str">
        <f t="shared" si="33"/>
        <v>Blanket</v>
      </c>
    </row>
    <row r="2141" spans="1:11" x14ac:dyDescent="0.2">
      <c r="A2141" t="s">
        <v>565</v>
      </c>
      <c r="B2141">
        <v>202303</v>
      </c>
      <c r="C2141">
        <v>2023</v>
      </c>
      <c r="D2141">
        <v>3</v>
      </c>
      <c r="E2141" t="str">
        <f>VLOOKUP(D2141,'Ref Guide'!$A$2:$B$13,2,FALSE)</f>
        <v>March</v>
      </c>
      <c r="F2141" t="s">
        <v>566</v>
      </c>
      <c r="G2141" t="s">
        <v>567</v>
      </c>
      <c r="H2141" t="s">
        <v>199</v>
      </c>
      <c r="I2141">
        <v>8400.33</v>
      </c>
      <c r="J2141">
        <v>62</v>
      </c>
      <c r="K2141" t="str">
        <f t="shared" si="33"/>
        <v>Blanket</v>
      </c>
    </row>
    <row r="2142" spans="1:11" x14ac:dyDescent="0.2">
      <c r="A2142" t="s">
        <v>568</v>
      </c>
      <c r="B2142">
        <v>202301</v>
      </c>
      <c r="C2142">
        <v>2023</v>
      </c>
      <c r="D2142">
        <v>1</v>
      </c>
      <c r="E2142" t="str">
        <f>VLOOKUP(D2142,'Ref Guide'!$A$2:$B$13,2,FALSE)</f>
        <v>January</v>
      </c>
      <c r="F2142" t="s">
        <v>566</v>
      </c>
      <c r="G2142" t="s">
        <v>567</v>
      </c>
      <c r="H2142" t="s">
        <v>164</v>
      </c>
      <c r="I2142">
        <v>3690.34</v>
      </c>
      <c r="J2142">
        <v>2</v>
      </c>
      <c r="K2142" t="str">
        <f t="shared" si="33"/>
        <v>Blanket</v>
      </c>
    </row>
    <row r="2143" spans="1:11" x14ac:dyDescent="0.2">
      <c r="A2143" t="s">
        <v>568</v>
      </c>
      <c r="B2143">
        <v>202302</v>
      </c>
      <c r="C2143">
        <v>2023</v>
      </c>
      <c r="D2143">
        <v>2</v>
      </c>
      <c r="E2143" t="str">
        <f>VLOOKUP(D2143,'Ref Guide'!$A$2:$B$13,2,FALSE)</f>
        <v>February</v>
      </c>
      <c r="F2143" t="s">
        <v>566</v>
      </c>
      <c r="G2143" t="s">
        <v>567</v>
      </c>
      <c r="H2143" t="s">
        <v>164</v>
      </c>
      <c r="I2143">
        <v>3768.05</v>
      </c>
      <c r="J2143">
        <v>22</v>
      </c>
      <c r="K2143" t="str">
        <f t="shared" si="33"/>
        <v>Blanket</v>
      </c>
    </row>
    <row r="2144" spans="1:11" x14ac:dyDescent="0.2">
      <c r="A2144" t="s">
        <v>1255</v>
      </c>
      <c r="B2144">
        <v>202304</v>
      </c>
      <c r="C2144">
        <v>2023</v>
      </c>
      <c r="D2144">
        <v>4</v>
      </c>
      <c r="E2144" t="str">
        <f>VLOOKUP(D2144,'Ref Guide'!$A$2:$B$13,2,FALSE)</f>
        <v>April</v>
      </c>
      <c r="F2144" t="s">
        <v>1256</v>
      </c>
      <c r="G2144" t="s">
        <v>1257</v>
      </c>
      <c r="H2144" t="s">
        <v>1258</v>
      </c>
      <c r="I2144">
        <v>-11030</v>
      </c>
      <c r="J2144">
        <v>0</v>
      </c>
      <c r="K2144" t="str">
        <f t="shared" si="33"/>
        <v>Blanket</v>
      </c>
    </row>
    <row r="2145" spans="1:11" x14ac:dyDescent="0.2">
      <c r="A2145" t="s">
        <v>2658</v>
      </c>
      <c r="B2145">
        <v>202302</v>
      </c>
      <c r="C2145">
        <v>2023</v>
      </c>
      <c r="D2145">
        <v>2</v>
      </c>
      <c r="E2145" t="str">
        <f>VLOOKUP(D2145,'Ref Guide'!$A$2:$B$13,2,FALSE)</f>
        <v>February</v>
      </c>
      <c r="F2145" t="s">
        <v>2659</v>
      </c>
      <c r="G2145" t="s">
        <v>2660</v>
      </c>
      <c r="H2145" t="s">
        <v>2661</v>
      </c>
      <c r="I2145">
        <v>442.88</v>
      </c>
      <c r="J2145">
        <v>1</v>
      </c>
      <c r="K2145" t="str">
        <f t="shared" si="33"/>
        <v>Blanket</v>
      </c>
    </row>
    <row r="2146" spans="1:11" x14ac:dyDescent="0.2">
      <c r="A2146" t="s">
        <v>1756</v>
      </c>
      <c r="B2146">
        <v>202303</v>
      </c>
      <c r="C2146">
        <v>2023</v>
      </c>
      <c r="D2146">
        <v>3</v>
      </c>
      <c r="E2146" t="str">
        <f>VLOOKUP(D2146,'Ref Guide'!$A$2:$B$13,2,FALSE)</f>
        <v>March</v>
      </c>
      <c r="F2146" t="s">
        <v>1757</v>
      </c>
      <c r="G2146" t="s">
        <v>1758</v>
      </c>
      <c r="H2146" t="s">
        <v>172</v>
      </c>
      <c r="I2146">
        <v>32593.15</v>
      </c>
      <c r="J2146">
        <v>648.5</v>
      </c>
      <c r="K2146" t="str">
        <f t="shared" si="33"/>
        <v>Blanket</v>
      </c>
    </row>
    <row r="2147" spans="1:11" x14ac:dyDescent="0.2">
      <c r="A2147" t="s">
        <v>1260</v>
      </c>
      <c r="B2147">
        <v>202304</v>
      </c>
      <c r="C2147">
        <v>2023</v>
      </c>
      <c r="D2147">
        <v>4</v>
      </c>
      <c r="E2147" t="str">
        <f>VLOOKUP(D2147,'Ref Guide'!$A$2:$B$13,2,FALSE)</f>
        <v>April</v>
      </c>
      <c r="F2147" t="s">
        <v>577</v>
      </c>
      <c r="G2147" t="s">
        <v>578</v>
      </c>
      <c r="H2147" t="s">
        <v>1261</v>
      </c>
      <c r="I2147">
        <v>8522.2999999999993</v>
      </c>
      <c r="J2147">
        <v>2</v>
      </c>
      <c r="K2147" t="str">
        <f t="shared" si="33"/>
        <v>Blanket</v>
      </c>
    </row>
    <row r="2148" spans="1:11" x14ac:dyDescent="0.2">
      <c r="A2148" t="s">
        <v>1262</v>
      </c>
      <c r="B2148">
        <v>202301</v>
      </c>
      <c r="C2148">
        <v>2023</v>
      </c>
      <c r="D2148">
        <v>1</v>
      </c>
      <c r="E2148" t="str">
        <f>VLOOKUP(D2148,'Ref Guide'!$A$2:$B$13,2,FALSE)</f>
        <v>January</v>
      </c>
      <c r="F2148" t="s">
        <v>577</v>
      </c>
      <c r="G2148" t="s">
        <v>578</v>
      </c>
      <c r="H2148" t="s">
        <v>1263</v>
      </c>
      <c r="I2148">
        <v>6781.35</v>
      </c>
      <c r="J2148">
        <v>0</v>
      </c>
      <c r="K2148" t="str">
        <f t="shared" si="33"/>
        <v>Blanket</v>
      </c>
    </row>
    <row r="2149" spans="1:11" x14ac:dyDescent="0.2">
      <c r="A2149" t="s">
        <v>1759</v>
      </c>
      <c r="B2149">
        <v>202302</v>
      </c>
      <c r="C2149">
        <v>2023</v>
      </c>
      <c r="D2149">
        <v>2</v>
      </c>
      <c r="E2149" t="str">
        <f>VLOOKUP(D2149,'Ref Guide'!$A$2:$B$13,2,FALSE)</f>
        <v>February</v>
      </c>
      <c r="F2149" t="s">
        <v>577</v>
      </c>
      <c r="G2149" t="s">
        <v>578</v>
      </c>
      <c r="H2149" t="s">
        <v>1760</v>
      </c>
      <c r="I2149">
        <v>0</v>
      </c>
      <c r="J2149">
        <v>0</v>
      </c>
      <c r="K2149" t="str">
        <f t="shared" si="33"/>
        <v>Blanket</v>
      </c>
    </row>
    <row r="2150" spans="1:11" x14ac:dyDescent="0.2">
      <c r="A2150" t="s">
        <v>1264</v>
      </c>
      <c r="B2150">
        <v>202303</v>
      </c>
      <c r="C2150">
        <v>2023</v>
      </c>
      <c r="D2150">
        <v>3</v>
      </c>
      <c r="E2150" t="str">
        <f>VLOOKUP(D2150,'Ref Guide'!$A$2:$B$13,2,FALSE)</f>
        <v>March</v>
      </c>
      <c r="F2150" t="s">
        <v>577</v>
      </c>
      <c r="G2150" t="s">
        <v>578</v>
      </c>
      <c r="H2150" t="s">
        <v>1265</v>
      </c>
      <c r="I2150">
        <v>511919.3</v>
      </c>
      <c r="J2150">
        <v>8</v>
      </c>
      <c r="K2150" t="str">
        <f t="shared" si="33"/>
        <v>Blanket</v>
      </c>
    </row>
    <row r="2151" spans="1:11" x14ac:dyDescent="0.2">
      <c r="A2151" t="s">
        <v>1769</v>
      </c>
      <c r="B2151">
        <v>202302</v>
      </c>
      <c r="C2151">
        <v>2023</v>
      </c>
      <c r="D2151">
        <v>2</v>
      </c>
      <c r="E2151" t="str">
        <f>VLOOKUP(D2151,'Ref Guide'!$A$2:$B$13,2,FALSE)</f>
        <v>February</v>
      </c>
      <c r="F2151" t="s">
        <v>587</v>
      </c>
      <c r="G2151" t="s">
        <v>588</v>
      </c>
      <c r="H2151" t="s">
        <v>1770</v>
      </c>
      <c r="I2151">
        <v>10913.93</v>
      </c>
      <c r="J2151">
        <v>2</v>
      </c>
      <c r="K2151" t="str">
        <f t="shared" si="33"/>
        <v>Blanket</v>
      </c>
    </row>
    <row r="2152" spans="1:11" x14ac:dyDescent="0.2">
      <c r="A2152" t="s">
        <v>2662</v>
      </c>
      <c r="B2152">
        <v>202301</v>
      </c>
      <c r="C2152">
        <v>2023</v>
      </c>
      <c r="D2152">
        <v>1</v>
      </c>
      <c r="E2152" t="str">
        <f>VLOOKUP(D2152,'Ref Guide'!$A$2:$B$13,2,FALSE)</f>
        <v>January</v>
      </c>
      <c r="F2152" t="s">
        <v>587</v>
      </c>
      <c r="G2152" t="s">
        <v>588</v>
      </c>
      <c r="H2152" t="s">
        <v>2663</v>
      </c>
      <c r="I2152">
        <v>10646.61</v>
      </c>
      <c r="J2152">
        <v>1</v>
      </c>
      <c r="K2152" t="str">
        <f t="shared" si="33"/>
        <v>Blanket</v>
      </c>
    </row>
    <row r="2153" spans="1:11" x14ac:dyDescent="0.2">
      <c r="A2153" t="s">
        <v>2664</v>
      </c>
      <c r="B2153">
        <v>202301</v>
      </c>
      <c r="C2153">
        <v>2023</v>
      </c>
      <c r="D2153">
        <v>1</v>
      </c>
      <c r="E2153" t="str">
        <f>VLOOKUP(D2153,'Ref Guide'!$A$2:$B$13,2,FALSE)</f>
        <v>January</v>
      </c>
      <c r="F2153" t="s">
        <v>587</v>
      </c>
      <c r="G2153" t="s">
        <v>588</v>
      </c>
      <c r="H2153" t="s">
        <v>2665</v>
      </c>
      <c r="I2153">
        <v>24145.29</v>
      </c>
      <c r="J2153">
        <v>1</v>
      </c>
      <c r="K2153" t="str">
        <f t="shared" si="33"/>
        <v>Blanket</v>
      </c>
    </row>
    <row r="2154" spans="1:11" x14ac:dyDescent="0.2">
      <c r="A2154" t="s">
        <v>2666</v>
      </c>
      <c r="B2154">
        <v>202301</v>
      </c>
      <c r="C2154">
        <v>2023</v>
      </c>
      <c r="D2154">
        <v>1</v>
      </c>
      <c r="E2154" t="str">
        <f>VLOOKUP(D2154,'Ref Guide'!$A$2:$B$13,2,FALSE)</f>
        <v>January</v>
      </c>
      <c r="F2154" t="s">
        <v>587</v>
      </c>
      <c r="G2154" t="s">
        <v>588</v>
      </c>
      <c r="H2154" t="s">
        <v>2667</v>
      </c>
      <c r="I2154">
        <v>3454.89</v>
      </c>
      <c r="J2154">
        <v>2</v>
      </c>
      <c r="K2154" t="str">
        <f t="shared" si="33"/>
        <v>Blanket</v>
      </c>
    </row>
    <row r="2155" spans="1:11" x14ac:dyDescent="0.2">
      <c r="A2155" t="s">
        <v>596</v>
      </c>
      <c r="B2155">
        <v>202302</v>
      </c>
      <c r="C2155">
        <v>2023</v>
      </c>
      <c r="D2155">
        <v>2</v>
      </c>
      <c r="E2155" t="str">
        <f>VLOOKUP(D2155,'Ref Guide'!$A$2:$B$13,2,FALSE)</f>
        <v>February</v>
      </c>
      <c r="F2155" t="s">
        <v>587</v>
      </c>
      <c r="G2155" t="s">
        <v>588</v>
      </c>
      <c r="H2155" t="s">
        <v>597</v>
      </c>
      <c r="I2155">
        <v>25220.54</v>
      </c>
      <c r="J2155">
        <v>8053</v>
      </c>
      <c r="K2155" t="str">
        <f t="shared" si="33"/>
        <v>Blanket</v>
      </c>
    </row>
    <row r="2156" spans="1:11" x14ac:dyDescent="0.2">
      <c r="A2156" t="s">
        <v>600</v>
      </c>
      <c r="B2156">
        <v>202303</v>
      </c>
      <c r="C2156">
        <v>2023</v>
      </c>
      <c r="D2156">
        <v>3</v>
      </c>
      <c r="E2156" t="str">
        <f>VLOOKUP(D2156,'Ref Guide'!$A$2:$B$13,2,FALSE)</f>
        <v>March</v>
      </c>
      <c r="F2156" t="s">
        <v>587</v>
      </c>
      <c r="G2156" t="s">
        <v>588</v>
      </c>
      <c r="H2156" t="s">
        <v>601</v>
      </c>
      <c r="I2156">
        <v>11473.28</v>
      </c>
      <c r="J2156">
        <v>0</v>
      </c>
      <c r="K2156" t="str">
        <f t="shared" si="33"/>
        <v>Blanket</v>
      </c>
    </row>
    <row r="2157" spans="1:11" x14ac:dyDescent="0.2">
      <c r="A2157" t="s">
        <v>1288</v>
      </c>
      <c r="B2157">
        <v>202301</v>
      </c>
      <c r="C2157">
        <v>2023</v>
      </c>
      <c r="D2157">
        <v>1</v>
      </c>
      <c r="E2157" t="str">
        <f>VLOOKUP(D2157,'Ref Guide'!$A$2:$B$13,2,FALSE)</f>
        <v>January</v>
      </c>
      <c r="F2157" t="s">
        <v>587</v>
      </c>
      <c r="G2157" t="s">
        <v>588</v>
      </c>
      <c r="H2157" t="s">
        <v>1289</v>
      </c>
      <c r="I2157">
        <v>48054.31</v>
      </c>
      <c r="J2157">
        <v>2</v>
      </c>
      <c r="K2157" t="str">
        <f t="shared" si="33"/>
        <v>Blanket</v>
      </c>
    </row>
    <row r="2158" spans="1:11" x14ac:dyDescent="0.2">
      <c r="A2158" t="s">
        <v>602</v>
      </c>
      <c r="B2158">
        <v>202304</v>
      </c>
      <c r="C2158">
        <v>2023</v>
      </c>
      <c r="D2158">
        <v>4</v>
      </c>
      <c r="E2158" t="str">
        <f>VLOOKUP(D2158,'Ref Guide'!$A$2:$B$13,2,FALSE)</f>
        <v>April</v>
      </c>
      <c r="F2158" t="s">
        <v>587</v>
      </c>
      <c r="G2158" t="s">
        <v>588</v>
      </c>
      <c r="H2158" t="s">
        <v>603</v>
      </c>
      <c r="I2158">
        <v>-2071.1999999999998</v>
      </c>
      <c r="J2158">
        <v>2</v>
      </c>
      <c r="K2158" t="str">
        <f t="shared" si="33"/>
        <v>Blanket</v>
      </c>
    </row>
    <row r="2159" spans="1:11" x14ac:dyDescent="0.2">
      <c r="A2159" t="s">
        <v>1787</v>
      </c>
      <c r="B2159">
        <v>202303</v>
      </c>
      <c r="C2159">
        <v>2023</v>
      </c>
      <c r="D2159">
        <v>3</v>
      </c>
      <c r="E2159" t="str">
        <f>VLOOKUP(D2159,'Ref Guide'!$A$2:$B$13,2,FALSE)</f>
        <v>March</v>
      </c>
      <c r="F2159" t="s">
        <v>587</v>
      </c>
      <c r="G2159" t="s">
        <v>588</v>
      </c>
      <c r="H2159" t="s">
        <v>1788</v>
      </c>
      <c r="I2159">
        <v>1258.52</v>
      </c>
      <c r="J2159">
        <v>1</v>
      </c>
      <c r="K2159" t="str">
        <f t="shared" si="33"/>
        <v>Blanket</v>
      </c>
    </row>
    <row r="2160" spans="1:11" x14ac:dyDescent="0.2">
      <c r="A2160" t="s">
        <v>1787</v>
      </c>
      <c r="B2160">
        <v>202304</v>
      </c>
      <c r="C2160">
        <v>2023</v>
      </c>
      <c r="D2160">
        <v>4</v>
      </c>
      <c r="E2160" t="str">
        <f>VLOOKUP(D2160,'Ref Guide'!$A$2:$B$13,2,FALSE)</f>
        <v>April</v>
      </c>
      <c r="F2160" t="s">
        <v>587</v>
      </c>
      <c r="G2160" t="s">
        <v>588</v>
      </c>
      <c r="H2160" t="s">
        <v>1788</v>
      </c>
      <c r="I2160">
        <v>4623.37</v>
      </c>
      <c r="J2160">
        <v>9</v>
      </c>
      <c r="K2160" t="str">
        <f t="shared" si="33"/>
        <v>Blanket</v>
      </c>
    </row>
    <row r="2161" spans="1:11" x14ac:dyDescent="0.2">
      <c r="A2161" t="s">
        <v>2668</v>
      </c>
      <c r="B2161">
        <v>202304</v>
      </c>
      <c r="C2161">
        <v>2023</v>
      </c>
      <c r="D2161">
        <v>4</v>
      </c>
      <c r="E2161" t="str">
        <f>VLOOKUP(D2161,'Ref Guide'!$A$2:$B$13,2,FALSE)</f>
        <v>April</v>
      </c>
      <c r="F2161" t="s">
        <v>587</v>
      </c>
      <c r="G2161" t="s">
        <v>588</v>
      </c>
      <c r="H2161" t="s">
        <v>2669</v>
      </c>
      <c r="I2161">
        <v>8418.4</v>
      </c>
      <c r="J2161">
        <v>1</v>
      </c>
      <c r="K2161" t="str">
        <f t="shared" si="33"/>
        <v>Blanket</v>
      </c>
    </row>
    <row r="2162" spans="1:11" x14ac:dyDescent="0.2">
      <c r="A2162" t="s">
        <v>609</v>
      </c>
      <c r="B2162">
        <v>202302</v>
      </c>
      <c r="C2162">
        <v>2023</v>
      </c>
      <c r="D2162">
        <v>2</v>
      </c>
      <c r="E2162" t="str">
        <f>VLOOKUP(D2162,'Ref Guide'!$A$2:$B$13,2,FALSE)</f>
        <v>February</v>
      </c>
      <c r="F2162" t="s">
        <v>605</v>
      </c>
      <c r="G2162" t="s">
        <v>606</v>
      </c>
      <c r="H2162" t="s">
        <v>205</v>
      </c>
      <c r="I2162">
        <v>10233.4</v>
      </c>
      <c r="J2162">
        <v>30.2</v>
      </c>
      <c r="K2162" t="str">
        <f t="shared" si="33"/>
        <v>Blanket</v>
      </c>
    </row>
    <row r="2163" spans="1:11" x14ac:dyDescent="0.2">
      <c r="A2163" t="s">
        <v>610</v>
      </c>
      <c r="B2163">
        <v>202304</v>
      </c>
      <c r="C2163">
        <v>2023</v>
      </c>
      <c r="D2163">
        <v>4</v>
      </c>
      <c r="E2163" t="str">
        <f>VLOOKUP(D2163,'Ref Guide'!$A$2:$B$13,2,FALSE)</f>
        <v>April</v>
      </c>
      <c r="F2163" t="s">
        <v>605</v>
      </c>
      <c r="G2163" t="s">
        <v>606</v>
      </c>
      <c r="H2163" t="s">
        <v>611</v>
      </c>
      <c r="I2163">
        <v>604.24</v>
      </c>
      <c r="J2163">
        <v>1</v>
      </c>
      <c r="K2163" t="str">
        <f t="shared" si="33"/>
        <v>Blanket</v>
      </c>
    </row>
    <row r="2164" spans="1:11" x14ac:dyDescent="0.2">
      <c r="A2164" t="s">
        <v>2670</v>
      </c>
      <c r="B2164">
        <v>202301</v>
      </c>
      <c r="C2164">
        <v>2023</v>
      </c>
      <c r="D2164">
        <v>1</v>
      </c>
      <c r="E2164" t="str">
        <f>VLOOKUP(D2164,'Ref Guide'!$A$2:$B$13,2,FALSE)</f>
        <v>January</v>
      </c>
      <c r="F2164" t="s">
        <v>605</v>
      </c>
      <c r="G2164" t="s">
        <v>606</v>
      </c>
      <c r="H2164" t="s">
        <v>62</v>
      </c>
      <c r="I2164">
        <v>16552.38</v>
      </c>
      <c r="J2164">
        <v>8</v>
      </c>
      <c r="K2164" t="str">
        <f t="shared" si="33"/>
        <v>Blanket</v>
      </c>
    </row>
    <row r="2165" spans="1:11" x14ac:dyDescent="0.2">
      <c r="A2165" t="s">
        <v>1791</v>
      </c>
      <c r="B2165">
        <v>202304</v>
      </c>
      <c r="C2165">
        <v>2023</v>
      </c>
      <c r="D2165">
        <v>4</v>
      </c>
      <c r="E2165" t="str">
        <f>VLOOKUP(D2165,'Ref Guide'!$A$2:$B$13,2,FALSE)</f>
        <v>April</v>
      </c>
      <c r="F2165" t="s">
        <v>605</v>
      </c>
      <c r="G2165" t="s">
        <v>606</v>
      </c>
      <c r="H2165" t="s">
        <v>199</v>
      </c>
      <c r="I2165">
        <v>16220.5</v>
      </c>
      <c r="J2165">
        <v>280</v>
      </c>
      <c r="K2165" t="str">
        <f t="shared" si="33"/>
        <v>Blanket</v>
      </c>
    </row>
    <row r="2166" spans="1:11" x14ac:dyDescent="0.2">
      <c r="A2166" t="s">
        <v>1792</v>
      </c>
      <c r="B2166">
        <v>202303</v>
      </c>
      <c r="C2166">
        <v>2023</v>
      </c>
      <c r="D2166">
        <v>3</v>
      </c>
      <c r="E2166" t="str">
        <f>VLOOKUP(D2166,'Ref Guide'!$A$2:$B$13,2,FALSE)</f>
        <v>March</v>
      </c>
      <c r="F2166" t="s">
        <v>605</v>
      </c>
      <c r="G2166" t="s">
        <v>606</v>
      </c>
      <c r="H2166" t="s">
        <v>666</v>
      </c>
      <c r="I2166">
        <v>29487.38</v>
      </c>
      <c r="J2166">
        <v>1389</v>
      </c>
      <c r="K2166" t="str">
        <f t="shared" si="33"/>
        <v>Blanket</v>
      </c>
    </row>
    <row r="2167" spans="1:11" x14ac:dyDescent="0.2">
      <c r="A2167" t="s">
        <v>2671</v>
      </c>
      <c r="B2167">
        <v>202302</v>
      </c>
      <c r="C2167">
        <v>2023</v>
      </c>
      <c r="D2167">
        <v>2</v>
      </c>
      <c r="E2167" t="str">
        <f>VLOOKUP(D2167,'Ref Guide'!$A$2:$B$13,2,FALSE)</f>
        <v>February</v>
      </c>
      <c r="F2167" t="s">
        <v>625</v>
      </c>
      <c r="G2167" t="s">
        <v>626</v>
      </c>
      <c r="H2167" t="s">
        <v>437</v>
      </c>
      <c r="I2167">
        <v>503.54</v>
      </c>
      <c r="J2167">
        <v>7.5</v>
      </c>
      <c r="K2167" t="str">
        <f t="shared" si="33"/>
        <v>Blanket</v>
      </c>
    </row>
    <row r="2168" spans="1:11" x14ac:dyDescent="0.2">
      <c r="A2168" t="s">
        <v>633</v>
      </c>
      <c r="B2168">
        <v>202303</v>
      </c>
      <c r="C2168">
        <v>2023</v>
      </c>
      <c r="D2168">
        <v>3</v>
      </c>
      <c r="E2168" t="str">
        <f>VLOOKUP(D2168,'Ref Guide'!$A$2:$B$13,2,FALSE)</f>
        <v>March</v>
      </c>
      <c r="F2168" t="s">
        <v>631</v>
      </c>
      <c r="G2168" t="s">
        <v>632</v>
      </c>
      <c r="H2168" t="s">
        <v>184</v>
      </c>
      <c r="I2168">
        <v>156.09</v>
      </c>
      <c r="J2168">
        <v>31.5</v>
      </c>
      <c r="K2168" t="str">
        <f t="shared" si="33"/>
        <v>Blanket</v>
      </c>
    </row>
    <row r="2169" spans="1:11" x14ac:dyDescent="0.2">
      <c r="A2169" t="s">
        <v>2672</v>
      </c>
      <c r="B2169">
        <v>202301</v>
      </c>
      <c r="C2169">
        <v>2023</v>
      </c>
      <c r="D2169">
        <v>1</v>
      </c>
      <c r="E2169" t="str">
        <f>VLOOKUP(D2169,'Ref Guide'!$A$2:$B$13,2,FALSE)</f>
        <v>January</v>
      </c>
      <c r="F2169" t="s">
        <v>635</v>
      </c>
      <c r="G2169" t="s">
        <v>636</v>
      </c>
      <c r="H2169" t="s">
        <v>346</v>
      </c>
      <c r="I2169">
        <v>1474.1200000000001</v>
      </c>
      <c r="J2169">
        <v>1</v>
      </c>
      <c r="K2169" t="str">
        <f t="shared" si="33"/>
        <v>Blanket</v>
      </c>
    </row>
    <row r="2170" spans="1:11" x14ac:dyDescent="0.2">
      <c r="A2170" t="s">
        <v>1813</v>
      </c>
      <c r="B2170">
        <v>202304</v>
      </c>
      <c r="C2170">
        <v>2023</v>
      </c>
      <c r="D2170">
        <v>4</v>
      </c>
      <c r="E2170" t="str">
        <f>VLOOKUP(D2170,'Ref Guide'!$A$2:$B$13,2,FALSE)</f>
        <v>April</v>
      </c>
      <c r="F2170" t="s">
        <v>638</v>
      </c>
      <c r="G2170" t="s">
        <v>639</v>
      </c>
      <c r="H2170" t="s">
        <v>1271</v>
      </c>
      <c r="I2170">
        <v>1348.64</v>
      </c>
      <c r="J2170">
        <v>24</v>
      </c>
      <c r="K2170" t="str">
        <f t="shared" si="33"/>
        <v>Blanket</v>
      </c>
    </row>
    <row r="2171" spans="1:11" x14ac:dyDescent="0.2">
      <c r="A2171" t="s">
        <v>2178</v>
      </c>
      <c r="B2171">
        <v>202304</v>
      </c>
      <c r="C2171">
        <v>2023</v>
      </c>
      <c r="D2171">
        <v>4</v>
      </c>
      <c r="E2171" t="str">
        <f>VLOOKUP(D2171,'Ref Guide'!$A$2:$B$13,2,FALSE)</f>
        <v>April</v>
      </c>
      <c r="F2171" t="s">
        <v>2179</v>
      </c>
      <c r="G2171" t="s">
        <v>2180</v>
      </c>
      <c r="H2171" t="s">
        <v>475</v>
      </c>
      <c r="I2171">
        <v>1218.73</v>
      </c>
      <c r="J2171">
        <v>17.5</v>
      </c>
      <c r="K2171" t="str">
        <f t="shared" si="33"/>
        <v>Blanket</v>
      </c>
    </row>
    <row r="2172" spans="1:11" x14ac:dyDescent="0.2">
      <c r="A2172" t="s">
        <v>1308</v>
      </c>
      <c r="B2172">
        <v>202302</v>
      </c>
      <c r="C2172">
        <v>2023</v>
      </c>
      <c r="D2172">
        <v>2</v>
      </c>
      <c r="E2172" t="str">
        <f>VLOOKUP(D2172,'Ref Guide'!$A$2:$B$13,2,FALSE)</f>
        <v>February</v>
      </c>
      <c r="F2172" t="s">
        <v>1309</v>
      </c>
      <c r="G2172" t="s">
        <v>1310</v>
      </c>
      <c r="H2172" t="s">
        <v>475</v>
      </c>
      <c r="I2172">
        <v>660.63</v>
      </c>
      <c r="J2172">
        <v>12</v>
      </c>
      <c r="K2172" t="str">
        <f t="shared" si="33"/>
        <v>Blanket</v>
      </c>
    </row>
    <row r="2173" spans="1:11" x14ac:dyDescent="0.2">
      <c r="A2173" t="s">
        <v>1313</v>
      </c>
      <c r="B2173">
        <v>202304</v>
      </c>
      <c r="C2173">
        <v>2023</v>
      </c>
      <c r="D2173">
        <v>4</v>
      </c>
      <c r="E2173" t="str">
        <f>VLOOKUP(D2173,'Ref Guide'!$A$2:$B$13,2,FALSE)</f>
        <v>April</v>
      </c>
      <c r="F2173" t="s">
        <v>642</v>
      </c>
      <c r="G2173" t="s">
        <v>643</v>
      </c>
      <c r="H2173" t="s">
        <v>1314</v>
      </c>
      <c r="I2173">
        <v>73712.160000000003</v>
      </c>
      <c r="J2173">
        <v>4</v>
      </c>
      <c r="K2173" t="str">
        <f t="shared" si="33"/>
        <v>Blanket</v>
      </c>
    </row>
    <row r="2174" spans="1:11" x14ac:dyDescent="0.2">
      <c r="A2174" t="s">
        <v>2673</v>
      </c>
      <c r="B2174">
        <v>202302</v>
      </c>
      <c r="C2174">
        <v>2023</v>
      </c>
      <c r="D2174">
        <v>2</v>
      </c>
      <c r="E2174" t="str">
        <f>VLOOKUP(D2174,'Ref Guide'!$A$2:$B$13,2,FALSE)</f>
        <v>February</v>
      </c>
      <c r="F2174" t="s">
        <v>642</v>
      </c>
      <c r="G2174" t="s">
        <v>643</v>
      </c>
      <c r="H2174" t="s">
        <v>2674</v>
      </c>
      <c r="I2174">
        <v>13690.99</v>
      </c>
      <c r="J2174">
        <v>2</v>
      </c>
      <c r="K2174" t="str">
        <f t="shared" si="33"/>
        <v>Blanket</v>
      </c>
    </row>
    <row r="2175" spans="1:11" x14ac:dyDescent="0.2">
      <c r="A2175" t="s">
        <v>2675</v>
      </c>
      <c r="B2175">
        <v>202303</v>
      </c>
      <c r="C2175">
        <v>2023</v>
      </c>
      <c r="D2175">
        <v>3</v>
      </c>
      <c r="E2175" t="str">
        <f>VLOOKUP(D2175,'Ref Guide'!$A$2:$B$13,2,FALSE)</f>
        <v>March</v>
      </c>
      <c r="F2175" t="s">
        <v>642</v>
      </c>
      <c r="G2175" t="s">
        <v>643</v>
      </c>
      <c r="H2175" t="s">
        <v>2676</v>
      </c>
      <c r="I2175">
        <v>2796.4700000000003</v>
      </c>
      <c r="J2175">
        <v>1</v>
      </c>
      <c r="K2175" t="str">
        <f t="shared" si="33"/>
        <v>Blanket</v>
      </c>
    </row>
    <row r="2176" spans="1:11" x14ac:dyDescent="0.2">
      <c r="A2176" t="s">
        <v>2677</v>
      </c>
      <c r="B2176">
        <v>202304</v>
      </c>
      <c r="C2176">
        <v>2023</v>
      </c>
      <c r="D2176">
        <v>4</v>
      </c>
      <c r="E2176" t="str">
        <f>VLOOKUP(D2176,'Ref Guide'!$A$2:$B$13,2,FALSE)</f>
        <v>April</v>
      </c>
      <c r="F2176" t="s">
        <v>642</v>
      </c>
      <c r="G2176" t="s">
        <v>643</v>
      </c>
      <c r="H2176" t="s">
        <v>2678</v>
      </c>
      <c r="I2176">
        <v>9137.26</v>
      </c>
      <c r="J2176">
        <v>2</v>
      </c>
      <c r="K2176" t="str">
        <f t="shared" si="33"/>
        <v>Blanket</v>
      </c>
    </row>
    <row r="2177" spans="1:11" x14ac:dyDescent="0.2">
      <c r="A2177" t="s">
        <v>655</v>
      </c>
      <c r="B2177">
        <v>202301</v>
      </c>
      <c r="C2177">
        <v>2023</v>
      </c>
      <c r="D2177">
        <v>1</v>
      </c>
      <c r="E2177" t="str">
        <f>VLOOKUP(D2177,'Ref Guide'!$A$2:$B$13,2,FALSE)</f>
        <v>January</v>
      </c>
      <c r="F2177" t="s">
        <v>656</v>
      </c>
      <c r="G2177" t="s">
        <v>657</v>
      </c>
      <c r="H2177" t="s">
        <v>658</v>
      </c>
      <c r="I2177">
        <v>-9811.77</v>
      </c>
      <c r="J2177">
        <v>270</v>
      </c>
      <c r="K2177" t="str">
        <f t="shared" si="33"/>
        <v>Blanket</v>
      </c>
    </row>
    <row r="2178" spans="1:11" x14ac:dyDescent="0.2">
      <c r="A2178" t="s">
        <v>1833</v>
      </c>
      <c r="B2178">
        <v>202301</v>
      </c>
      <c r="C2178">
        <v>2023</v>
      </c>
      <c r="D2178">
        <v>1</v>
      </c>
      <c r="E2178" t="str">
        <f>VLOOKUP(D2178,'Ref Guide'!$A$2:$B$13,2,FALSE)</f>
        <v>January</v>
      </c>
      <c r="F2178" t="s">
        <v>656</v>
      </c>
      <c r="G2178" t="s">
        <v>657</v>
      </c>
      <c r="H2178" t="s">
        <v>1834</v>
      </c>
      <c r="I2178">
        <v>7990.64</v>
      </c>
      <c r="J2178">
        <v>1013</v>
      </c>
      <c r="K2178" t="str">
        <f t="shared" si="33"/>
        <v>Blanket</v>
      </c>
    </row>
    <row r="2179" spans="1:11" x14ac:dyDescent="0.2">
      <c r="A2179" t="s">
        <v>659</v>
      </c>
      <c r="B2179">
        <v>202303</v>
      </c>
      <c r="C2179">
        <v>2023</v>
      </c>
      <c r="D2179">
        <v>3</v>
      </c>
      <c r="E2179" t="str">
        <f>VLOOKUP(D2179,'Ref Guide'!$A$2:$B$13,2,FALSE)</f>
        <v>March</v>
      </c>
      <c r="F2179" t="s">
        <v>656</v>
      </c>
      <c r="G2179" t="s">
        <v>657</v>
      </c>
      <c r="H2179" t="s">
        <v>660</v>
      </c>
      <c r="I2179">
        <v>11091.880000000001</v>
      </c>
      <c r="J2179">
        <v>2</v>
      </c>
      <c r="K2179" t="str">
        <f t="shared" ref="K2179:K2242" si="34">IF(ISERR(LEFT(G2179,2)*1),"Specific","Blanket")</f>
        <v>Blanket</v>
      </c>
    </row>
    <row r="2180" spans="1:11" x14ac:dyDescent="0.2">
      <c r="A2180" t="s">
        <v>2679</v>
      </c>
      <c r="B2180">
        <v>202301</v>
      </c>
      <c r="C2180">
        <v>2023</v>
      </c>
      <c r="D2180">
        <v>1</v>
      </c>
      <c r="E2180" t="str">
        <f>VLOOKUP(D2180,'Ref Guide'!$A$2:$B$13,2,FALSE)</f>
        <v>January</v>
      </c>
      <c r="F2180" t="s">
        <v>668</v>
      </c>
      <c r="G2180" t="s">
        <v>669</v>
      </c>
      <c r="H2180" t="s">
        <v>160</v>
      </c>
      <c r="I2180">
        <v>904.91</v>
      </c>
      <c r="J2180">
        <v>1</v>
      </c>
      <c r="K2180" t="str">
        <f t="shared" si="34"/>
        <v>Blanket</v>
      </c>
    </row>
    <row r="2181" spans="1:11" x14ac:dyDescent="0.2">
      <c r="A2181" t="s">
        <v>2190</v>
      </c>
      <c r="B2181">
        <v>202303</v>
      </c>
      <c r="C2181">
        <v>2023</v>
      </c>
      <c r="D2181">
        <v>3</v>
      </c>
      <c r="E2181" t="str">
        <f>VLOOKUP(D2181,'Ref Guide'!$A$2:$B$13,2,FALSE)</f>
        <v>March</v>
      </c>
      <c r="F2181" t="s">
        <v>671</v>
      </c>
      <c r="G2181" t="s">
        <v>672</v>
      </c>
      <c r="H2181" t="s">
        <v>160</v>
      </c>
      <c r="I2181">
        <v>169.29</v>
      </c>
      <c r="J2181">
        <v>2.5</v>
      </c>
      <c r="K2181" t="str">
        <f t="shared" si="34"/>
        <v>Blanket</v>
      </c>
    </row>
    <row r="2182" spans="1:11" x14ac:dyDescent="0.2">
      <c r="A2182" t="s">
        <v>1835</v>
      </c>
      <c r="B2182">
        <v>202301</v>
      </c>
      <c r="C2182">
        <v>2023</v>
      </c>
      <c r="D2182">
        <v>1</v>
      </c>
      <c r="E2182" t="str">
        <f>VLOOKUP(D2182,'Ref Guide'!$A$2:$B$13,2,FALSE)</f>
        <v>January</v>
      </c>
      <c r="F2182" t="s">
        <v>671</v>
      </c>
      <c r="G2182" t="s">
        <v>672</v>
      </c>
      <c r="H2182" t="s">
        <v>199</v>
      </c>
      <c r="I2182">
        <v>2267.19</v>
      </c>
      <c r="J2182">
        <v>34</v>
      </c>
      <c r="K2182" t="str">
        <f t="shared" si="34"/>
        <v>Blanket</v>
      </c>
    </row>
    <row r="2183" spans="1:11" x14ac:dyDescent="0.2">
      <c r="A2183" t="s">
        <v>1835</v>
      </c>
      <c r="B2183">
        <v>202302</v>
      </c>
      <c r="C2183">
        <v>2023</v>
      </c>
      <c r="D2183">
        <v>2</v>
      </c>
      <c r="E2183" t="str">
        <f>VLOOKUP(D2183,'Ref Guide'!$A$2:$B$13,2,FALSE)</f>
        <v>February</v>
      </c>
      <c r="F2183" t="s">
        <v>671</v>
      </c>
      <c r="G2183" t="s">
        <v>672</v>
      </c>
      <c r="H2183" t="s">
        <v>199</v>
      </c>
      <c r="I2183">
        <v>4046.07</v>
      </c>
      <c r="J2183">
        <v>54</v>
      </c>
      <c r="K2183" t="str">
        <f t="shared" si="34"/>
        <v>Blanket</v>
      </c>
    </row>
    <row r="2184" spans="1:11" x14ac:dyDescent="0.2">
      <c r="A2184" t="s">
        <v>673</v>
      </c>
      <c r="B2184">
        <v>202304</v>
      </c>
      <c r="C2184">
        <v>2023</v>
      </c>
      <c r="D2184">
        <v>4</v>
      </c>
      <c r="E2184" t="str">
        <f>VLOOKUP(D2184,'Ref Guide'!$A$2:$B$13,2,FALSE)</f>
        <v>April</v>
      </c>
      <c r="F2184" t="s">
        <v>671</v>
      </c>
      <c r="G2184" t="s">
        <v>672</v>
      </c>
      <c r="H2184" t="s">
        <v>64</v>
      </c>
      <c r="I2184">
        <v>5428.05</v>
      </c>
      <c r="J2184">
        <v>1</v>
      </c>
      <c r="K2184" t="str">
        <f t="shared" si="34"/>
        <v>Blanket</v>
      </c>
    </row>
    <row r="2185" spans="1:11" x14ac:dyDescent="0.2">
      <c r="A2185" t="s">
        <v>2470</v>
      </c>
      <c r="B2185">
        <v>202304</v>
      </c>
      <c r="C2185">
        <v>2023</v>
      </c>
      <c r="D2185">
        <v>4</v>
      </c>
      <c r="E2185" t="str">
        <f>VLOOKUP(D2185,'Ref Guide'!$A$2:$B$13,2,FALSE)</f>
        <v>April</v>
      </c>
      <c r="F2185" t="s">
        <v>671</v>
      </c>
      <c r="G2185" t="s">
        <v>672</v>
      </c>
      <c r="H2185" t="s">
        <v>666</v>
      </c>
      <c r="I2185">
        <v>-1235.95</v>
      </c>
      <c r="J2185">
        <v>-12</v>
      </c>
      <c r="K2185" t="str">
        <f t="shared" si="34"/>
        <v>Blanket</v>
      </c>
    </row>
    <row r="2186" spans="1:11" x14ac:dyDescent="0.2">
      <c r="A2186" t="s">
        <v>1339</v>
      </c>
      <c r="B2186">
        <v>202303</v>
      </c>
      <c r="C2186">
        <v>2023</v>
      </c>
      <c r="D2186">
        <v>3</v>
      </c>
      <c r="E2186" t="str">
        <f>VLOOKUP(D2186,'Ref Guide'!$A$2:$B$13,2,FALSE)</f>
        <v>March</v>
      </c>
      <c r="F2186" t="s">
        <v>675</v>
      </c>
      <c r="G2186" t="s">
        <v>676</v>
      </c>
      <c r="H2186" t="s">
        <v>64</v>
      </c>
      <c r="I2186">
        <v>51463.16</v>
      </c>
      <c r="J2186">
        <v>262.99</v>
      </c>
      <c r="K2186" t="str">
        <f t="shared" si="34"/>
        <v>Blanket</v>
      </c>
    </row>
    <row r="2187" spans="1:11" x14ac:dyDescent="0.2">
      <c r="A2187" t="s">
        <v>1342</v>
      </c>
      <c r="B2187">
        <v>202304</v>
      </c>
      <c r="C2187">
        <v>2023</v>
      </c>
      <c r="D2187">
        <v>4</v>
      </c>
      <c r="E2187" t="str">
        <f>VLOOKUP(D2187,'Ref Guide'!$A$2:$B$13,2,FALSE)</f>
        <v>April</v>
      </c>
      <c r="F2187" t="s">
        <v>675</v>
      </c>
      <c r="G2187" t="s">
        <v>676</v>
      </c>
      <c r="H2187" t="s">
        <v>205</v>
      </c>
      <c r="I2187">
        <v>29036.46</v>
      </c>
      <c r="J2187">
        <v>50.800000000000004</v>
      </c>
      <c r="K2187" t="str">
        <f t="shared" si="34"/>
        <v>Blanket</v>
      </c>
    </row>
    <row r="2188" spans="1:11" x14ac:dyDescent="0.2">
      <c r="A2188" t="s">
        <v>1343</v>
      </c>
      <c r="B2188">
        <v>202302</v>
      </c>
      <c r="C2188">
        <v>2023</v>
      </c>
      <c r="D2188">
        <v>2</v>
      </c>
      <c r="E2188" t="str">
        <f>VLOOKUP(D2188,'Ref Guide'!$A$2:$B$13,2,FALSE)</f>
        <v>February</v>
      </c>
      <c r="F2188" t="s">
        <v>675</v>
      </c>
      <c r="G2188" t="s">
        <v>676</v>
      </c>
      <c r="H2188" t="s">
        <v>164</v>
      </c>
      <c r="I2188">
        <v>26069.040000000001</v>
      </c>
      <c r="J2188">
        <v>180.01</v>
      </c>
      <c r="K2188" t="str">
        <f t="shared" si="34"/>
        <v>Blanket</v>
      </c>
    </row>
    <row r="2189" spans="1:11" x14ac:dyDescent="0.2">
      <c r="A2189" t="s">
        <v>1344</v>
      </c>
      <c r="B2189">
        <v>202303</v>
      </c>
      <c r="C2189">
        <v>2023</v>
      </c>
      <c r="D2189">
        <v>3</v>
      </c>
      <c r="E2189" t="str">
        <f>VLOOKUP(D2189,'Ref Guide'!$A$2:$B$13,2,FALSE)</f>
        <v>March</v>
      </c>
      <c r="F2189" t="s">
        <v>675</v>
      </c>
      <c r="G2189" t="s">
        <v>676</v>
      </c>
      <c r="H2189" t="s">
        <v>66</v>
      </c>
      <c r="I2189">
        <v>9071.32</v>
      </c>
      <c r="J2189">
        <v>912</v>
      </c>
      <c r="K2189" t="str">
        <f t="shared" si="34"/>
        <v>Blanket</v>
      </c>
    </row>
    <row r="2190" spans="1:11" x14ac:dyDescent="0.2">
      <c r="A2190" t="s">
        <v>2680</v>
      </c>
      <c r="B2190">
        <v>202304</v>
      </c>
      <c r="C2190">
        <v>2023</v>
      </c>
      <c r="D2190">
        <v>4</v>
      </c>
      <c r="E2190" t="str">
        <f>VLOOKUP(D2190,'Ref Guide'!$A$2:$B$13,2,FALSE)</f>
        <v>April</v>
      </c>
      <c r="F2190" t="s">
        <v>2681</v>
      </c>
      <c r="G2190" t="s">
        <v>2682</v>
      </c>
      <c r="H2190" t="s">
        <v>2683</v>
      </c>
      <c r="I2190">
        <v>-48690</v>
      </c>
      <c r="J2190">
        <v>0</v>
      </c>
      <c r="K2190" t="str">
        <f t="shared" si="34"/>
        <v>Blanket</v>
      </c>
    </row>
    <row r="2191" spans="1:11" x14ac:dyDescent="0.2">
      <c r="A2191" t="s">
        <v>2684</v>
      </c>
      <c r="B2191">
        <v>202304</v>
      </c>
      <c r="C2191">
        <v>2023</v>
      </c>
      <c r="D2191">
        <v>4</v>
      </c>
      <c r="E2191" t="str">
        <f>VLOOKUP(D2191,'Ref Guide'!$A$2:$B$13,2,FALSE)</f>
        <v>April</v>
      </c>
      <c r="F2191" t="s">
        <v>682</v>
      </c>
      <c r="G2191" t="s">
        <v>683</v>
      </c>
      <c r="H2191" t="s">
        <v>2685</v>
      </c>
      <c r="I2191">
        <v>3177.1800000000003</v>
      </c>
      <c r="J2191">
        <v>1</v>
      </c>
      <c r="K2191" t="str">
        <f t="shared" si="34"/>
        <v>Blanket</v>
      </c>
    </row>
    <row r="2192" spans="1:11" x14ac:dyDescent="0.2">
      <c r="A2192" t="s">
        <v>1348</v>
      </c>
      <c r="B2192">
        <v>202302</v>
      </c>
      <c r="C2192">
        <v>2023</v>
      </c>
      <c r="D2192">
        <v>2</v>
      </c>
      <c r="E2192" t="str">
        <f>VLOOKUP(D2192,'Ref Guide'!$A$2:$B$13,2,FALSE)</f>
        <v>February</v>
      </c>
      <c r="F2192" t="s">
        <v>1349</v>
      </c>
      <c r="G2192" t="s">
        <v>1350</v>
      </c>
      <c r="H2192" t="s">
        <v>1351</v>
      </c>
      <c r="I2192">
        <v>533.5</v>
      </c>
      <c r="J2192">
        <v>1</v>
      </c>
      <c r="K2192" t="str">
        <f t="shared" si="34"/>
        <v>Specific</v>
      </c>
    </row>
    <row r="2193" spans="1:11" x14ac:dyDescent="0.2">
      <c r="A2193" t="s">
        <v>693</v>
      </c>
      <c r="B2193">
        <v>202302</v>
      </c>
      <c r="C2193">
        <v>2023</v>
      </c>
      <c r="D2193">
        <v>2</v>
      </c>
      <c r="E2193" t="str">
        <f>VLOOKUP(D2193,'Ref Guide'!$A$2:$B$13,2,FALSE)</f>
        <v>February</v>
      </c>
      <c r="F2193" t="s">
        <v>694</v>
      </c>
      <c r="G2193" t="s">
        <v>695</v>
      </c>
      <c r="H2193" t="s">
        <v>696</v>
      </c>
      <c r="I2193">
        <v>5759.88</v>
      </c>
      <c r="J2193">
        <v>2</v>
      </c>
      <c r="K2193" t="str">
        <f t="shared" si="34"/>
        <v>Specific</v>
      </c>
    </row>
    <row r="2194" spans="1:11" x14ac:dyDescent="0.2">
      <c r="A2194" t="s">
        <v>1842</v>
      </c>
      <c r="B2194">
        <v>202303</v>
      </c>
      <c r="C2194">
        <v>2023</v>
      </c>
      <c r="D2194">
        <v>3</v>
      </c>
      <c r="E2194" t="str">
        <f>VLOOKUP(D2194,'Ref Guide'!$A$2:$B$13,2,FALSE)</f>
        <v>March</v>
      </c>
      <c r="F2194" t="s">
        <v>1843</v>
      </c>
      <c r="G2194" t="s">
        <v>1844</v>
      </c>
      <c r="H2194" t="s">
        <v>1845</v>
      </c>
      <c r="I2194">
        <v>27404.89</v>
      </c>
      <c r="J2194">
        <v>24</v>
      </c>
      <c r="K2194" t="str">
        <f t="shared" si="34"/>
        <v>Specific</v>
      </c>
    </row>
    <row r="2195" spans="1:11" x14ac:dyDescent="0.2">
      <c r="A2195" t="s">
        <v>2200</v>
      </c>
      <c r="B2195">
        <v>202303</v>
      </c>
      <c r="C2195">
        <v>2023</v>
      </c>
      <c r="D2195">
        <v>3</v>
      </c>
      <c r="E2195" t="str">
        <f>VLOOKUP(D2195,'Ref Guide'!$A$2:$B$13,2,FALSE)</f>
        <v>March</v>
      </c>
      <c r="F2195" t="s">
        <v>1359</v>
      </c>
      <c r="G2195" t="s">
        <v>1360</v>
      </c>
      <c r="H2195" t="s">
        <v>2201</v>
      </c>
      <c r="I2195">
        <v>65446.590000000004</v>
      </c>
      <c r="J2195">
        <v>20</v>
      </c>
      <c r="K2195" t="str">
        <f t="shared" si="34"/>
        <v>Blanket</v>
      </c>
    </row>
    <row r="2196" spans="1:11" x14ac:dyDescent="0.2">
      <c r="A2196" t="s">
        <v>2686</v>
      </c>
      <c r="B2196">
        <v>202302</v>
      </c>
      <c r="C2196">
        <v>2023</v>
      </c>
      <c r="D2196">
        <v>2</v>
      </c>
      <c r="E2196" t="str">
        <f>VLOOKUP(D2196,'Ref Guide'!$A$2:$B$13,2,FALSE)</f>
        <v>February</v>
      </c>
      <c r="F2196" t="s">
        <v>702</v>
      </c>
      <c r="G2196" t="s">
        <v>703</v>
      </c>
      <c r="H2196" t="s">
        <v>2687</v>
      </c>
      <c r="I2196">
        <v>2209.2800000000002</v>
      </c>
      <c r="J2196">
        <v>81</v>
      </c>
      <c r="K2196" t="str">
        <f t="shared" si="34"/>
        <v>Blanket</v>
      </c>
    </row>
    <row r="2197" spans="1:11" x14ac:dyDescent="0.2">
      <c r="A2197" t="s">
        <v>709</v>
      </c>
      <c r="B2197">
        <v>202301</v>
      </c>
      <c r="C2197">
        <v>2023</v>
      </c>
      <c r="D2197">
        <v>1</v>
      </c>
      <c r="E2197" t="str">
        <f>VLOOKUP(D2197,'Ref Guide'!$A$2:$B$13,2,FALSE)</f>
        <v>January</v>
      </c>
      <c r="F2197" t="s">
        <v>710</v>
      </c>
      <c r="G2197" t="s">
        <v>711</v>
      </c>
      <c r="H2197" t="s">
        <v>712</v>
      </c>
      <c r="I2197">
        <v>37603.89</v>
      </c>
      <c r="J2197">
        <v>27</v>
      </c>
      <c r="K2197" t="str">
        <f t="shared" si="34"/>
        <v>Blanket</v>
      </c>
    </row>
    <row r="2198" spans="1:11" x14ac:dyDescent="0.2">
      <c r="A2198" t="s">
        <v>1380</v>
      </c>
      <c r="B2198">
        <v>202302</v>
      </c>
      <c r="C2198">
        <v>2023</v>
      </c>
      <c r="D2198">
        <v>2</v>
      </c>
      <c r="E2198" t="str">
        <f>VLOOKUP(D2198,'Ref Guide'!$A$2:$B$13,2,FALSE)</f>
        <v>February</v>
      </c>
      <c r="F2198" t="s">
        <v>714</v>
      </c>
      <c r="G2198" t="s">
        <v>715</v>
      </c>
      <c r="H2198" t="s">
        <v>1381</v>
      </c>
      <c r="I2198">
        <v>786609.6</v>
      </c>
      <c r="J2198">
        <v>19772</v>
      </c>
      <c r="K2198" t="str">
        <f t="shared" si="34"/>
        <v>Blanket</v>
      </c>
    </row>
    <row r="2199" spans="1:11" x14ac:dyDescent="0.2">
      <c r="A2199" t="s">
        <v>1380</v>
      </c>
      <c r="B2199">
        <v>202303</v>
      </c>
      <c r="C2199">
        <v>2023</v>
      </c>
      <c r="D2199">
        <v>3</v>
      </c>
      <c r="E2199" t="str">
        <f>VLOOKUP(D2199,'Ref Guide'!$A$2:$B$13,2,FALSE)</f>
        <v>March</v>
      </c>
      <c r="F2199" t="s">
        <v>714</v>
      </c>
      <c r="G2199" t="s">
        <v>715</v>
      </c>
      <c r="H2199" t="s">
        <v>1381</v>
      </c>
      <c r="I2199">
        <v>1019047.77</v>
      </c>
      <c r="J2199">
        <v>4040</v>
      </c>
      <c r="K2199" t="str">
        <f t="shared" si="34"/>
        <v>Blanket</v>
      </c>
    </row>
    <row r="2200" spans="1:11" x14ac:dyDescent="0.2">
      <c r="A2200" t="s">
        <v>1380</v>
      </c>
      <c r="B2200">
        <v>202304</v>
      </c>
      <c r="C2200">
        <v>2023</v>
      </c>
      <c r="D2200">
        <v>4</v>
      </c>
      <c r="E2200" t="str">
        <f>VLOOKUP(D2200,'Ref Guide'!$A$2:$B$13,2,FALSE)</f>
        <v>April</v>
      </c>
      <c r="F2200" t="s">
        <v>714</v>
      </c>
      <c r="G2200" t="s">
        <v>715</v>
      </c>
      <c r="H2200" t="s">
        <v>1381</v>
      </c>
      <c r="I2200">
        <v>633402.96</v>
      </c>
      <c r="J2200">
        <v>22722</v>
      </c>
      <c r="K2200" t="str">
        <f t="shared" si="34"/>
        <v>Blanket</v>
      </c>
    </row>
    <row r="2201" spans="1:11" x14ac:dyDescent="0.2">
      <c r="A2201" t="s">
        <v>2208</v>
      </c>
      <c r="B2201">
        <v>202304</v>
      </c>
      <c r="C2201">
        <v>2023</v>
      </c>
      <c r="D2201">
        <v>4</v>
      </c>
      <c r="E2201" t="str">
        <f>VLOOKUP(D2201,'Ref Guide'!$A$2:$B$13,2,FALSE)</f>
        <v>April</v>
      </c>
      <c r="F2201" t="s">
        <v>714</v>
      </c>
      <c r="G2201" t="s">
        <v>715</v>
      </c>
      <c r="H2201" t="s">
        <v>2209</v>
      </c>
      <c r="I2201">
        <v>1497.39</v>
      </c>
      <c r="J2201">
        <v>13</v>
      </c>
      <c r="K2201" t="str">
        <f t="shared" si="34"/>
        <v>Blanket</v>
      </c>
    </row>
    <row r="2202" spans="1:11" x14ac:dyDescent="0.2">
      <c r="A2202" t="s">
        <v>2688</v>
      </c>
      <c r="B2202">
        <v>202303</v>
      </c>
      <c r="C2202">
        <v>2023</v>
      </c>
      <c r="D2202">
        <v>3</v>
      </c>
      <c r="E2202" t="str">
        <f>VLOOKUP(D2202,'Ref Guide'!$A$2:$B$13,2,FALSE)</f>
        <v>March</v>
      </c>
      <c r="F2202" t="s">
        <v>1859</v>
      </c>
      <c r="G2202" t="s">
        <v>1860</v>
      </c>
      <c r="H2202" t="s">
        <v>2689</v>
      </c>
      <c r="I2202">
        <v>120.58</v>
      </c>
      <c r="J2202">
        <v>0</v>
      </c>
      <c r="K2202" t="str">
        <f t="shared" si="34"/>
        <v>Specific</v>
      </c>
    </row>
    <row r="2203" spans="1:11" x14ac:dyDescent="0.2">
      <c r="A2203" t="s">
        <v>1382</v>
      </c>
      <c r="B2203">
        <v>202301</v>
      </c>
      <c r="C2203">
        <v>2023</v>
      </c>
      <c r="D2203">
        <v>1</v>
      </c>
      <c r="E2203" t="str">
        <f>VLOOKUP(D2203,'Ref Guide'!$A$2:$B$13,2,FALSE)</f>
        <v>January</v>
      </c>
      <c r="F2203" t="s">
        <v>1383</v>
      </c>
      <c r="G2203" t="s">
        <v>1384</v>
      </c>
      <c r="H2203" t="s">
        <v>1385</v>
      </c>
      <c r="I2203">
        <v>1891.3700000000001</v>
      </c>
      <c r="J2203">
        <v>11</v>
      </c>
      <c r="K2203" t="str">
        <f t="shared" si="34"/>
        <v>Specific</v>
      </c>
    </row>
    <row r="2204" spans="1:11" x14ac:dyDescent="0.2">
      <c r="A2204" t="s">
        <v>1386</v>
      </c>
      <c r="B2204">
        <v>202304</v>
      </c>
      <c r="C2204">
        <v>2023</v>
      </c>
      <c r="D2204">
        <v>4</v>
      </c>
      <c r="E2204" t="str">
        <f>VLOOKUP(D2204,'Ref Guide'!$A$2:$B$13,2,FALSE)</f>
        <v>April</v>
      </c>
      <c r="F2204" t="s">
        <v>1387</v>
      </c>
      <c r="G2204" t="s">
        <v>1388</v>
      </c>
      <c r="H2204" t="s">
        <v>1389</v>
      </c>
      <c r="I2204">
        <v>351565.28</v>
      </c>
      <c r="J2204">
        <v>6</v>
      </c>
      <c r="K2204" t="str">
        <f t="shared" si="34"/>
        <v>Specific</v>
      </c>
    </row>
    <row r="2205" spans="1:11" x14ac:dyDescent="0.2">
      <c r="A2205" t="s">
        <v>1862</v>
      </c>
      <c r="B2205">
        <v>202302</v>
      </c>
      <c r="C2205">
        <v>2023</v>
      </c>
      <c r="D2205">
        <v>2</v>
      </c>
      <c r="E2205" t="str">
        <f>VLOOKUP(D2205,'Ref Guide'!$A$2:$B$13,2,FALSE)</f>
        <v>February</v>
      </c>
      <c r="F2205" t="s">
        <v>1863</v>
      </c>
      <c r="G2205" t="s">
        <v>1864</v>
      </c>
      <c r="H2205" t="s">
        <v>1865</v>
      </c>
      <c r="I2205">
        <v>674135.03</v>
      </c>
      <c r="J2205">
        <v>4407.5</v>
      </c>
      <c r="K2205" t="str">
        <f t="shared" si="34"/>
        <v>Specific</v>
      </c>
    </row>
    <row r="2206" spans="1:11" x14ac:dyDescent="0.2">
      <c r="A2206" t="s">
        <v>1866</v>
      </c>
      <c r="B2206">
        <v>202301</v>
      </c>
      <c r="C2206">
        <v>2023</v>
      </c>
      <c r="D2206">
        <v>1</v>
      </c>
      <c r="E2206" t="str">
        <f>VLOOKUP(D2206,'Ref Guide'!$A$2:$B$13,2,FALSE)</f>
        <v>January</v>
      </c>
      <c r="F2206" t="s">
        <v>1867</v>
      </c>
      <c r="G2206" t="s">
        <v>1868</v>
      </c>
      <c r="H2206" t="s">
        <v>1869</v>
      </c>
      <c r="I2206">
        <v>32702.5</v>
      </c>
      <c r="J2206">
        <v>2</v>
      </c>
      <c r="K2206" t="str">
        <f t="shared" si="34"/>
        <v>Specific</v>
      </c>
    </row>
    <row r="2207" spans="1:11" x14ac:dyDescent="0.2">
      <c r="A2207" t="s">
        <v>1866</v>
      </c>
      <c r="B2207">
        <v>202303</v>
      </c>
      <c r="C2207">
        <v>2023</v>
      </c>
      <c r="D2207">
        <v>3</v>
      </c>
      <c r="E2207" t="str">
        <f>VLOOKUP(D2207,'Ref Guide'!$A$2:$B$13,2,FALSE)</f>
        <v>March</v>
      </c>
      <c r="F2207" t="s">
        <v>1867</v>
      </c>
      <c r="G2207" t="s">
        <v>1868</v>
      </c>
      <c r="H2207" t="s">
        <v>1869</v>
      </c>
      <c r="I2207">
        <v>0</v>
      </c>
      <c r="J2207">
        <v>0</v>
      </c>
      <c r="K2207" t="str">
        <f t="shared" si="34"/>
        <v>Specific</v>
      </c>
    </row>
    <row r="2208" spans="1:11" x14ac:dyDescent="0.2">
      <c r="A2208" t="s">
        <v>739</v>
      </c>
      <c r="B2208">
        <v>202302</v>
      </c>
      <c r="C2208">
        <v>2023</v>
      </c>
      <c r="D2208">
        <v>2</v>
      </c>
      <c r="E2208" t="str">
        <f>VLOOKUP(D2208,'Ref Guide'!$A$2:$B$13,2,FALSE)</f>
        <v>February</v>
      </c>
      <c r="F2208" t="s">
        <v>740</v>
      </c>
      <c r="G2208" t="s">
        <v>741</v>
      </c>
      <c r="H2208" t="s">
        <v>742</v>
      </c>
      <c r="I2208">
        <v>17905.080000000002</v>
      </c>
      <c r="J2208">
        <v>2</v>
      </c>
      <c r="K2208" t="str">
        <f t="shared" si="34"/>
        <v>Specific</v>
      </c>
    </row>
    <row r="2209" spans="1:11" x14ac:dyDescent="0.2">
      <c r="A2209" t="s">
        <v>747</v>
      </c>
      <c r="B2209">
        <v>202304</v>
      </c>
      <c r="C2209">
        <v>2023</v>
      </c>
      <c r="D2209">
        <v>4</v>
      </c>
      <c r="E2209" t="str">
        <f>VLOOKUP(D2209,'Ref Guide'!$A$2:$B$13,2,FALSE)</f>
        <v>April</v>
      </c>
      <c r="F2209" t="s">
        <v>748</v>
      </c>
      <c r="G2209" t="s">
        <v>749</v>
      </c>
      <c r="H2209" t="s">
        <v>750</v>
      </c>
      <c r="I2209">
        <v>367.43</v>
      </c>
      <c r="J2209">
        <v>0</v>
      </c>
      <c r="K2209" t="str">
        <f t="shared" si="34"/>
        <v>Specific</v>
      </c>
    </row>
    <row r="2210" spans="1:11" x14ac:dyDescent="0.2">
      <c r="A2210" t="s">
        <v>2212</v>
      </c>
      <c r="B2210">
        <v>202301</v>
      </c>
      <c r="C2210">
        <v>2023</v>
      </c>
      <c r="D2210">
        <v>1</v>
      </c>
      <c r="E2210" t="str">
        <f>VLOOKUP(D2210,'Ref Guide'!$A$2:$B$13,2,FALSE)</f>
        <v>January</v>
      </c>
      <c r="F2210" t="s">
        <v>2213</v>
      </c>
      <c r="G2210" t="s">
        <v>2214</v>
      </c>
      <c r="H2210" t="s">
        <v>2215</v>
      </c>
      <c r="I2210">
        <v>313699.19</v>
      </c>
      <c r="J2210">
        <v>1692.8</v>
      </c>
      <c r="K2210" t="str">
        <f t="shared" si="34"/>
        <v>Specific</v>
      </c>
    </row>
    <row r="2211" spans="1:11" x14ac:dyDescent="0.2">
      <c r="A2211" t="s">
        <v>751</v>
      </c>
      <c r="B2211">
        <v>202303</v>
      </c>
      <c r="C2211">
        <v>2023</v>
      </c>
      <c r="D2211">
        <v>3</v>
      </c>
      <c r="E2211" t="str">
        <f>VLOOKUP(D2211,'Ref Guide'!$A$2:$B$13,2,FALSE)</f>
        <v>March</v>
      </c>
      <c r="F2211" t="s">
        <v>752</v>
      </c>
      <c r="G2211" t="s">
        <v>753</v>
      </c>
      <c r="H2211" t="s">
        <v>754</v>
      </c>
      <c r="I2211">
        <v>646404.97</v>
      </c>
      <c r="J2211">
        <v>6191</v>
      </c>
      <c r="K2211" t="str">
        <f t="shared" si="34"/>
        <v>Specific</v>
      </c>
    </row>
    <row r="2212" spans="1:11" x14ac:dyDescent="0.2">
      <c r="A2212" t="s">
        <v>2690</v>
      </c>
      <c r="B2212">
        <v>202304</v>
      </c>
      <c r="C2212">
        <v>2023</v>
      </c>
      <c r="D2212">
        <v>4</v>
      </c>
      <c r="E2212" t="str">
        <f>VLOOKUP(D2212,'Ref Guide'!$A$2:$B$13,2,FALSE)</f>
        <v>April</v>
      </c>
      <c r="F2212" t="s">
        <v>760</v>
      </c>
      <c r="G2212" t="s">
        <v>761</v>
      </c>
      <c r="H2212" t="s">
        <v>2691</v>
      </c>
      <c r="I2212">
        <v>26938.95</v>
      </c>
      <c r="J2212">
        <v>11020</v>
      </c>
      <c r="K2212" t="str">
        <f t="shared" si="34"/>
        <v>Specific</v>
      </c>
    </row>
    <row r="2213" spans="1:11" x14ac:dyDescent="0.2">
      <c r="A2213" t="s">
        <v>2216</v>
      </c>
      <c r="B2213">
        <v>202304</v>
      </c>
      <c r="C2213">
        <v>2023</v>
      </c>
      <c r="D2213">
        <v>4</v>
      </c>
      <c r="E2213" t="str">
        <f>VLOOKUP(D2213,'Ref Guide'!$A$2:$B$13,2,FALSE)</f>
        <v>April</v>
      </c>
      <c r="F2213" t="s">
        <v>760</v>
      </c>
      <c r="G2213" t="s">
        <v>761</v>
      </c>
      <c r="H2213" t="s">
        <v>2217</v>
      </c>
      <c r="I2213">
        <v>80175.61</v>
      </c>
      <c r="J2213">
        <v>3</v>
      </c>
      <c r="K2213" t="str">
        <f t="shared" si="34"/>
        <v>Specific</v>
      </c>
    </row>
    <row r="2214" spans="1:11" x14ac:dyDescent="0.2">
      <c r="A2214" t="s">
        <v>2692</v>
      </c>
      <c r="B2214">
        <v>202304</v>
      </c>
      <c r="C2214">
        <v>2023</v>
      </c>
      <c r="D2214">
        <v>4</v>
      </c>
      <c r="E2214" t="str">
        <f>VLOOKUP(D2214,'Ref Guide'!$A$2:$B$13,2,FALSE)</f>
        <v>April</v>
      </c>
      <c r="F2214" t="s">
        <v>768</v>
      </c>
      <c r="G2214" t="s">
        <v>769</v>
      </c>
      <c r="H2214" t="s">
        <v>2693</v>
      </c>
      <c r="I2214">
        <v>269.43</v>
      </c>
      <c r="J2214">
        <v>4</v>
      </c>
      <c r="K2214" t="str">
        <f t="shared" si="34"/>
        <v>Specific</v>
      </c>
    </row>
    <row r="2215" spans="1:11" x14ac:dyDescent="0.2">
      <c r="A2215" t="s">
        <v>1410</v>
      </c>
      <c r="B2215">
        <v>202303</v>
      </c>
      <c r="C2215">
        <v>2023</v>
      </c>
      <c r="D2215">
        <v>3</v>
      </c>
      <c r="E2215" t="str">
        <f>VLOOKUP(D2215,'Ref Guide'!$A$2:$B$13,2,FALSE)</f>
        <v>March</v>
      </c>
      <c r="F2215" t="s">
        <v>1407</v>
      </c>
      <c r="G2215" t="s">
        <v>1408</v>
      </c>
      <c r="H2215" t="s">
        <v>1411</v>
      </c>
      <c r="I2215">
        <v>55162.380000000005</v>
      </c>
      <c r="J2215">
        <v>12300</v>
      </c>
      <c r="K2215" t="str">
        <f t="shared" si="34"/>
        <v>Specific</v>
      </c>
    </row>
    <row r="2216" spans="1:11" x14ac:dyDescent="0.2">
      <c r="A2216" t="s">
        <v>1891</v>
      </c>
      <c r="B2216">
        <v>202303</v>
      </c>
      <c r="C2216">
        <v>2023</v>
      </c>
      <c r="D2216">
        <v>3</v>
      </c>
      <c r="E2216" t="str">
        <f>VLOOKUP(D2216,'Ref Guide'!$A$2:$B$13,2,FALSE)</f>
        <v>March</v>
      </c>
      <c r="F2216" t="s">
        <v>1892</v>
      </c>
      <c r="G2216" t="s">
        <v>1893</v>
      </c>
      <c r="H2216" t="s">
        <v>1894</v>
      </c>
      <c r="I2216">
        <v>7096.91</v>
      </c>
      <c r="J2216">
        <v>1</v>
      </c>
      <c r="K2216" t="str">
        <f t="shared" si="34"/>
        <v>Specific</v>
      </c>
    </row>
    <row r="2217" spans="1:11" x14ac:dyDescent="0.2">
      <c r="A2217" t="s">
        <v>775</v>
      </c>
      <c r="B2217">
        <v>202302</v>
      </c>
      <c r="C2217">
        <v>2023</v>
      </c>
      <c r="D2217">
        <v>2</v>
      </c>
      <c r="E2217" t="str">
        <f>VLOOKUP(D2217,'Ref Guide'!$A$2:$B$13,2,FALSE)</f>
        <v>February</v>
      </c>
      <c r="F2217" t="s">
        <v>776</v>
      </c>
      <c r="G2217" t="s">
        <v>777</v>
      </c>
      <c r="H2217" t="s">
        <v>777</v>
      </c>
      <c r="I2217">
        <v>2000</v>
      </c>
      <c r="J2217">
        <v>0</v>
      </c>
      <c r="K2217" t="str">
        <f t="shared" si="34"/>
        <v>Specific</v>
      </c>
    </row>
    <row r="2218" spans="1:11" x14ac:dyDescent="0.2">
      <c r="A2218" t="s">
        <v>2694</v>
      </c>
      <c r="B2218">
        <v>202302</v>
      </c>
      <c r="C2218">
        <v>2023</v>
      </c>
      <c r="D2218">
        <v>2</v>
      </c>
      <c r="E2218" t="str">
        <f>VLOOKUP(D2218,'Ref Guide'!$A$2:$B$13,2,FALSE)</f>
        <v>February</v>
      </c>
      <c r="F2218" t="s">
        <v>2225</v>
      </c>
      <c r="G2218" t="s">
        <v>2226</v>
      </c>
      <c r="H2218" t="s">
        <v>2695</v>
      </c>
      <c r="I2218">
        <v>2031.81</v>
      </c>
      <c r="J2218">
        <v>12</v>
      </c>
      <c r="K2218" t="str">
        <f t="shared" si="34"/>
        <v>Specific</v>
      </c>
    </row>
    <row r="2219" spans="1:11" x14ac:dyDescent="0.2">
      <c r="A2219" t="s">
        <v>2224</v>
      </c>
      <c r="B2219">
        <v>202302</v>
      </c>
      <c r="C2219">
        <v>2023</v>
      </c>
      <c r="D2219">
        <v>2</v>
      </c>
      <c r="E2219" t="str">
        <f>VLOOKUP(D2219,'Ref Guide'!$A$2:$B$13,2,FALSE)</f>
        <v>February</v>
      </c>
      <c r="F2219" t="s">
        <v>2225</v>
      </c>
      <c r="G2219" t="s">
        <v>2226</v>
      </c>
      <c r="H2219" t="s">
        <v>2227</v>
      </c>
      <c r="I2219">
        <v>756.97</v>
      </c>
      <c r="J2219">
        <v>2</v>
      </c>
      <c r="K2219" t="str">
        <f t="shared" si="34"/>
        <v>Specific</v>
      </c>
    </row>
    <row r="2220" spans="1:11" x14ac:dyDescent="0.2">
      <c r="A2220" t="s">
        <v>1416</v>
      </c>
      <c r="B2220">
        <v>202302</v>
      </c>
      <c r="C2220">
        <v>2023</v>
      </c>
      <c r="D2220">
        <v>2</v>
      </c>
      <c r="E2220" t="str">
        <f>VLOOKUP(D2220,'Ref Guide'!$A$2:$B$13,2,FALSE)</f>
        <v>February</v>
      </c>
      <c r="F2220" t="s">
        <v>1417</v>
      </c>
      <c r="G2220" t="s">
        <v>1418</v>
      </c>
      <c r="H2220" t="s">
        <v>1419</v>
      </c>
      <c r="I2220">
        <v>13830.92</v>
      </c>
      <c r="J2220">
        <v>25</v>
      </c>
      <c r="K2220" t="str">
        <f t="shared" si="34"/>
        <v>Specific</v>
      </c>
    </row>
    <row r="2221" spans="1:11" x14ac:dyDescent="0.2">
      <c r="A2221" t="s">
        <v>1420</v>
      </c>
      <c r="B2221">
        <v>202303</v>
      </c>
      <c r="C2221">
        <v>2023</v>
      </c>
      <c r="D2221">
        <v>3</v>
      </c>
      <c r="E2221" t="str">
        <f>VLOOKUP(D2221,'Ref Guide'!$A$2:$B$13,2,FALSE)</f>
        <v>March</v>
      </c>
      <c r="F2221" t="s">
        <v>1421</v>
      </c>
      <c r="G2221" t="s">
        <v>1422</v>
      </c>
      <c r="H2221" t="s">
        <v>1423</v>
      </c>
      <c r="I2221">
        <v>230666.51</v>
      </c>
      <c r="J2221">
        <v>0</v>
      </c>
      <c r="K2221" t="str">
        <f t="shared" si="34"/>
        <v>Specific</v>
      </c>
    </row>
    <row r="2222" spans="1:11" x14ac:dyDescent="0.2">
      <c r="A2222" t="s">
        <v>790</v>
      </c>
      <c r="B2222">
        <v>202303</v>
      </c>
      <c r="C2222">
        <v>2023</v>
      </c>
      <c r="D2222">
        <v>3</v>
      </c>
      <c r="E2222" t="str">
        <f>VLOOKUP(D2222,'Ref Guide'!$A$2:$B$13,2,FALSE)</f>
        <v>March</v>
      </c>
      <c r="F2222" t="s">
        <v>791</v>
      </c>
      <c r="G2222" t="s">
        <v>792</v>
      </c>
      <c r="H2222" t="s">
        <v>793</v>
      </c>
      <c r="I2222">
        <v>297.67</v>
      </c>
      <c r="J2222">
        <v>1</v>
      </c>
      <c r="K2222" t="str">
        <f t="shared" si="34"/>
        <v>Specific</v>
      </c>
    </row>
    <row r="2223" spans="1:11" x14ac:dyDescent="0.2">
      <c r="A2223" t="s">
        <v>2696</v>
      </c>
      <c r="B2223">
        <v>202301</v>
      </c>
      <c r="C2223">
        <v>2023</v>
      </c>
      <c r="D2223">
        <v>1</v>
      </c>
      <c r="E2223" t="str">
        <f>VLOOKUP(D2223,'Ref Guide'!$A$2:$B$13,2,FALSE)</f>
        <v>January</v>
      </c>
      <c r="F2223" t="s">
        <v>2697</v>
      </c>
      <c r="G2223" t="s">
        <v>2698</v>
      </c>
      <c r="H2223" t="s">
        <v>2699</v>
      </c>
      <c r="I2223">
        <v>725.73</v>
      </c>
      <c r="J2223">
        <v>1</v>
      </c>
      <c r="K2223" t="str">
        <f t="shared" si="34"/>
        <v>Specific</v>
      </c>
    </row>
    <row r="2224" spans="1:11" x14ac:dyDescent="0.2">
      <c r="A2224" t="s">
        <v>2696</v>
      </c>
      <c r="B2224">
        <v>202303</v>
      </c>
      <c r="C2224">
        <v>2023</v>
      </c>
      <c r="D2224">
        <v>3</v>
      </c>
      <c r="E2224" t="str">
        <f>VLOOKUP(D2224,'Ref Guide'!$A$2:$B$13,2,FALSE)</f>
        <v>March</v>
      </c>
      <c r="F2224" t="s">
        <v>2697</v>
      </c>
      <c r="G2224" t="s">
        <v>2698</v>
      </c>
      <c r="H2224" t="s">
        <v>2699</v>
      </c>
      <c r="I2224">
        <v>1666.8700000000001</v>
      </c>
      <c r="J2224">
        <v>16</v>
      </c>
      <c r="K2224" t="str">
        <f t="shared" si="34"/>
        <v>Specific</v>
      </c>
    </row>
    <row r="2225" spans="1:11" x14ac:dyDescent="0.2">
      <c r="A2225" t="s">
        <v>2700</v>
      </c>
      <c r="B2225">
        <v>202301</v>
      </c>
      <c r="C2225">
        <v>2023</v>
      </c>
      <c r="D2225">
        <v>1</v>
      </c>
      <c r="E2225" t="str">
        <f>VLOOKUP(D2225,'Ref Guide'!$A$2:$B$13,2,FALSE)</f>
        <v>January</v>
      </c>
      <c r="F2225" t="s">
        <v>2701</v>
      </c>
      <c r="G2225" t="s">
        <v>2702</v>
      </c>
      <c r="H2225" t="s">
        <v>2703</v>
      </c>
      <c r="I2225">
        <v>216.43</v>
      </c>
      <c r="J2225">
        <v>10</v>
      </c>
      <c r="K2225" t="str">
        <f t="shared" si="34"/>
        <v>Specific</v>
      </c>
    </row>
    <row r="2226" spans="1:11" x14ac:dyDescent="0.2">
      <c r="A2226" t="s">
        <v>1428</v>
      </c>
      <c r="B2226">
        <v>202303</v>
      </c>
      <c r="C2226">
        <v>2023</v>
      </c>
      <c r="D2226">
        <v>3</v>
      </c>
      <c r="E2226" t="str">
        <f>VLOOKUP(D2226,'Ref Guide'!$A$2:$B$13,2,FALSE)</f>
        <v>March</v>
      </c>
      <c r="F2226" t="s">
        <v>1429</v>
      </c>
      <c r="G2226" t="s">
        <v>1430</v>
      </c>
      <c r="H2226" t="s">
        <v>1431</v>
      </c>
      <c r="I2226">
        <v>128307.02</v>
      </c>
      <c r="J2226">
        <v>29</v>
      </c>
      <c r="K2226" t="str">
        <f t="shared" si="34"/>
        <v>Specific</v>
      </c>
    </row>
    <row r="2227" spans="1:11" x14ac:dyDescent="0.2">
      <c r="A2227" t="s">
        <v>2232</v>
      </c>
      <c r="B2227">
        <v>202303</v>
      </c>
      <c r="C2227">
        <v>2023</v>
      </c>
      <c r="D2227">
        <v>3</v>
      </c>
      <c r="E2227" t="str">
        <f>VLOOKUP(D2227,'Ref Guide'!$A$2:$B$13,2,FALSE)</f>
        <v>March</v>
      </c>
      <c r="F2227" t="s">
        <v>2233</v>
      </c>
      <c r="G2227" t="s">
        <v>2234</v>
      </c>
      <c r="H2227" t="s">
        <v>2235</v>
      </c>
      <c r="I2227">
        <v>25356</v>
      </c>
      <c r="J2227">
        <v>5</v>
      </c>
      <c r="K2227" t="str">
        <f t="shared" si="34"/>
        <v>Specific</v>
      </c>
    </row>
    <row r="2228" spans="1:11" x14ac:dyDescent="0.2">
      <c r="A2228" t="s">
        <v>794</v>
      </c>
      <c r="B2228">
        <v>202302</v>
      </c>
      <c r="C2228">
        <v>2023</v>
      </c>
      <c r="D2228">
        <v>2</v>
      </c>
      <c r="E2228" t="str">
        <f>VLOOKUP(D2228,'Ref Guide'!$A$2:$B$13,2,FALSE)</f>
        <v>February</v>
      </c>
      <c r="F2228" t="s">
        <v>795</v>
      </c>
      <c r="G2228" t="s">
        <v>796</v>
      </c>
      <c r="H2228" t="s">
        <v>797</v>
      </c>
      <c r="I2228">
        <v>4042.87</v>
      </c>
      <c r="J2228">
        <v>18</v>
      </c>
      <c r="K2228" t="str">
        <f t="shared" si="34"/>
        <v>Specific</v>
      </c>
    </row>
    <row r="2229" spans="1:11" x14ac:dyDescent="0.2">
      <c r="A2229" t="s">
        <v>1432</v>
      </c>
      <c r="B2229">
        <v>202301</v>
      </c>
      <c r="C2229">
        <v>2023</v>
      </c>
      <c r="D2229">
        <v>1</v>
      </c>
      <c r="E2229" t="str">
        <f>VLOOKUP(D2229,'Ref Guide'!$A$2:$B$13,2,FALSE)</f>
        <v>January</v>
      </c>
      <c r="F2229" t="s">
        <v>1433</v>
      </c>
      <c r="G2229" t="s">
        <v>1434</v>
      </c>
      <c r="H2229" t="s">
        <v>1435</v>
      </c>
      <c r="I2229">
        <v>15221.77</v>
      </c>
      <c r="J2229">
        <v>3</v>
      </c>
      <c r="K2229" t="str">
        <f t="shared" si="34"/>
        <v>Specific</v>
      </c>
    </row>
    <row r="2230" spans="1:11" x14ac:dyDescent="0.2">
      <c r="A2230" t="s">
        <v>2238</v>
      </c>
      <c r="B2230">
        <v>202303</v>
      </c>
      <c r="C2230">
        <v>2023</v>
      </c>
      <c r="D2230">
        <v>3</v>
      </c>
      <c r="E2230" t="str">
        <f>VLOOKUP(D2230,'Ref Guide'!$A$2:$B$13,2,FALSE)</f>
        <v>March</v>
      </c>
      <c r="F2230" t="s">
        <v>807</v>
      </c>
      <c r="G2230" t="s">
        <v>808</v>
      </c>
      <c r="H2230" t="s">
        <v>2239</v>
      </c>
      <c r="I2230">
        <v>-956.51</v>
      </c>
      <c r="J2230">
        <v>0</v>
      </c>
      <c r="K2230" t="str">
        <f t="shared" si="34"/>
        <v>Specific</v>
      </c>
    </row>
    <row r="2231" spans="1:11" x14ac:dyDescent="0.2">
      <c r="A2231" t="s">
        <v>2240</v>
      </c>
      <c r="B2231">
        <v>202301</v>
      </c>
      <c r="C2231">
        <v>2023</v>
      </c>
      <c r="D2231">
        <v>1</v>
      </c>
      <c r="E2231" t="str">
        <f>VLOOKUP(D2231,'Ref Guide'!$A$2:$B$13,2,FALSE)</f>
        <v>January</v>
      </c>
      <c r="F2231" t="s">
        <v>807</v>
      </c>
      <c r="G2231" t="s">
        <v>808</v>
      </c>
      <c r="H2231" t="s">
        <v>2241</v>
      </c>
      <c r="I2231">
        <v>-420.32</v>
      </c>
      <c r="J2231">
        <v>0</v>
      </c>
      <c r="K2231" t="str">
        <f t="shared" si="34"/>
        <v>Specific</v>
      </c>
    </row>
    <row r="2232" spans="1:11" x14ac:dyDescent="0.2">
      <c r="A2232" t="s">
        <v>810</v>
      </c>
      <c r="B2232">
        <v>202304</v>
      </c>
      <c r="C2232">
        <v>2023</v>
      </c>
      <c r="D2232">
        <v>4</v>
      </c>
      <c r="E2232" t="str">
        <f>VLOOKUP(D2232,'Ref Guide'!$A$2:$B$13,2,FALSE)</f>
        <v>April</v>
      </c>
      <c r="F2232" t="s">
        <v>807</v>
      </c>
      <c r="G2232" t="s">
        <v>808</v>
      </c>
      <c r="H2232" t="s">
        <v>811</v>
      </c>
      <c r="I2232">
        <v>20.8</v>
      </c>
      <c r="J2232">
        <v>0</v>
      </c>
      <c r="K2232" t="str">
        <f t="shared" si="34"/>
        <v>Specific</v>
      </c>
    </row>
    <row r="2233" spans="1:11" x14ac:dyDescent="0.2">
      <c r="A2233" t="s">
        <v>2242</v>
      </c>
      <c r="B2233">
        <v>202302</v>
      </c>
      <c r="C2233">
        <v>2023</v>
      </c>
      <c r="D2233">
        <v>2</v>
      </c>
      <c r="E2233" t="str">
        <f>VLOOKUP(D2233,'Ref Guide'!$A$2:$B$13,2,FALSE)</f>
        <v>February</v>
      </c>
      <c r="F2233" t="s">
        <v>807</v>
      </c>
      <c r="G2233" t="s">
        <v>808</v>
      </c>
      <c r="H2233" t="s">
        <v>2243</v>
      </c>
      <c r="I2233">
        <v>1523.67</v>
      </c>
      <c r="J2233">
        <v>0</v>
      </c>
      <c r="K2233" t="str">
        <f t="shared" si="34"/>
        <v>Specific</v>
      </c>
    </row>
    <row r="2234" spans="1:11" x14ac:dyDescent="0.2">
      <c r="A2234" t="s">
        <v>1436</v>
      </c>
      <c r="B2234">
        <v>202304</v>
      </c>
      <c r="C2234">
        <v>2023</v>
      </c>
      <c r="D2234">
        <v>4</v>
      </c>
      <c r="E2234" t="str">
        <f>VLOOKUP(D2234,'Ref Guide'!$A$2:$B$13,2,FALSE)</f>
        <v>April</v>
      </c>
      <c r="F2234" t="s">
        <v>807</v>
      </c>
      <c r="G2234" t="s">
        <v>808</v>
      </c>
      <c r="H2234" t="s">
        <v>1437</v>
      </c>
      <c r="I2234">
        <v>11301.25</v>
      </c>
      <c r="J2234">
        <v>0</v>
      </c>
      <c r="K2234" t="str">
        <f t="shared" si="34"/>
        <v>Specific</v>
      </c>
    </row>
    <row r="2235" spans="1:11" x14ac:dyDescent="0.2">
      <c r="A2235" t="s">
        <v>812</v>
      </c>
      <c r="B2235">
        <v>202302</v>
      </c>
      <c r="C2235">
        <v>2023</v>
      </c>
      <c r="D2235">
        <v>2</v>
      </c>
      <c r="E2235" t="str">
        <f>VLOOKUP(D2235,'Ref Guide'!$A$2:$B$13,2,FALSE)</f>
        <v>February</v>
      </c>
      <c r="F2235" t="s">
        <v>807</v>
      </c>
      <c r="G2235" t="s">
        <v>808</v>
      </c>
      <c r="H2235" t="s">
        <v>813</v>
      </c>
      <c r="I2235">
        <v>390.55</v>
      </c>
      <c r="J2235">
        <v>0</v>
      </c>
      <c r="K2235" t="str">
        <f t="shared" si="34"/>
        <v>Specific</v>
      </c>
    </row>
    <row r="2236" spans="1:11" x14ac:dyDescent="0.2">
      <c r="A2236" t="s">
        <v>1440</v>
      </c>
      <c r="B2236">
        <v>202304</v>
      </c>
      <c r="C2236">
        <v>2023</v>
      </c>
      <c r="D2236">
        <v>4</v>
      </c>
      <c r="E2236" t="str">
        <f>VLOOKUP(D2236,'Ref Guide'!$A$2:$B$13,2,FALSE)</f>
        <v>April</v>
      </c>
      <c r="F2236" t="s">
        <v>807</v>
      </c>
      <c r="G2236" t="s">
        <v>808</v>
      </c>
      <c r="H2236" t="s">
        <v>1441</v>
      </c>
      <c r="I2236">
        <v>454.74</v>
      </c>
      <c r="J2236">
        <v>0</v>
      </c>
      <c r="K2236" t="str">
        <f t="shared" si="34"/>
        <v>Specific</v>
      </c>
    </row>
    <row r="2237" spans="1:11" x14ac:dyDescent="0.2">
      <c r="A2237" t="s">
        <v>816</v>
      </c>
      <c r="B2237">
        <v>202304</v>
      </c>
      <c r="C2237">
        <v>2023</v>
      </c>
      <c r="D2237">
        <v>4</v>
      </c>
      <c r="E2237" t="str">
        <f>VLOOKUP(D2237,'Ref Guide'!$A$2:$B$13,2,FALSE)</f>
        <v>April</v>
      </c>
      <c r="F2237" t="s">
        <v>817</v>
      </c>
      <c r="G2237" t="s">
        <v>818</v>
      </c>
      <c r="H2237" t="s">
        <v>819</v>
      </c>
      <c r="I2237">
        <v>2082.0700000000002</v>
      </c>
      <c r="J2237">
        <v>0</v>
      </c>
      <c r="K2237" t="str">
        <f t="shared" si="34"/>
        <v>Specific</v>
      </c>
    </row>
    <row r="2238" spans="1:11" x14ac:dyDescent="0.2">
      <c r="A2238" t="s">
        <v>820</v>
      </c>
      <c r="B2238">
        <v>202301</v>
      </c>
      <c r="C2238">
        <v>2023</v>
      </c>
      <c r="D2238">
        <v>1</v>
      </c>
      <c r="E2238" t="str">
        <f>VLOOKUP(D2238,'Ref Guide'!$A$2:$B$13,2,FALSE)</f>
        <v>January</v>
      </c>
      <c r="F2238" t="s">
        <v>821</v>
      </c>
      <c r="G2238" t="s">
        <v>822</v>
      </c>
      <c r="H2238" t="s">
        <v>823</v>
      </c>
      <c r="I2238">
        <v>3755.7000000000003</v>
      </c>
      <c r="J2238">
        <v>0</v>
      </c>
      <c r="K2238" t="str">
        <f t="shared" si="34"/>
        <v>Specific</v>
      </c>
    </row>
    <row r="2239" spans="1:11" x14ac:dyDescent="0.2">
      <c r="A2239" t="s">
        <v>2704</v>
      </c>
      <c r="B2239">
        <v>202302</v>
      </c>
      <c r="C2239">
        <v>2023</v>
      </c>
      <c r="D2239">
        <v>2</v>
      </c>
      <c r="E2239" t="str">
        <f>VLOOKUP(D2239,'Ref Guide'!$A$2:$B$13,2,FALSE)</f>
        <v>February</v>
      </c>
      <c r="F2239" t="s">
        <v>2705</v>
      </c>
      <c r="G2239" t="s">
        <v>2706</v>
      </c>
      <c r="H2239" t="s">
        <v>2707</v>
      </c>
      <c r="I2239">
        <v>1227.68</v>
      </c>
      <c r="J2239">
        <v>0</v>
      </c>
      <c r="K2239" t="str">
        <f t="shared" si="34"/>
        <v>Specific</v>
      </c>
    </row>
    <row r="2240" spans="1:11" x14ac:dyDescent="0.2">
      <c r="A2240" t="s">
        <v>1448</v>
      </c>
      <c r="B2240">
        <v>202301</v>
      </c>
      <c r="C2240">
        <v>2023</v>
      </c>
      <c r="D2240">
        <v>1</v>
      </c>
      <c r="E2240" t="str">
        <f>VLOOKUP(D2240,'Ref Guide'!$A$2:$B$13,2,FALSE)</f>
        <v>January</v>
      </c>
      <c r="F2240" t="s">
        <v>1449</v>
      </c>
      <c r="G2240" t="s">
        <v>1450</v>
      </c>
      <c r="H2240" t="s">
        <v>1451</v>
      </c>
      <c r="I2240">
        <v>25097.360000000001</v>
      </c>
      <c r="J2240">
        <v>0</v>
      </c>
      <c r="K2240" t="str">
        <f t="shared" si="34"/>
        <v>Specific</v>
      </c>
    </row>
    <row r="2241" spans="1:11" x14ac:dyDescent="0.2">
      <c r="A2241" t="s">
        <v>2708</v>
      </c>
      <c r="B2241">
        <v>202303</v>
      </c>
      <c r="C2241">
        <v>2023</v>
      </c>
      <c r="D2241">
        <v>3</v>
      </c>
      <c r="E2241" t="str">
        <f>VLOOKUP(D2241,'Ref Guide'!$A$2:$B$13,2,FALSE)</f>
        <v>March</v>
      </c>
      <c r="F2241" t="s">
        <v>1449</v>
      </c>
      <c r="G2241" t="s">
        <v>1450</v>
      </c>
      <c r="H2241" t="s">
        <v>2709</v>
      </c>
      <c r="I2241">
        <v>-1653.16</v>
      </c>
      <c r="J2241">
        <v>0</v>
      </c>
      <c r="K2241" t="str">
        <f t="shared" si="34"/>
        <v>Specific</v>
      </c>
    </row>
    <row r="2242" spans="1:11" x14ac:dyDescent="0.2">
      <c r="A2242" t="s">
        <v>1458</v>
      </c>
      <c r="B2242">
        <v>202304</v>
      </c>
      <c r="C2242">
        <v>2023</v>
      </c>
      <c r="D2242">
        <v>4</v>
      </c>
      <c r="E2242" t="str">
        <f>VLOOKUP(D2242,'Ref Guide'!$A$2:$B$13,2,FALSE)</f>
        <v>April</v>
      </c>
      <c r="F2242" t="s">
        <v>1459</v>
      </c>
      <c r="G2242" t="s">
        <v>1460</v>
      </c>
      <c r="H2242" t="s">
        <v>1461</v>
      </c>
      <c r="I2242">
        <v>6196.76</v>
      </c>
      <c r="J2242">
        <v>62.5</v>
      </c>
      <c r="K2242" t="str">
        <f t="shared" si="34"/>
        <v>Specific</v>
      </c>
    </row>
    <row r="2243" spans="1:11" x14ac:dyDescent="0.2">
      <c r="A2243" t="s">
        <v>840</v>
      </c>
      <c r="B2243">
        <v>202302</v>
      </c>
      <c r="C2243">
        <v>2023</v>
      </c>
      <c r="D2243">
        <v>2</v>
      </c>
      <c r="E2243" t="str">
        <f>VLOOKUP(D2243,'Ref Guide'!$A$2:$B$13,2,FALSE)</f>
        <v>February</v>
      </c>
      <c r="F2243" t="s">
        <v>841</v>
      </c>
      <c r="G2243" t="s">
        <v>842</v>
      </c>
      <c r="H2243" t="s">
        <v>843</v>
      </c>
      <c r="I2243">
        <v>33586.230000000003</v>
      </c>
      <c r="J2243">
        <v>116</v>
      </c>
      <c r="K2243" t="str">
        <f t="shared" ref="K2243:K2306" si="35">IF(ISERR(LEFT(G2243,2)*1),"Specific","Blanket")</f>
        <v>Specific</v>
      </c>
    </row>
    <row r="2244" spans="1:11" x14ac:dyDescent="0.2">
      <c r="A2244" t="s">
        <v>2710</v>
      </c>
      <c r="B2244">
        <v>202304</v>
      </c>
      <c r="C2244">
        <v>2023</v>
      </c>
      <c r="D2244">
        <v>4</v>
      </c>
      <c r="E2244" t="str">
        <f>VLOOKUP(D2244,'Ref Guide'!$A$2:$B$13,2,FALSE)</f>
        <v>April</v>
      </c>
      <c r="F2244" t="s">
        <v>2711</v>
      </c>
      <c r="G2244" t="s">
        <v>2712</v>
      </c>
      <c r="H2244" t="s">
        <v>2713</v>
      </c>
      <c r="I2244">
        <v>16587.14</v>
      </c>
      <c r="J2244">
        <v>1</v>
      </c>
      <c r="K2244" t="str">
        <f t="shared" si="35"/>
        <v>Specific</v>
      </c>
    </row>
    <row r="2245" spans="1:11" x14ac:dyDescent="0.2">
      <c r="A2245" t="s">
        <v>2714</v>
      </c>
      <c r="B2245">
        <v>202302</v>
      </c>
      <c r="C2245">
        <v>2023</v>
      </c>
      <c r="D2245">
        <v>2</v>
      </c>
      <c r="E2245" t="str">
        <f>VLOOKUP(D2245,'Ref Guide'!$A$2:$B$13,2,FALSE)</f>
        <v>February</v>
      </c>
      <c r="F2245" t="s">
        <v>14</v>
      </c>
      <c r="G2245" t="s">
        <v>15</v>
      </c>
      <c r="H2245" t="s">
        <v>2715</v>
      </c>
      <c r="I2245">
        <v>804.27</v>
      </c>
      <c r="J2245">
        <v>500</v>
      </c>
      <c r="K2245" t="str">
        <f t="shared" si="35"/>
        <v>Blanket</v>
      </c>
    </row>
    <row r="2246" spans="1:11" x14ac:dyDescent="0.2">
      <c r="A2246" t="s">
        <v>23</v>
      </c>
      <c r="B2246">
        <v>202304</v>
      </c>
      <c r="C2246">
        <v>2023</v>
      </c>
      <c r="D2246">
        <v>4</v>
      </c>
      <c r="E2246" t="str">
        <f>VLOOKUP(D2246,'Ref Guide'!$A$2:$B$13,2,FALSE)</f>
        <v>April</v>
      </c>
      <c r="F2246" t="s">
        <v>14</v>
      </c>
      <c r="G2246" t="s">
        <v>15</v>
      </c>
      <c r="H2246" t="s">
        <v>24</v>
      </c>
      <c r="I2246">
        <v>-2532.4</v>
      </c>
      <c r="J2246">
        <v>1</v>
      </c>
      <c r="K2246" t="str">
        <f t="shared" si="35"/>
        <v>Blanket</v>
      </c>
    </row>
    <row r="2247" spans="1:11" x14ac:dyDescent="0.2">
      <c r="A2247" t="s">
        <v>2716</v>
      </c>
      <c r="B2247">
        <v>202303</v>
      </c>
      <c r="C2247">
        <v>2023</v>
      </c>
      <c r="D2247">
        <v>3</v>
      </c>
      <c r="E2247" t="str">
        <f>VLOOKUP(D2247,'Ref Guide'!$A$2:$B$13,2,FALSE)</f>
        <v>March</v>
      </c>
      <c r="F2247" t="s">
        <v>14</v>
      </c>
      <c r="G2247" t="s">
        <v>15</v>
      </c>
      <c r="H2247" t="s">
        <v>2717</v>
      </c>
      <c r="I2247">
        <v>6567.46</v>
      </c>
      <c r="J2247">
        <v>1</v>
      </c>
      <c r="K2247" t="str">
        <f t="shared" si="35"/>
        <v>Blanket</v>
      </c>
    </row>
    <row r="2248" spans="1:11" x14ac:dyDescent="0.2">
      <c r="A2248" t="s">
        <v>2718</v>
      </c>
      <c r="B2248">
        <v>202302</v>
      </c>
      <c r="C2248">
        <v>2023</v>
      </c>
      <c r="D2248">
        <v>2</v>
      </c>
      <c r="E2248" t="str">
        <f>VLOOKUP(D2248,'Ref Guide'!$A$2:$B$13,2,FALSE)</f>
        <v>February</v>
      </c>
      <c r="F2248" t="s">
        <v>14</v>
      </c>
      <c r="G2248" t="s">
        <v>15</v>
      </c>
      <c r="H2248" t="s">
        <v>2719</v>
      </c>
      <c r="I2248">
        <v>442.34000000000003</v>
      </c>
      <c r="J2248">
        <v>275</v>
      </c>
      <c r="K2248" t="str">
        <f t="shared" si="35"/>
        <v>Blanket</v>
      </c>
    </row>
    <row r="2249" spans="1:11" x14ac:dyDescent="0.2">
      <c r="A2249" t="s">
        <v>2508</v>
      </c>
      <c r="B2249">
        <v>202301</v>
      </c>
      <c r="C2249">
        <v>2023</v>
      </c>
      <c r="D2249">
        <v>1</v>
      </c>
      <c r="E2249" t="str">
        <f>VLOOKUP(D2249,'Ref Guide'!$A$2:$B$13,2,FALSE)</f>
        <v>January</v>
      </c>
      <c r="F2249" t="s">
        <v>14</v>
      </c>
      <c r="G2249" t="s">
        <v>15</v>
      </c>
      <c r="H2249" t="s">
        <v>2509</v>
      </c>
      <c r="I2249">
        <v>5198.78</v>
      </c>
      <c r="J2249">
        <v>78</v>
      </c>
      <c r="K2249" t="str">
        <f t="shared" si="35"/>
        <v>Blanket</v>
      </c>
    </row>
    <row r="2250" spans="1:11" x14ac:dyDescent="0.2">
      <c r="A2250" t="s">
        <v>1464</v>
      </c>
      <c r="B2250">
        <v>202302</v>
      </c>
      <c r="C2250">
        <v>2023</v>
      </c>
      <c r="D2250">
        <v>2</v>
      </c>
      <c r="E2250" t="str">
        <f>VLOOKUP(D2250,'Ref Guide'!$A$2:$B$13,2,FALSE)</f>
        <v>February</v>
      </c>
      <c r="F2250" t="s">
        <v>14</v>
      </c>
      <c r="G2250" t="s">
        <v>15</v>
      </c>
      <c r="H2250" t="s">
        <v>1465</v>
      </c>
      <c r="I2250">
        <v>6941.32</v>
      </c>
      <c r="J2250">
        <v>201</v>
      </c>
      <c r="K2250" t="str">
        <f t="shared" si="35"/>
        <v>Blanket</v>
      </c>
    </row>
    <row r="2251" spans="1:11" x14ac:dyDescent="0.2">
      <c r="A2251" t="s">
        <v>2720</v>
      </c>
      <c r="B2251">
        <v>202302</v>
      </c>
      <c r="C2251">
        <v>2023</v>
      </c>
      <c r="D2251">
        <v>2</v>
      </c>
      <c r="E2251" t="str">
        <f>VLOOKUP(D2251,'Ref Guide'!$A$2:$B$13,2,FALSE)</f>
        <v>February</v>
      </c>
      <c r="F2251" t="s">
        <v>14</v>
      </c>
      <c r="G2251" t="s">
        <v>15</v>
      </c>
      <c r="H2251" t="s">
        <v>2721</v>
      </c>
      <c r="I2251">
        <v>369.96</v>
      </c>
      <c r="J2251">
        <v>230</v>
      </c>
      <c r="K2251" t="str">
        <f t="shared" si="35"/>
        <v>Blanket</v>
      </c>
    </row>
    <row r="2252" spans="1:11" x14ac:dyDescent="0.2">
      <c r="A2252" t="s">
        <v>854</v>
      </c>
      <c r="B2252">
        <v>202301</v>
      </c>
      <c r="C2252">
        <v>2023</v>
      </c>
      <c r="D2252">
        <v>1</v>
      </c>
      <c r="E2252" t="str">
        <f>VLOOKUP(D2252,'Ref Guide'!$A$2:$B$13,2,FALSE)</f>
        <v>January</v>
      </c>
      <c r="F2252" t="s">
        <v>14</v>
      </c>
      <c r="G2252" t="s">
        <v>15</v>
      </c>
      <c r="H2252" t="s">
        <v>855</v>
      </c>
      <c r="I2252">
        <v>4685.45</v>
      </c>
      <c r="J2252">
        <v>2</v>
      </c>
      <c r="K2252" t="str">
        <f t="shared" si="35"/>
        <v>Blanket</v>
      </c>
    </row>
    <row r="2253" spans="1:11" x14ac:dyDescent="0.2">
      <c r="A2253" t="s">
        <v>1468</v>
      </c>
      <c r="B2253">
        <v>202302</v>
      </c>
      <c r="C2253">
        <v>2023</v>
      </c>
      <c r="D2253">
        <v>2</v>
      </c>
      <c r="E2253" t="str">
        <f>VLOOKUP(D2253,'Ref Guide'!$A$2:$B$13,2,FALSE)</f>
        <v>February</v>
      </c>
      <c r="F2253" t="s">
        <v>14</v>
      </c>
      <c r="G2253" t="s">
        <v>15</v>
      </c>
      <c r="H2253" t="s">
        <v>1469</v>
      </c>
      <c r="I2253">
        <v>1817.63</v>
      </c>
      <c r="J2253">
        <v>1130</v>
      </c>
      <c r="K2253" t="str">
        <f t="shared" si="35"/>
        <v>Blanket</v>
      </c>
    </row>
    <row r="2254" spans="1:11" x14ac:dyDescent="0.2">
      <c r="A2254" t="s">
        <v>1468</v>
      </c>
      <c r="B2254">
        <v>202304</v>
      </c>
      <c r="C2254">
        <v>2023</v>
      </c>
      <c r="D2254">
        <v>4</v>
      </c>
      <c r="E2254" t="str">
        <f>VLOOKUP(D2254,'Ref Guide'!$A$2:$B$13,2,FALSE)</f>
        <v>April</v>
      </c>
      <c r="F2254" t="s">
        <v>14</v>
      </c>
      <c r="G2254" t="s">
        <v>15</v>
      </c>
      <c r="H2254" t="s">
        <v>1469</v>
      </c>
      <c r="I2254">
        <v>-7019.8</v>
      </c>
      <c r="J2254">
        <v>2</v>
      </c>
      <c r="K2254" t="str">
        <f t="shared" si="35"/>
        <v>Blanket</v>
      </c>
    </row>
    <row r="2255" spans="1:11" x14ac:dyDescent="0.2">
      <c r="A2255" t="s">
        <v>2722</v>
      </c>
      <c r="B2255">
        <v>202303</v>
      </c>
      <c r="C2255">
        <v>2023</v>
      </c>
      <c r="D2255">
        <v>3</v>
      </c>
      <c r="E2255" t="str">
        <f>VLOOKUP(D2255,'Ref Guide'!$A$2:$B$13,2,FALSE)</f>
        <v>March</v>
      </c>
      <c r="F2255" t="s">
        <v>14</v>
      </c>
      <c r="G2255" t="s">
        <v>15</v>
      </c>
      <c r="H2255" t="s">
        <v>2723</v>
      </c>
      <c r="I2255">
        <v>3558.51</v>
      </c>
      <c r="J2255">
        <v>1</v>
      </c>
      <c r="K2255" t="str">
        <f t="shared" si="35"/>
        <v>Blanket</v>
      </c>
    </row>
    <row r="2256" spans="1:11" x14ac:dyDescent="0.2">
      <c r="A2256" t="s">
        <v>1476</v>
      </c>
      <c r="B2256">
        <v>202301</v>
      </c>
      <c r="C2256">
        <v>2023</v>
      </c>
      <c r="D2256">
        <v>1</v>
      </c>
      <c r="E2256" t="str">
        <f>VLOOKUP(D2256,'Ref Guide'!$A$2:$B$13,2,FALSE)</f>
        <v>January</v>
      </c>
      <c r="F2256" t="s">
        <v>14</v>
      </c>
      <c r="G2256" t="s">
        <v>15</v>
      </c>
      <c r="H2256" t="s">
        <v>1477</v>
      </c>
      <c r="I2256">
        <v>-40013.93</v>
      </c>
      <c r="J2256">
        <v>5</v>
      </c>
      <c r="K2256" t="str">
        <f t="shared" si="35"/>
        <v>Blanket</v>
      </c>
    </row>
    <row r="2257" spans="1:11" x14ac:dyDescent="0.2">
      <c r="A2257" t="s">
        <v>1476</v>
      </c>
      <c r="B2257">
        <v>202302</v>
      </c>
      <c r="C2257">
        <v>2023</v>
      </c>
      <c r="D2257">
        <v>2</v>
      </c>
      <c r="E2257" t="str">
        <f>VLOOKUP(D2257,'Ref Guide'!$A$2:$B$13,2,FALSE)</f>
        <v>February</v>
      </c>
      <c r="F2257" t="s">
        <v>14</v>
      </c>
      <c r="G2257" t="s">
        <v>15</v>
      </c>
      <c r="H2257" t="s">
        <v>1477</v>
      </c>
      <c r="I2257">
        <v>31995.21</v>
      </c>
      <c r="J2257">
        <v>1825</v>
      </c>
      <c r="K2257" t="str">
        <f t="shared" si="35"/>
        <v>Blanket</v>
      </c>
    </row>
    <row r="2258" spans="1:11" x14ac:dyDescent="0.2">
      <c r="A2258" t="s">
        <v>35</v>
      </c>
      <c r="B2258">
        <v>202303</v>
      </c>
      <c r="C2258">
        <v>2023</v>
      </c>
      <c r="D2258">
        <v>3</v>
      </c>
      <c r="E2258" t="str">
        <f>VLOOKUP(D2258,'Ref Guide'!$A$2:$B$13,2,FALSE)</f>
        <v>March</v>
      </c>
      <c r="F2258" t="s">
        <v>14</v>
      </c>
      <c r="G2258" t="s">
        <v>15</v>
      </c>
      <c r="H2258" t="s">
        <v>36</v>
      </c>
      <c r="I2258">
        <v>31197.170000000002</v>
      </c>
      <c r="J2258">
        <v>0</v>
      </c>
      <c r="K2258" t="str">
        <f t="shared" si="35"/>
        <v>Blanket</v>
      </c>
    </row>
    <row r="2259" spans="1:11" x14ac:dyDescent="0.2">
      <c r="A2259" t="s">
        <v>37</v>
      </c>
      <c r="B2259">
        <v>202302</v>
      </c>
      <c r="C2259">
        <v>2023</v>
      </c>
      <c r="D2259">
        <v>2</v>
      </c>
      <c r="E2259" t="str">
        <f>VLOOKUP(D2259,'Ref Guide'!$A$2:$B$13,2,FALSE)</f>
        <v>February</v>
      </c>
      <c r="F2259" t="s">
        <v>14</v>
      </c>
      <c r="G2259" t="s">
        <v>15</v>
      </c>
      <c r="H2259" t="s">
        <v>38</v>
      </c>
      <c r="I2259">
        <v>3294.52</v>
      </c>
      <c r="J2259">
        <v>251</v>
      </c>
      <c r="K2259" t="str">
        <f t="shared" si="35"/>
        <v>Blanket</v>
      </c>
    </row>
    <row r="2260" spans="1:11" x14ac:dyDescent="0.2">
      <c r="A2260" t="s">
        <v>2724</v>
      </c>
      <c r="B2260">
        <v>202304</v>
      </c>
      <c r="C2260">
        <v>2023</v>
      </c>
      <c r="D2260">
        <v>4</v>
      </c>
      <c r="E2260" t="str">
        <f>VLOOKUP(D2260,'Ref Guide'!$A$2:$B$13,2,FALSE)</f>
        <v>April</v>
      </c>
      <c r="F2260" t="s">
        <v>14</v>
      </c>
      <c r="G2260" t="s">
        <v>15</v>
      </c>
      <c r="H2260" t="s">
        <v>2725</v>
      </c>
      <c r="I2260">
        <v>4535.8599999999997</v>
      </c>
      <c r="J2260">
        <v>1</v>
      </c>
      <c r="K2260" t="str">
        <f t="shared" si="35"/>
        <v>Blanket</v>
      </c>
    </row>
    <row r="2261" spans="1:11" x14ac:dyDescent="0.2">
      <c r="A2261" t="s">
        <v>2270</v>
      </c>
      <c r="B2261">
        <v>202303</v>
      </c>
      <c r="C2261">
        <v>2023</v>
      </c>
      <c r="D2261">
        <v>3</v>
      </c>
      <c r="E2261" t="str">
        <f>VLOOKUP(D2261,'Ref Guide'!$A$2:$B$13,2,FALSE)</f>
        <v>March</v>
      </c>
      <c r="F2261" t="s">
        <v>14</v>
      </c>
      <c r="G2261" t="s">
        <v>15</v>
      </c>
      <c r="H2261" t="s">
        <v>2271</v>
      </c>
      <c r="I2261">
        <v>7567.06</v>
      </c>
      <c r="J2261">
        <v>1</v>
      </c>
      <c r="K2261" t="str">
        <f t="shared" si="35"/>
        <v>Blanket</v>
      </c>
    </row>
    <row r="2262" spans="1:11" x14ac:dyDescent="0.2">
      <c r="A2262" t="s">
        <v>2726</v>
      </c>
      <c r="B2262">
        <v>202302</v>
      </c>
      <c r="C2262">
        <v>2023</v>
      </c>
      <c r="D2262">
        <v>2</v>
      </c>
      <c r="E2262" t="str">
        <f>VLOOKUP(D2262,'Ref Guide'!$A$2:$B$13,2,FALSE)</f>
        <v>February</v>
      </c>
      <c r="F2262" t="s">
        <v>14</v>
      </c>
      <c r="G2262" t="s">
        <v>15</v>
      </c>
      <c r="H2262" t="s">
        <v>2727</v>
      </c>
      <c r="I2262">
        <v>1166.19</v>
      </c>
      <c r="J2262">
        <v>725</v>
      </c>
      <c r="K2262" t="str">
        <f t="shared" si="35"/>
        <v>Blanket</v>
      </c>
    </row>
    <row r="2263" spans="1:11" x14ac:dyDescent="0.2">
      <c r="A2263" t="s">
        <v>876</v>
      </c>
      <c r="B2263">
        <v>202303</v>
      </c>
      <c r="C2263">
        <v>2023</v>
      </c>
      <c r="D2263">
        <v>3</v>
      </c>
      <c r="E2263" t="str">
        <f>VLOOKUP(D2263,'Ref Guide'!$A$2:$B$13,2,FALSE)</f>
        <v>March</v>
      </c>
      <c r="F2263" t="s">
        <v>14</v>
      </c>
      <c r="G2263" t="s">
        <v>15</v>
      </c>
      <c r="H2263" t="s">
        <v>877</v>
      </c>
      <c r="I2263">
        <v>5570.92</v>
      </c>
      <c r="J2263">
        <v>1</v>
      </c>
      <c r="K2263" t="str">
        <f t="shared" si="35"/>
        <v>Blanket</v>
      </c>
    </row>
    <row r="2264" spans="1:11" x14ac:dyDescent="0.2">
      <c r="A2264" t="s">
        <v>2728</v>
      </c>
      <c r="B2264">
        <v>202304</v>
      </c>
      <c r="C2264">
        <v>2023</v>
      </c>
      <c r="D2264">
        <v>4</v>
      </c>
      <c r="E2264" t="str">
        <f>VLOOKUP(D2264,'Ref Guide'!$A$2:$B$13,2,FALSE)</f>
        <v>April</v>
      </c>
      <c r="F2264" t="s">
        <v>14</v>
      </c>
      <c r="G2264" t="s">
        <v>15</v>
      </c>
      <c r="H2264" t="s">
        <v>2729</v>
      </c>
      <c r="I2264">
        <v>4865.82</v>
      </c>
      <c r="J2264">
        <v>1</v>
      </c>
      <c r="K2264" t="str">
        <f t="shared" si="35"/>
        <v>Blanket</v>
      </c>
    </row>
    <row r="2265" spans="1:11" x14ac:dyDescent="0.2">
      <c r="A2265" t="s">
        <v>55</v>
      </c>
      <c r="B2265">
        <v>202302</v>
      </c>
      <c r="C2265">
        <v>2023</v>
      </c>
      <c r="D2265">
        <v>2</v>
      </c>
      <c r="E2265" t="str">
        <f>VLOOKUP(D2265,'Ref Guide'!$A$2:$B$13,2,FALSE)</f>
        <v>February</v>
      </c>
      <c r="F2265" t="s">
        <v>14</v>
      </c>
      <c r="G2265" t="s">
        <v>15</v>
      </c>
      <c r="H2265" t="s">
        <v>56</v>
      </c>
      <c r="I2265">
        <v>6531.41</v>
      </c>
      <c r="J2265">
        <v>151</v>
      </c>
      <c r="K2265" t="str">
        <f t="shared" si="35"/>
        <v>Blanket</v>
      </c>
    </row>
    <row r="2266" spans="1:11" x14ac:dyDescent="0.2">
      <c r="A2266" t="s">
        <v>1492</v>
      </c>
      <c r="B2266">
        <v>202302</v>
      </c>
      <c r="C2266">
        <v>2023</v>
      </c>
      <c r="D2266">
        <v>2</v>
      </c>
      <c r="E2266" t="str">
        <f>VLOOKUP(D2266,'Ref Guide'!$A$2:$B$13,2,FALSE)</f>
        <v>February</v>
      </c>
      <c r="F2266" t="s">
        <v>14</v>
      </c>
      <c r="G2266" t="s">
        <v>15</v>
      </c>
      <c r="H2266" t="s">
        <v>1493</v>
      </c>
      <c r="I2266">
        <v>16481.580000000002</v>
      </c>
      <c r="J2266">
        <v>70</v>
      </c>
      <c r="K2266" t="str">
        <f t="shared" si="35"/>
        <v>Blanket</v>
      </c>
    </row>
    <row r="2267" spans="1:11" x14ac:dyDescent="0.2">
      <c r="A2267" t="s">
        <v>57</v>
      </c>
      <c r="B2267">
        <v>202301</v>
      </c>
      <c r="C2267">
        <v>2023</v>
      </c>
      <c r="D2267">
        <v>1</v>
      </c>
      <c r="E2267" t="str">
        <f>VLOOKUP(D2267,'Ref Guide'!$A$2:$B$13,2,FALSE)</f>
        <v>January</v>
      </c>
      <c r="F2267" t="s">
        <v>14</v>
      </c>
      <c r="G2267" t="s">
        <v>15</v>
      </c>
      <c r="H2267" t="s">
        <v>58</v>
      </c>
      <c r="I2267">
        <v>2008.0800000000002</v>
      </c>
      <c r="J2267">
        <v>1</v>
      </c>
      <c r="K2267" t="str">
        <f t="shared" si="35"/>
        <v>Blanket</v>
      </c>
    </row>
    <row r="2268" spans="1:11" x14ac:dyDescent="0.2">
      <c r="A2268" t="s">
        <v>2730</v>
      </c>
      <c r="B2268">
        <v>202302</v>
      </c>
      <c r="C2268">
        <v>2023</v>
      </c>
      <c r="D2268">
        <v>2</v>
      </c>
      <c r="E2268" t="str">
        <f>VLOOKUP(D2268,'Ref Guide'!$A$2:$B$13,2,FALSE)</f>
        <v>February</v>
      </c>
      <c r="F2268" t="s">
        <v>14</v>
      </c>
      <c r="G2268" t="s">
        <v>15</v>
      </c>
      <c r="H2268" t="s">
        <v>2731</v>
      </c>
      <c r="I2268">
        <v>442.34000000000003</v>
      </c>
      <c r="J2268">
        <v>275</v>
      </c>
      <c r="K2268" t="str">
        <f t="shared" si="35"/>
        <v>Blanket</v>
      </c>
    </row>
    <row r="2269" spans="1:11" x14ac:dyDescent="0.2">
      <c r="A2269" t="s">
        <v>1496</v>
      </c>
      <c r="B2269">
        <v>202302</v>
      </c>
      <c r="C2269">
        <v>2023</v>
      </c>
      <c r="D2269">
        <v>2</v>
      </c>
      <c r="E2269" t="str">
        <f>VLOOKUP(D2269,'Ref Guide'!$A$2:$B$13,2,FALSE)</f>
        <v>February</v>
      </c>
      <c r="F2269" t="s">
        <v>14</v>
      </c>
      <c r="G2269" t="s">
        <v>15</v>
      </c>
      <c r="H2269" t="s">
        <v>1497</v>
      </c>
      <c r="I2269">
        <v>720.04</v>
      </c>
      <c r="J2269">
        <v>450</v>
      </c>
      <c r="K2269" t="str">
        <f t="shared" si="35"/>
        <v>Blanket</v>
      </c>
    </row>
    <row r="2270" spans="1:11" x14ac:dyDescent="0.2">
      <c r="A2270" t="s">
        <v>1498</v>
      </c>
      <c r="B2270">
        <v>202303</v>
      </c>
      <c r="C2270">
        <v>2023</v>
      </c>
      <c r="D2270">
        <v>3</v>
      </c>
      <c r="E2270" t="str">
        <f>VLOOKUP(D2270,'Ref Guide'!$A$2:$B$13,2,FALSE)</f>
        <v>March</v>
      </c>
      <c r="F2270" t="s">
        <v>60</v>
      </c>
      <c r="G2270" t="s">
        <v>61</v>
      </c>
      <c r="H2270" t="s">
        <v>164</v>
      </c>
      <c r="I2270">
        <v>21451.89</v>
      </c>
      <c r="J2270">
        <v>629.82000000000005</v>
      </c>
      <c r="K2270" t="str">
        <f t="shared" si="35"/>
        <v>Blanket</v>
      </c>
    </row>
    <row r="2271" spans="1:11" x14ac:dyDescent="0.2">
      <c r="A2271" t="s">
        <v>63</v>
      </c>
      <c r="B2271">
        <v>202302</v>
      </c>
      <c r="C2271">
        <v>2023</v>
      </c>
      <c r="D2271">
        <v>2</v>
      </c>
      <c r="E2271" t="str">
        <f>VLOOKUP(D2271,'Ref Guide'!$A$2:$B$13,2,FALSE)</f>
        <v>February</v>
      </c>
      <c r="F2271" t="s">
        <v>60</v>
      </c>
      <c r="G2271" t="s">
        <v>61</v>
      </c>
      <c r="H2271" t="s">
        <v>64</v>
      </c>
      <c r="I2271">
        <v>53341.49</v>
      </c>
      <c r="J2271">
        <v>24</v>
      </c>
      <c r="K2271" t="str">
        <f t="shared" si="35"/>
        <v>Blanket</v>
      </c>
    </row>
    <row r="2272" spans="1:11" x14ac:dyDescent="0.2">
      <c r="A2272" t="s">
        <v>63</v>
      </c>
      <c r="B2272">
        <v>202303</v>
      </c>
      <c r="C2272">
        <v>2023</v>
      </c>
      <c r="D2272">
        <v>3</v>
      </c>
      <c r="E2272" t="str">
        <f>VLOOKUP(D2272,'Ref Guide'!$A$2:$B$13,2,FALSE)</f>
        <v>March</v>
      </c>
      <c r="F2272" t="s">
        <v>60</v>
      </c>
      <c r="G2272" t="s">
        <v>61</v>
      </c>
      <c r="H2272" t="s">
        <v>64</v>
      </c>
      <c r="I2272">
        <v>32098.97</v>
      </c>
      <c r="J2272">
        <v>27</v>
      </c>
      <c r="K2272" t="str">
        <f t="shared" si="35"/>
        <v>Blanket</v>
      </c>
    </row>
    <row r="2273" spans="1:11" x14ac:dyDescent="0.2">
      <c r="A2273" t="s">
        <v>894</v>
      </c>
      <c r="B2273">
        <v>202304</v>
      </c>
      <c r="C2273">
        <v>2023</v>
      </c>
      <c r="D2273">
        <v>4</v>
      </c>
      <c r="E2273" t="str">
        <f>VLOOKUP(D2273,'Ref Guide'!$A$2:$B$13,2,FALSE)</f>
        <v>April</v>
      </c>
      <c r="F2273" t="s">
        <v>60</v>
      </c>
      <c r="G2273" t="s">
        <v>61</v>
      </c>
      <c r="H2273" t="s">
        <v>160</v>
      </c>
      <c r="I2273">
        <v>2198.31</v>
      </c>
      <c r="J2273">
        <v>3</v>
      </c>
      <c r="K2273" t="str">
        <f t="shared" si="35"/>
        <v>Blanket</v>
      </c>
    </row>
    <row r="2274" spans="1:11" x14ac:dyDescent="0.2">
      <c r="A2274" t="s">
        <v>65</v>
      </c>
      <c r="B2274">
        <v>202303</v>
      </c>
      <c r="C2274">
        <v>2023</v>
      </c>
      <c r="D2274">
        <v>3</v>
      </c>
      <c r="E2274" t="str">
        <f>VLOOKUP(D2274,'Ref Guide'!$A$2:$B$13,2,FALSE)</f>
        <v>March</v>
      </c>
      <c r="F2274" t="s">
        <v>60</v>
      </c>
      <c r="G2274" t="s">
        <v>61</v>
      </c>
      <c r="H2274" t="s">
        <v>66</v>
      </c>
      <c r="I2274">
        <v>121587.27</v>
      </c>
      <c r="J2274">
        <v>21644</v>
      </c>
      <c r="K2274" t="str">
        <f t="shared" si="35"/>
        <v>Blanket</v>
      </c>
    </row>
    <row r="2275" spans="1:11" x14ac:dyDescent="0.2">
      <c r="A2275" t="s">
        <v>1501</v>
      </c>
      <c r="B2275">
        <v>202304</v>
      </c>
      <c r="C2275">
        <v>2023</v>
      </c>
      <c r="D2275">
        <v>4</v>
      </c>
      <c r="E2275" t="str">
        <f>VLOOKUP(D2275,'Ref Guide'!$A$2:$B$13,2,FALSE)</f>
        <v>April</v>
      </c>
      <c r="F2275" t="s">
        <v>80</v>
      </c>
      <c r="G2275" t="s">
        <v>81</v>
      </c>
      <c r="H2275" t="s">
        <v>1502</v>
      </c>
      <c r="I2275">
        <v>1026.48</v>
      </c>
      <c r="J2275">
        <v>16</v>
      </c>
      <c r="K2275" t="str">
        <f t="shared" si="35"/>
        <v>Blanket</v>
      </c>
    </row>
    <row r="2276" spans="1:11" x14ac:dyDescent="0.2">
      <c r="A2276" t="s">
        <v>2732</v>
      </c>
      <c r="B2276">
        <v>202304</v>
      </c>
      <c r="C2276">
        <v>2023</v>
      </c>
      <c r="D2276">
        <v>4</v>
      </c>
      <c r="E2276" t="str">
        <f>VLOOKUP(D2276,'Ref Guide'!$A$2:$B$13,2,FALSE)</f>
        <v>April</v>
      </c>
      <c r="F2276" t="s">
        <v>80</v>
      </c>
      <c r="G2276" t="s">
        <v>81</v>
      </c>
      <c r="H2276" t="s">
        <v>2733</v>
      </c>
      <c r="I2276">
        <v>6406.03</v>
      </c>
      <c r="J2276">
        <v>1</v>
      </c>
      <c r="K2276" t="str">
        <f t="shared" si="35"/>
        <v>Blanket</v>
      </c>
    </row>
    <row r="2277" spans="1:11" x14ac:dyDescent="0.2">
      <c r="A2277" t="s">
        <v>2533</v>
      </c>
      <c r="B2277">
        <v>202303</v>
      </c>
      <c r="C2277">
        <v>2023</v>
      </c>
      <c r="D2277">
        <v>3</v>
      </c>
      <c r="E2277" t="str">
        <f>VLOOKUP(D2277,'Ref Guide'!$A$2:$B$13,2,FALSE)</f>
        <v>March</v>
      </c>
      <c r="F2277" t="s">
        <v>80</v>
      </c>
      <c r="G2277" t="s">
        <v>81</v>
      </c>
      <c r="H2277" t="s">
        <v>2534</v>
      </c>
      <c r="I2277">
        <v>28742.74</v>
      </c>
      <c r="J2277">
        <v>24</v>
      </c>
      <c r="K2277" t="str">
        <f t="shared" si="35"/>
        <v>Blanket</v>
      </c>
    </row>
    <row r="2278" spans="1:11" x14ac:dyDescent="0.2">
      <c r="A2278" t="s">
        <v>904</v>
      </c>
      <c r="B2278">
        <v>202304</v>
      </c>
      <c r="C2278">
        <v>2023</v>
      </c>
      <c r="D2278">
        <v>4</v>
      </c>
      <c r="E2278" t="str">
        <f>VLOOKUP(D2278,'Ref Guide'!$A$2:$B$13,2,FALSE)</f>
        <v>April</v>
      </c>
      <c r="F2278" t="s">
        <v>905</v>
      </c>
      <c r="G2278" t="s">
        <v>906</v>
      </c>
      <c r="H2278" t="s">
        <v>907</v>
      </c>
      <c r="I2278">
        <v>307.02</v>
      </c>
      <c r="J2278">
        <v>8</v>
      </c>
      <c r="K2278" t="str">
        <f t="shared" si="35"/>
        <v>Blanket</v>
      </c>
    </row>
    <row r="2279" spans="1:11" x14ac:dyDescent="0.2">
      <c r="A2279" t="s">
        <v>2734</v>
      </c>
      <c r="B2279">
        <v>202303</v>
      </c>
      <c r="C2279">
        <v>2023</v>
      </c>
      <c r="D2279">
        <v>3</v>
      </c>
      <c r="E2279" t="str">
        <f>VLOOKUP(D2279,'Ref Guide'!$A$2:$B$13,2,FALSE)</f>
        <v>March</v>
      </c>
      <c r="F2279" t="s">
        <v>2281</v>
      </c>
      <c r="G2279" t="s">
        <v>2282</v>
      </c>
      <c r="H2279" t="s">
        <v>2735</v>
      </c>
      <c r="I2279">
        <v>41751.89</v>
      </c>
      <c r="J2279">
        <v>30</v>
      </c>
      <c r="K2279" t="str">
        <f t="shared" si="35"/>
        <v>Blanket</v>
      </c>
    </row>
    <row r="2280" spans="1:11" x14ac:dyDescent="0.2">
      <c r="A2280" t="s">
        <v>912</v>
      </c>
      <c r="B2280">
        <v>202304</v>
      </c>
      <c r="C2280">
        <v>2023</v>
      </c>
      <c r="D2280">
        <v>4</v>
      </c>
      <c r="E2280" t="str">
        <f>VLOOKUP(D2280,'Ref Guide'!$A$2:$B$13,2,FALSE)</f>
        <v>April</v>
      </c>
      <c r="F2280" t="s">
        <v>84</v>
      </c>
      <c r="G2280" t="s">
        <v>85</v>
      </c>
      <c r="H2280" t="s">
        <v>475</v>
      </c>
      <c r="I2280">
        <v>4635.8100000000004</v>
      </c>
      <c r="J2280">
        <v>2</v>
      </c>
      <c r="K2280" t="str">
        <f t="shared" si="35"/>
        <v>Blanket</v>
      </c>
    </row>
    <row r="2281" spans="1:11" x14ac:dyDescent="0.2">
      <c r="A2281" t="s">
        <v>87</v>
      </c>
      <c r="B2281">
        <v>202304</v>
      </c>
      <c r="C2281">
        <v>2023</v>
      </c>
      <c r="D2281">
        <v>4</v>
      </c>
      <c r="E2281" t="str">
        <f>VLOOKUP(D2281,'Ref Guide'!$A$2:$B$13,2,FALSE)</f>
        <v>April</v>
      </c>
      <c r="F2281" t="s">
        <v>84</v>
      </c>
      <c r="G2281" t="s">
        <v>85</v>
      </c>
      <c r="H2281" t="s">
        <v>88</v>
      </c>
      <c r="I2281">
        <v>394.57</v>
      </c>
      <c r="J2281">
        <v>1</v>
      </c>
      <c r="K2281" t="str">
        <f t="shared" si="35"/>
        <v>Blanket</v>
      </c>
    </row>
    <row r="2282" spans="1:11" x14ac:dyDescent="0.2">
      <c r="A2282" t="s">
        <v>2284</v>
      </c>
      <c r="B2282">
        <v>202303</v>
      </c>
      <c r="C2282">
        <v>2023</v>
      </c>
      <c r="D2282">
        <v>3</v>
      </c>
      <c r="E2282" t="str">
        <f>VLOOKUP(D2282,'Ref Guide'!$A$2:$B$13,2,FALSE)</f>
        <v>March</v>
      </c>
      <c r="F2282" t="s">
        <v>84</v>
      </c>
      <c r="G2282" t="s">
        <v>85</v>
      </c>
      <c r="H2282" t="s">
        <v>2285</v>
      </c>
      <c r="I2282">
        <v>1953.44</v>
      </c>
      <c r="J2282">
        <v>45</v>
      </c>
      <c r="K2282" t="str">
        <f t="shared" si="35"/>
        <v>Blanket</v>
      </c>
    </row>
    <row r="2283" spans="1:11" x14ac:dyDescent="0.2">
      <c r="A2283" t="s">
        <v>2286</v>
      </c>
      <c r="B2283">
        <v>202302</v>
      </c>
      <c r="C2283">
        <v>2023</v>
      </c>
      <c r="D2283">
        <v>2</v>
      </c>
      <c r="E2283" t="str">
        <f>VLOOKUP(D2283,'Ref Guide'!$A$2:$B$13,2,FALSE)</f>
        <v>February</v>
      </c>
      <c r="F2283" t="s">
        <v>92</v>
      </c>
      <c r="G2283" t="s">
        <v>93</v>
      </c>
      <c r="H2283" t="s">
        <v>2287</v>
      </c>
      <c r="I2283">
        <v>10984.24</v>
      </c>
      <c r="J2283">
        <v>3</v>
      </c>
      <c r="K2283" t="str">
        <f t="shared" si="35"/>
        <v>Blanket</v>
      </c>
    </row>
    <row r="2284" spans="1:11" x14ac:dyDescent="0.2">
      <c r="A2284" t="s">
        <v>2736</v>
      </c>
      <c r="B2284">
        <v>202302</v>
      </c>
      <c r="C2284">
        <v>2023</v>
      </c>
      <c r="D2284">
        <v>2</v>
      </c>
      <c r="E2284" t="str">
        <f>VLOOKUP(D2284,'Ref Guide'!$A$2:$B$13,2,FALSE)</f>
        <v>February</v>
      </c>
      <c r="F2284" t="s">
        <v>92</v>
      </c>
      <c r="G2284" t="s">
        <v>93</v>
      </c>
      <c r="H2284" t="s">
        <v>2737</v>
      </c>
      <c r="I2284">
        <v>11038.7</v>
      </c>
      <c r="J2284">
        <v>3</v>
      </c>
      <c r="K2284" t="str">
        <f t="shared" si="35"/>
        <v>Blanket</v>
      </c>
    </row>
    <row r="2285" spans="1:11" x14ac:dyDescent="0.2">
      <c r="A2285" t="s">
        <v>2738</v>
      </c>
      <c r="B2285">
        <v>202301</v>
      </c>
      <c r="C2285">
        <v>2023</v>
      </c>
      <c r="D2285">
        <v>1</v>
      </c>
      <c r="E2285" t="str">
        <f>VLOOKUP(D2285,'Ref Guide'!$A$2:$B$13,2,FALSE)</f>
        <v>January</v>
      </c>
      <c r="F2285" t="s">
        <v>92</v>
      </c>
      <c r="G2285" t="s">
        <v>93</v>
      </c>
      <c r="H2285" t="s">
        <v>2739</v>
      </c>
      <c r="I2285">
        <v>90743.25</v>
      </c>
      <c r="J2285">
        <v>7</v>
      </c>
      <c r="K2285" t="str">
        <f t="shared" si="35"/>
        <v>Blanket</v>
      </c>
    </row>
    <row r="2286" spans="1:11" x14ac:dyDescent="0.2">
      <c r="A2286" t="s">
        <v>2740</v>
      </c>
      <c r="B2286">
        <v>202301</v>
      </c>
      <c r="C2286">
        <v>2023</v>
      </c>
      <c r="D2286">
        <v>1</v>
      </c>
      <c r="E2286" t="str">
        <f>VLOOKUP(D2286,'Ref Guide'!$A$2:$B$13,2,FALSE)</f>
        <v>January</v>
      </c>
      <c r="F2286" t="s">
        <v>92</v>
      </c>
      <c r="G2286" t="s">
        <v>93</v>
      </c>
      <c r="H2286" t="s">
        <v>2741</v>
      </c>
      <c r="I2286">
        <v>6354.8600000000006</v>
      </c>
      <c r="J2286">
        <v>2</v>
      </c>
      <c r="K2286" t="str">
        <f t="shared" si="35"/>
        <v>Blanket</v>
      </c>
    </row>
    <row r="2287" spans="1:11" x14ac:dyDescent="0.2">
      <c r="A2287" t="s">
        <v>921</v>
      </c>
      <c r="B2287">
        <v>202301</v>
      </c>
      <c r="C2287">
        <v>2023</v>
      </c>
      <c r="D2287">
        <v>1</v>
      </c>
      <c r="E2287" t="str">
        <f>VLOOKUP(D2287,'Ref Guide'!$A$2:$B$13,2,FALSE)</f>
        <v>January</v>
      </c>
      <c r="F2287" t="s">
        <v>92</v>
      </c>
      <c r="G2287" t="s">
        <v>93</v>
      </c>
      <c r="H2287" t="s">
        <v>922</v>
      </c>
      <c r="I2287">
        <v>16926.29</v>
      </c>
      <c r="J2287">
        <v>2</v>
      </c>
      <c r="K2287" t="str">
        <f t="shared" si="35"/>
        <v>Blanket</v>
      </c>
    </row>
    <row r="2288" spans="1:11" x14ac:dyDescent="0.2">
      <c r="A2288" t="s">
        <v>1511</v>
      </c>
      <c r="B2288">
        <v>202301</v>
      </c>
      <c r="C2288">
        <v>2023</v>
      </c>
      <c r="D2288">
        <v>1</v>
      </c>
      <c r="E2288" t="str">
        <f>VLOOKUP(D2288,'Ref Guide'!$A$2:$B$13,2,FALSE)</f>
        <v>January</v>
      </c>
      <c r="F2288" t="s">
        <v>92</v>
      </c>
      <c r="G2288" t="s">
        <v>93</v>
      </c>
      <c r="H2288" t="s">
        <v>1512</v>
      </c>
      <c r="I2288">
        <v>6067.1500000000005</v>
      </c>
      <c r="J2288">
        <v>8</v>
      </c>
      <c r="K2288" t="str">
        <f t="shared" si="35"/>
        <v>Blanket</v>
      </c>
    </row>
    <row r="2289" spans="1:11" x14ac:dyDescent="0.2">
      <c r="A2289" t="s">
        <v>1517</v>
      </c>
      <c r="B2289">
        <v>202304</v>
      </c>
      <c r="C2289">
        <v>2023</v>
      </c>
      <c r="D2289">
        <v>4</v>
      </c>
      <c r="E2289" t="str">
        <f>VLOOKUP(D2289,'Ref Guide'!$A$2:$B$13,2,FALSE)</f>
        <v>April</v>
      </c>
      <c r="F2289" t="s">
        <v>92</v>
      </c>
      <c r="G2289" t="s">
        <v>93</v>
      </c>
      <c r="H2289" t="s">
        <v>1518</v>
      </c>
      <c r="I2289">
        <v>29735.57</v>
      </c>
      <c r="J2289">
        <v>3</v>
      </c>
      <c r="K2289" t="str">
        <f t="shared" si="35"/>
        <v>Blanket</v>
      </c>
    </row>
    <row r="2290" spans="1:11" x14ac:dyDescent="0.2">
      <c r="A2290" t="s">
        <v>2292</v>
      </c>
      <c r="B2290">
        <v>202302</v>
      </c>
      <c r="C2290">
        <v>2023</v>
      </c>
      <c r="D2290">
        <v>2</v>
      </c>
      <c r="E2290" t="str">
        <f>VLOOKUP(D2290,'Ref Guide'!$A$2:$B$13,2,FALSE)</f>
        <v>February</v>
      </c>
      <c r="F2290" t="s">
        <v>106</v>
      </c>
      <c r="G2290" t="s">
        <v>107</v>
      </c>
      <c r="H2290" t="s">
        <v>2293</v>
      </c>
      <c r="I2290">
        <v>-6.15</v>
      </c>
      <c r="J2290">
        <v>0</v>
      </c>
      <c r="K2290" t="str">
        <f t="shared" si="35"/>
        <v>Blanket</v>
      </c>
    </row>
    <row r="2291" spans="1:11" x14ac:dyDescent="0.2">
      <c r="A2291" t="s">
        <v>2742</v>
      </c>
      <c r="B2291">
        <v>202302</v>
      </c>
      <c r="C2291">
        <v>2023</v>
      </c>
      <c r="D2291">
        <v>2</v>
      </c>
      <c r="E2291" t="str">
        <f>VLOOKUP(D2291,'Ref Guide'!$A$2:$B$13,2,FALSE)</f>
        <v>February</v>
      </c>
      <c r="F2291" t="s">
        <v>106</v>
      </c>
      <c r="G2291" t="s">
        <v>107</v>
      </c>
      <c r="H2291" t="s">
        <v>2743</v>
      </c>
      <c r="I2291">
        <v>89.27</v>
      </c>
      <c r="J2291">
        <v>1</v>
      </c>
      <c r="K2291" t="str">
        <f t="shared" si="35"/>
        <v>Blanket</v>
      </c>
    </row>
    <row r="2292" spans="1:11" x14ac:dyDescent="0.2">
      <c r="A2292" t="s">
        <v>2294</v>
      </c>
      <c r="B2292">
        <v>202303</v>
      </c>
      <c r="C2292">
        <v>2023</v>
      </c>
      <c r="D2292">
        <v>3</v>
      </c>
      <c r="E2292" t="str">
        <f>VLOOKUP(D2292,'Ref Guide'!$A$2:$B$13,2,FALSE)</f>
        <v>March</v>
      </c>
      <c r="F2292" t="s">
        <v>106</v>
      </c>
      <c r="G2292" t="s">
        <v>107</v>
      </c>
      <c r="H2292" t="s">
        <v>2295</v>
      </c>
      <c r="I2292">
        <v>53161.21</v>
      </c>
      <c r="J2292">
        <v>6</v>
      </c>
      <c r="K2292" t="str">
        <f t="shared" si="35"/>
        <v>Blanket</v>
      </c>
    </row>
    <row r="2293" spans="1:11" x14ac:dyDescent="0.2">
      <c r="A2293" t="s">
        <v>2546</v>
      </c>
      <c r="B2293">
        <v>202302</v>
      </c>
      <c r="C2293">
        <v>2023</v>
      </c>
      <c r="D2293">
        <v>2</v>
      </c>
      <c r="E2293" t="str">
        <f>VLOOKUP(D2293,'Ref Guide'!$A$2:$B$13,2,FALSE)</f>
        <v>February</v>
      </c>
      <c r="F2293" t="s">
        <v>106</v>
      </c>
      <c r="G2293" t="s">
        <v>107</v>
      </c>
      <c r="H2293" t="s">
        <v>2547</v>
      </c>
      <c r="I2293">
        <v>7048.25</v>
      </c>
      <c r="J2293">
        <v>710</v>
      </c>
      <c r="K2293" t="str">
        <f t="shared" si="35"/>
        <v>Blanket</v>
      </c>
    </row>
    <row r="2294" spans="1:11" x14ac:dyDescent="0.2">
      <c r="A2294" t="s">
        <v>2546</v>
      </c>
      <c r="B2294">
        <v>202303</v>
      </c>
      <c r="C2294">
        <v>2023</v>
      </c>
      <c r="D2294">
        <v>3</v>
      </c>
      <c r="E2294" t="str">
        <f>VLOOKUP(D2294,'Ref Guide'!$A$2:$B$13,2,FALSE)</f>
        <v>March</v>
      </c>
      <c r="F2294" t="s">
        <v>106</v>
      </c>
      <c r="G2294" t="s">
        <v>107</v>
      </c>
      <c r="H2294" t="s">
        <v>2547</v>
      </c>
      <c r="I2294">
        <v>49116.76</v>
      </c>
      <c r="J2294">
        <v>2</v>
      </c>
      <c r="K2294" t="str">
        <f t="shared" si="35"/>
        <v>Blanket</v>
      </c>
    </row>
    <row r="2295" spans="1:11" x14ac:dyDescent="0.2">
      <c r="A2295" t="s">
        <v>121</v>
      </c>
      <c r="B2295">
        <v>202303</v>
      </c>
      <c r="C2295">
        <v>2023</v>
      </c>
      <c r="D2295">
        <v>3</v>
      </c>
      <c r="E2295" t="str">
        <f>VLOOKUP(D2295,'Ref Guide'!$A$2:$B$13,2,FALSE)</f>
        <v>March</v>
      </c>
      <c r="F2295" t="s">
        <v>106</v>
      </c>
      <c r="G2295" t="s">
        <v>107</v>
      </c>
      <c r="H2295" t="s">
        <v>122</v>
      </c>
      <c r="I2295">
        <v>36.08</v>
      </c>
      <c r="J2295">
        <v>0</v>
      </c>
      <c r="K2295" t="str">
        <f t="shared" si="35"/>
        <v>Blanket</v>
      </c>
    </row>
    <row r="2296" spans="1:11" x14ac:dyDescent="0.2">
      <c r="A2296" t="s">
        <v>2744</v>
      </c>
      <c r="B2296">
        <v>202301</v>
      </c>
      <c r="C2296">
        <v>2023</v>
      </c>
      <c r="D2296">
        <v>1</v>
      </c>
      <c r="E2296" t="str">
        <f>VLOOKUP(D2296,'Ref Guide'!$A$2:$B$13,2,FALSE)</f>
        <v>January</v>
      </c>
      <c r="F2296" t="s">
        <v>106</v>
      </c>
      <c r="G2296" t="s">
        <v>107</v>
      </c>
      <c r="H2296" t="s">
        <v>2745</v>
      </c>
      <c r="I2296">
        <v>1392.93</v>
      </c>
      <c r="J2296">
        <v>1</v>
      </c>
      <c r="K2296" t="str">
        <f t="shared" si="35"/>
        <v>Blanket</v>
      </c>
    </row>
    <row r="2297" spans="1:11" x14ac:dyDescent="0.2">
      <c r="A2297" t="s">
        <v>2744</v>
      </c>
      <c r="B2297">
        <v>202302</v>
      </c>
      <c r="C2297">
        <v>2023</v>
      </c>
      <c r="D2297">
        <v>2</v>
      </c>
      <c r="E2297" t="str">
        <f>VLOOKUP(D2297,'Ref Guide'!$A$2:$B$13,2,FALSE)</f>
        <v>February</v>
      </c>
      <c r="F2297" t="s">
        <v>106</v>
      </c>
      <c r="G2297" t="s">
        <v>107</v>
      </c>
      <c r="H2297" t="s">
        <v>2745</v>
      </c>
      <c r="I2297">
        <v>416.42</v>
      </c>
      <c r="J2297">
        <v>1</v>
      </c>
      <c r="K2297" t="str">
        <f t="shared" si="35"/>
        <v>Blanket</v>
      </c>
    </row>
    <row r="2298" spans="1:11" x14ac:dyDescent="0.2">
      <c r="A2298" t="s">
        <v>931</v>
      </c>
      <c r="B2298">
        <v>202302</v>
      </c>
      <c r="C2298">
        <v>2023</v>
      </c>
      <c r="D2298">
        <v>2</v>
      </c>
      <c r="E2298" t="str">
        <f>VLOOKUP(D2298,'Ref Guide'!$A$2:$B$13,2,FALSE)</f>
        <v>February</v>
      </c>
      <c r="F2298" t="s">
        <v>106</v>
      </c>
      <c r="G2298" t="s">
        <v>107</v>
      </c>
      <c r="H2298" t="s">
        <v>932</v>
      </c>
      <c r="I2298">
        <v>7072.16</v>
      </c>
      <c r="J2298">
        <v>3513</v>
      </c>
      <c r="K2298" t="str">
        <f t="shared" si="35"/>
        <v>Blanket</v>
      </c>
    </row>
    <row r="2299" spans="1:11" x14ac:dyDescent="0.2">
      <c r="A2299" t="s">
        <v>2746</v>
      </c>
      <c r="B2299">
        <v>202304</v>
      </c>
      <c r="C2299">
        <v>2023</v>
      </c>
      <c r="D2299">
        <v>4</v>
      </c>
      <c r="E2299" t="str">
        <f>VLOOKUP(D2299,'Ref Guide'!$A$2:$B$13,2,FALSE)</f>
        <v>April</v>
      </c>
      <c r="F2299" t="s">
        <v>106</v>
      </c>
      <c r="G2299" t="s">
        <v>107</v>
      </c>
      <c r="H2299" t="s">
        <v>2747</v>
      </c>
      <c r="I2299">
        <v>2174.16</v>
      </c>
      <c r="J2299">
        <v>1016</v>
      </c>
      <c r="K2299" t="str">
        <f t="shared" si="35"/>
        <v>Blanket</v>
      </c>
    </row>
    <row r="2300" spans="1:11" x14ac:dyDescent="0.2">
      <c r="A2300" t="s">
        <v>2748</v>
      </c>
      <c r="B2300">
        <v>202302</v>
      </c>
      <c r="C2300">
        <v>2023</v>
      </c>
      <c r="D2300">
        <v>2</v>
      </c>
      <c r="E2300" t="str">
        <f>VLOOKUP(D2300,'Ref Guide'!$A$2:$B$13,2,FALSE)</f>
        <v>February</v>
      </c>
      <c r="F2300" t="s">
        <v>106</v>
      </c>
      <c r="G2300" t="s">
        <v>107</v>
      </c>
      <c r="H2300" t="s">
        <v>2749</v>
      </c>
      <c r="I2300">
        <v>11057.01</v>
      </c>
      <c r="J2300">
        <v>2</v>
      </c>
      <c r="K2300" t="str">
        <f t="shared" si="35"/>
        <v>Blanket</v>
      </c>
    </row>
    <row r="2301" spans="1:11" x14ac:dyDescent="0.2">
      <c r="A2301" t="s">
        <v>1525</v>
      </c>
      <c r="B2301">
        <v>202303</v>
      </c>
      <c r="C2301">
        <v>2023</v>
      </c>
      <c r="D2301">
        <v>3</v>
      </c>
      <c r="E2301" t="str">
        <f>VLOOKUP(D2301,'Ref Guide'!$A$2:$B$13,2,FALSE)</f>
        <v>March</v>
      </c>
      <c r="F2301" t="s">
        <v>106</v>
      </c>
      <c r="G2301" t="s">
        <v>107</v>
      </c>
      <c r="H2301" t="s">
        <v>1526</v>
      </c>
      <c r="I2301">
        <v>1595.0900000000001</v>
      </c>
      <c r="J2301">
        <v>2</v>
      </c>
      <c r="K2301" t="str">
        <f t="shared" si="35"/>
        <v>Blanket</v>
      </c>
    </row>
    <row r="2302" spans="1:11" x14ac:dyDescent="0.2">
      <c r="A2302" t="s">
        <v>127</v>
      </c>
      <c r="B2302">
        <v>202304</v>
      </c>
      <c r="C2302">
        <v>2023</v>
      </c>
      <c r="D2302">
        <v>4</v>
      </c>
      <c r="E2302" t="str">
        <f>VLOOKUP(D2302,'Ref Guide'!$A$2:$B$13,2,FALSE)</f>
        <v>April</v>
      </c>
      <c r="F2302" t="s">
        <v>106</v>
      </c>
      <c r="G2302" t="s">
        <v>107</v>
      </c>
      <c r="H2302" t="s">
        <v>128</v>
      </c>
      <c r="I2302">
        <v>53466.9</v>
      </c>
      <c r="J2302">
        <v>4</v>
      </c>
      <c r="K2302" t="str">
        <f t="shared" si="35"/>
        <v>Blanket</v>
      </c>
    </row>
    <row r="2303" spans="1:11" x14ac:dyDescent="0.2">
      <c r="A2303" t="s">
        <v>129</v>
      </c>
      <c r="B2303">
        <v>202303</v>
      </c>
      <c r="C2303">
        <v>2023</v>
      </c>
      <c r="D2303">
        <v>3</v>
      </c>
      <c r="E2303" t="str">
        <f>VLOOKUP(D2303,'Ref Guide'!$A$2:$B$13,2,FALSE)</f>
        <v>March</v>
      </c>
      <c r="F2303" t="s">
        <v>106</v>
      </c>
      <c r="G2303" t="s">
        <v>107</v>
      </c>
      <c r="H2303" t="s">
        <v>130</v>
      </c>
      <c r="I2303">
        <v>198.64000000000001</v>
      </c>
      <c r="J2303">
        <v>2</v>
      </c>
      <c r="K2303" t="str">
        <f t="shared" si="35"/>
        <v>Blanket</v>
      </c>
    </row>
    <row r="2304" spans="1:11" x14ac:dyDescent="0.2">
      <c r="A2304" t="s">
        <v>937</v>
      </c>
      <c r="B2304">
        <v>202301</v>
      </c>
      <c r="C2304">
        <v>2023</v>
      </c>
      <c r="D2304">
        <v>1</v>
      </c>
      <c r="E2304" t="str">
        <f>VLOOKUP(D2304,'Ref Guide'!$A$2:$B$13,2,FALSE)</f>
        <v>January</v>
      </c>
      <c r="F2304" t="s">
        <v>106</v>
      </c>
      <c r="G2304" t="s">
        <v>107</v>
      </c>
      <c r="H2304" t="s">
        <v>938</v>
      </c>
      <c r="I2304">
        <v>29350.11</v>
      </c>
      <c r="J2304">
        <v>2</v>
      </c>
      <c r="K2304" t="str">
        <f t="shared" si="35"/>
        <v>Blanket</v>
      </c>
    </row>
    <row r="2305" spans="1:11" x14ac:dyDescent="0.2">
      <c r="A2305" t="s">
        <v>939</v>
      </c>
      <c r="B2305">
        <v>202304</v>
      </c>
      <c r="C2305">
        <v>2023</v>
      </c>
      <c r="D2305">
        <v>4</v>
      </c>
      <c r="E2305" t="str">
        <f>VLOOKUP(D2305,'Ref Guide'!$A$2:$B$13,2,FALSE)</f>
        <v>April</v>
      </c>
      <c r="F2305" t="s">
        <v>106</v>
      </c>
      <c r="G2305" t="s">
        <v>107</v>
      </c>
      <c r="H2305" t="s">
        <v>940</v>
      </c>
      <c r="I2305">
        <v>681.95</v>
      </c>
      <c r="J2305">
        <v>1</v>
      </c>
      <c r="K2305" t="str">
        <f t="shared" si="35"/>
        <v>Blanket</v>
      </c>
    </row>
    <row r="2306" spans="1:11" x14ac:dyDescent="0.2">
      <c r="A2306" t="s">
        <v>941</v>
      </c>
      <c r="B2306">
        <v>202302</v>
      </c>
      <c r="C2306">
        <v>2023</v>
      </c>
      <c r="D2306">
        <v>2</v>
      </c>
      <c r="E2306" t="str">
        <f>VLOOKUP(D2306,'Ref Guide'!$A$2:$B$13,2,FALSE)</f>
        <v>February</v>
      </c>
      <c r="F2306" t="s">
        <v>106</v>
      </c>
      <c r="G2306" t="s">
        <v>107</v>
      </c>
      <c r="H2306" t="s">
        <v>942</v>
      </c>
      <c r="I2306">
        <v>10797.73</v>
      </c>
      <c r="J2306">
        <v>4</v>
      </c>
      <c r="K2306" t="str">
        <f t="shared" si="35"/>
        <v>Blanket</v>
      </c>
    </row>
    <row r="2307" spans="1:11" x14ac:dyDescent="0.2">
      <c r="A2307" t="s">
        <v>941</v>
      </c>
      <c r="B2307">
        <v>202304</v>
      </c>
      <c r="C2307">
        <v>2023</v>
      </c>
      <c r="D2307">
        <v>4</v>
      </c>
      <c r="E2307" t="str">
        <f>VLOOKUP(D2307,'Ref Guide'!$A$2:$B$13,2,FALSE)</f>
        <v>April</v>
      </c>
      <c r="F2307" t="s">
        <v>106</v>
      </c>
      <c r="G2307" t="s">
        <v>107</v>
      </c>
      <c r="H2307" t="s">
        <v>942</v>
      </c>
      <c r="I2307">
        <v>42968.94</v>
      </c>
      <c r="J2307">
        <v>1</v>
      </c>
      <c r="K2307" t="str">
        <f t="shared" ref="K2307:K2370" si="36">IF(ISERR(LEFT(G2307,2)*1),"Specific","Blanket")</f>
        <v>Blanket</v>
      </c>
    </row>
    <row r="2308" spans="1:11" x14ac:dyDescent="0.2">
      <c r="A2308" t="s">
        <v>1999</v>
      </c>
      <c r="B2308">
        <v>202301</v>
      </c>
      <c r="C2308">
        <v>2023</v>
      </c>
      <c r="D2308">
        <v>1</v>
      </c>
      <c r="E2308" t="str">
        <f>VLOOKUP(D2308,'Ref Guide'!$A$2:$B$13,2,FALSE)</f>
        <v>January</v>
      </c>
      <c r="F2308" t="s">
        <v>106</v>
      </c>
      <c r="G2308" t="s">
        <v>107</v>
      </c>
      <c r="H2308" t="s">
        <v>2000</v>
      </c>
      <c r="I2308">
        <v>22453.59</v>
      </c>
      <c r="J2308">
        <v>2</v>
      </c>
      <c r="K2308" t="str">
        <f t="shared" si="36"/>
        <v>Blanket</v>
      </c>
    </row>
    <row r="2309" spans="1:11" x14ac:dyDescent="0.2">
      <c r="A2309" t="s">
        <v>2550</v>
      </c>
      <c r="B2309">
        <v>202304</v>
      </c>
      <c r="C2309">
        <v>2023</v>
      </c>
      <c r="D2309">
        <v>4</v>
      </c>
      <c r="E2309" t="str">
        <f>VLOOKUP(D2309,'Ref Guide'!$A$2:$B$13,2,FALSE)</f>
        <v>April</v>
      </c>
      <c r="F2309" t="s">
        <v>106</v>
      </c>
      <c r="G2309" t="s">
        <v>107</v>
      </c>
      <c r="H2309" t="s">
        <v>2551</v>
      </c>
      <c r="I2309">
        <v>-1103.6500000000001</v>
      </c>
      <c r="J2309">
        <v>-1</v>
      </c>
      <c r="K2309" t="str">
        <f t="shared" si="36"/>
        <v>Blanket</v>
      </c>
    </row>
    <row r="2310" spans="1:11" x14ac:dyDescent="0.2">
      <c r="A2310" t="s">
        <v>943</v>
      </c>
      <c r="B2310">
        <v>202303</v>
      </c>
      <c r="C2310">
        <v>2023</v>
      </c>
      <c r="D2310">
        <v>3</v>
      </c>
      <c r="E2310" t="str">
        <f>VLOOKUP(D2310,'Ref Guide'!$A$2:$B$13,2,FALSE)</f>
        <v>March</v>
      </c>
      <c r="F2310" t="s">
        <v>106</v>
      </c>
      <c r="G2310" t="s">
        <v>107</v>
      </c>
      <c r="H2310" t="s">
        <v>944</v>
      </c>
      <c r="I2310">
        <v>60675.51</v>
      </c>
      <c r="J2310">
        <v>4659</v>
      </c>
      <c r="K2310" t="str">
        <f t="shared" si="36"/>
        <v>Blanket</v>
      </c>
    </row>
    <row r="2311" spans="1:11" x14ac:dyDescent="0.2">
      <c r="A2311" t="s">
        <v>945</v>
      </c>
      <c r="B2311">
        <v>202302</v>
      </c>
      <c r="C2311">
        <v>2023</v>
      </c>
      <c r="D2311">
        <v>2</v>
      </c>
      <c r="E2311" t="str">
        <f>VLOOKUP(D2311,'Ref Guide'!$A$2:$B$13,2,FALSE)</f>
        <v>February</v>
      </c>
      <c r="F2311" t="s">
        <v>106</v>
      </c>
      <c r="G2311" t="s">
        <v>107</v>
      </c>
      <c r="H2311" t="s">
        <v>946</v>
      </c>
      <c r="I2311">
        <v>13427.56</v>
      </c>
      <c r="J2311">
        <v>5</v>
      </c>
      <c r="K2311" t="str">
        <f t="shared" si="36"/>
        <v>Blanket</v>
      </c>
    </row>
    <row r="2312" spans="1:11" x14ac:dyDescent="0.2">
      <c r="A2312" t="s">
        <v>2750</v>
      </c>
      <c r="B2312">
        <v>202302</v>
      </c>
      <c r="C2312">
        <v>2023</v>
      </c>
      <c r="D2312">
        <v>2</v>
      </c>
      <c r="E2312" t="str">
        <f>VLOOKUP(D2312,'Ref Guide'!$A$2:$B$13,2,FALSE)</f>
        <v>February</v>
      </c>
      <c r="F2312" t="s">
        <v>106</v>
      </c>
      <c r="G2312" t="s">
        <v>107</v>
      </c>
      <c r="H2312" t="s">
        <v>2751</v>
      </c>
      <c r="I2312">
        <v>23707.52</v>
      </c>
      <c r="J2312">
        <v>502</v>
      </c>
      <c r="K2312" t="str">
        <f t="shared" si="36"/>
        <v>Blanket</v>
      </c>
    </row>
    <row r="2313" spans="1:11" x14ac:dyDescent="0.2">
      <c r="A2313" t="s">
        <v>141</v>
      </c>
      <c r="B2313">
        <v>202301</v>
      </c>
      <c r="C2313">
        <v>2023</v>
      </c>
      <c r="D2313">
        <v>1</v>
      </c>
      <c r="E2313" t="str">
        <f>VLOOKUP(D2313,'Ref Guide'!$A$2:$B$13,2,FALSE)</f>
        <v>January</v>
      </c>
      <c r="F2313" t="s">
        <v>106</v>
      </c>
      <c r="G2313" t="s">
        <v>107</v>
      </c>
      <c r="H2313" t="s">
        <v>142</v>
      </c>
      <c r="I2313">
        <v>4568.51</v>
      </c>
      <c r="J2313">
        <v>504</v>
      </c>
      <c r="K2313" t="str">
        <f t="shared" si="36"/>
        <v>Blanket</v>
      </c>
    </row>
    <row r="2314" spans="1:11" x14ac:dyDescent="0.2">
      <c r="A2314" t="s">
        <v>145</v>
      </c>
      <c r="B2314">
        <v>202303</v>
      </c>
      <c r="C2314">
        <v>2023</v>
      </c>
      <c r="D2314">
        <v>3</v>
      </c>
      <c r="E2314" t="str">
        <f>VLOOKUP(D2314,'Ref Guide'!$A$2:$B$13,2,FALSE)</f>
        <v>March</v>
      </c>
      <c r="F2314" t="s">
        <v>106</v>
      </c>
      <c r="G2314" t="s">
        <v>107</v>
      </c>
      <c r="H2314" t="s">
        <v>146</v>
      </c>
      <c r="I2314">
        <v>15434.210000000001</v>
      </c>
      <c r="J2314">
        <v>4</v>
      </c>
      <c r="K2314" t="str">
        <f t="shared" si="36"/>
        <v>Blanket</v>
      </c>
    </row>
    <row r="2315" spans="1:11" x14ac:dyDescent="0.2">
      <c r="A2315" t="s">
        <v>147</v>
      </c>
      <c r="B2315">
        <v>202304</v>
      </c>
      <c r="C2315">
        <v>2023</v>
      </c>
      <c r="D2315">
        <v>4</v>
      </c>
      <c r="E2315" t="str">
        <f>VLOOKUP(D2315,'Ref Guide'!$A$2:$B$13,2,FALSE)</f>
        <v>April</v>
      </c>
      <c r="F2315" t="s">
        <v>106</v>
      </c>
      <c r="G2315" t="s">
        <v>107</v>
      </c>
      <c r="H2315" t="s">
        <v>148</v>
      </c>
      <c r="I2315">
        <v>26301.99</v>
      </c>
      <c r="J2315">
        <v>97.5</v>
      </c>
      <c r="K2315" t="str">
        <f t="shared" si="36"/>
        <v>Blanket</v>
      </c>
    </row>
    <row r="2316" spans="1:11" x14ac:dyDescent="0.2">
      <c r="A2316" t="s">
        <v>2752</v>
      </c>
      <c r="B2316">
        <v>202304</v>
      </c>
      <c r="C2316">
        <v>2023</v>
      </c>
      <c r="D2316">
        <v>4</v>
      </c>
      <c r="E2316" t="str">
        <f>VLOOKUP(D2316,'Ref Guide'!$A$2:$B$13,2,FALSE)</f>
        <v>April</v>
      </c>
      <c r="F2316" t="s">
        <v>106</v>
      </c>
      <c r="G2316" t="s">
        <v>107</v>
      </c>
      <c r="H2316" t="s">
        <v>2753</v>
      </c>
      <c r="I2316">
        <v>6498.2</v>
      </c>
      <c r="J2316">
        <v>1501</v>
      </c>
      <c r="K2316" t="str">
        <f t="shared" si="36"/>
        <v>Blanket</v>
      </c>
    </row>
    <row r="2317" spans="1:11" x14ac:dyDescent="0.2">
      <c r="A2317" t="s">
        <v>2754</v>
      </c>
      <c r="B2317">
        <v>202301</v>
      </c>
      <c r="C2317">
        <v>2023</v>
      </c>
      <c r="D2317">
        <v>1</v>
      </c>
      <c r="E2317" t="str">
        <f>VLOOKUP(D2317,'Ref Guide'!$A$2:$B$13,2,FALSE)</f>
        <v>January</v>
      </c>
      <c r="F2317" t="s">
        <v>106</v>
      </c>
      <c r="G2317" t="s">
        <v>107</v>
      </c>
      <c r="H2317" t="s">
        <v>2755</v>
      </c>
      <c r="I2317">
        <v>5357.53</v>
      </c>
      <c r="J2317">
        <v>2</v>
      </c>
      <c r="K2317" t="str">
        <f t="shared" si="36"/>
        <v>Blanket</v>
      </c>
    </row>
    <row r="2318" spans="1:11" x14ac:dyDescent="0.2">
      <c r="A2318" t="s">
        <v>2308</v>
      </c>
      <c r="B2318">
        <v>202302</v>
      </c>
      <c r="C2318">
        <v>2023</v>
      </c>
      <c r="D2318">
        <v>2</v>
      </c>
      <c r="E2318" t="str">
        <f>VLOOKUP(D2318,'Ref Guide'!$A$2:$B$13,2,FALSE)</f>
        <v>February</v>
      </c>
      <c r="F2318" t="s">
        <v>106</v>
      </c>
      <c r="G2318" t="s">
        <v>107</v>
      </c>
      <c r="H2318" t="s">
        <v>2309</v>
      </c>
      <c r="I2318">
        <v>51970.080000000002</v>
      </c>
      <c r="J2318">
        <v>14</v>
      </c>
      <c r="K2318" t="str">
        <f t="shared" si="36"/>
        <v>Blanket</v>
      </c>
    </row>
    <row r="2319" spans="1:11" x14ac:dyDescent="0.2">
      <c r="A2319" t="s">
        <v>1541</v>
      </c>
      <c r="B2319">
        <v>202301</v>
      </c>
      <c r="C2319">
        <v>2023</v>
      </c>
      <c r="D2319">
        <v>1</v>
      </c>
      <c r="E2319" t="str">
        <f>VLOOKUP(D2319,'Ref Guide'!$A$2:$B$13,2,FALSE)</f>
        <v>January</v>
      </c>
      <c r="F2319" t="s">
        <v>156</v>
      </c>
      <c r="G2319" t="s">
        <v>157</v>
      </c>
      <c r="H2319" t="s">
        <v>199</v>
      </c>
      <c r="I2319">
        <v>1495.45</v>
      </c>
      <c r="J2319">
        <v>11</v>
      </c>
      <c r="K2319" t="str">
        <f t="shared" si="36"/>
        <v>Blanket</v>
      </c>
    </row>
    <row r="2320" spans="1:11" x14ac:dyDescent="0.2">
      <c r="A2320" t="s">
        <v>2756</v>
      </c>
      <c r="B2320">
        <v>202302</v>
      </c>
      <c r="C2320">
        <v>2023</v>
      </c>
      <c r="D2320">
        <v>2</v>
      </c>
      <c r="E2320" t="str">
        <f>VLOOKUP(D2320,'Ref Guide'!$A$2:$B$13,2,FALSE)</f>
        <v>February</v>
      </c>
      <c r="F2320" t="s">
        <v>156</v>
      </c>
      <c r="G2320" t="s">
        <v>157</v>
      </c>
      <c r="H2320" t="s">
        <v>2757</v>
      </c>
      <c r="I2320">
        <v>86.78</v>
      </c>
      <c r="J2320">
        <v>0</v>
      </c>
      <c r="K2320" t="str">
        <f t="shared" si="36"/>
        <v>Blanket</v>
      </c>
    </row>
    <row r="2321" spans="1:11" x14ac:dyDescent="0.2">
      <c r="A2321" t="s">
        <v>161</v>
      </c>
      <c r="B2321">
        <v>202302</v>
      </c>
      <c r="C2321">
        <v>2023</v>
      </c>
      <c r="D2321">
        <v>2</v>
      </c>
      <c r="E2321" t="str">
        <f>VLOOKUP(D2321,'Ref Guide'!$A$2:$B$13,2,FALSE)</f>
        <v>February</v>
      </c>
      <c r="F2321" t="s">
        <v>156</v>
      </c>
      <c r="G2321" t="s">
        <v>157</v>
      </c>
      <c r="H2321" t="s">
        <v>162</v>
      </c>
      <c r="I2321">
        <v>121805.07</v>
      </c>
      <c r="J2321">
        <v>5410</v>
      </c>
      <c r="K2321" t="str">
        <f t="shared" si="36"/>
        <v>Blanket</v>
      </c>
    </row>
    <row r="2322" spans="1:11" x14ac:dyDescent="0.2">
      <c r="A2322" t="s">
        <v>966</v>
      </c>
      <c r="B2322">
        <v>202303</v>
      </c>
      <c r="C2322">
        <v>2023</v>
      </c>
      <c r="D2322">
        <v>3</v>
      </c>
      <c r="E2322" t="str">
        <f>VLOOKUP(D2322,'Ref Guide'!$A$2:$B$13,2,FALSE)</f>
        <v>March</v>
      </c>
      <c r="F2322" t="s">
        <v>156</v>
      </c>
      <c r="G2322" t="s">
        <v>157</v>
      </c>
      <c r="H2322" t="s">
        <v>66</v>
      </c>
      <c r="I2322">
        <v>8104.8</v>
      </c>
      <c r="J2322">
        <v>640</v>
      </c>
      <c r="K2322" t="str">
        <f t="shared" si="36"/>
        <v>Blanket</v>
      </c>
    </row>
    <row r="2323" spans="1:11" x14ac:dyDescent="0.2">
      <c r="A2323" t="s">
        <v>2758</v>
      </c>
      <c r="B2323">
        <v>202304</v>
      </c>
      <c r="C2323">
        <v>2023</v>
      </c>
      <c r="D2323">
        <v>4</v>
      </c>
      <c r="E2323" t="str">
        <f>VLOOKUP(D2323,'Ref Guide'!$A$2:$B$13,2,FALSE)</f>
        <v>April</v>
      </c>
      <c r="F2323" t="s">
        <v>1543</v>
      </c>
      <c r="G2323" t="s">
        <v>1544</v>
      </c>
      <c r="H2323" t="s">
        <v>2759</v>
      </c>
      <c r="I2323">
        <v>-3997.5</v>
      </c>
      <c r="J2323">
        <v>0</v>
      </c>
      <c r="K2323" t="str">
        <f t="shared" si="36"/>
        <v>Blanket</v>
      </c>
    </row>
    <row r="2324" spans="1:11" x14ac:dyDescent="0.2">
      <c r="A2324" t="s">
        <v>2760</v>
      </c>
      <c r="B2324">
        <v>202302</v>
      </c>
      <c r="C2324">
        <v>2023</v>
      </c>
      <c r="D2324">
        <v>2</v>
      </c>
      <c r="E2324" t="str">
        <f>VLOOKUP(D2324,'Ref Guide'!$A$2:$B$13,2,FALSE)</f>
        <v>February</v>
      </c>
      <c r="F2324" t="s">
        <v>2761</v>
      </c>
      <c r="G2324" t="s">
        <v>2762</v>
      </c>
      <c r="H2324" t="s">
        <v>2763</v>
      </c>
      <c r="I2324">
        <v>1328.65</v>
      </c>
      <c r="J2324">
        <v>1</v>
      </c>
      <c r="K2324" t="str">
        <f t="shared" si="36"/>
        <v>Blanket</v>
      </c>
    </row>
    <row r="2325" spans="1:11" x14ac:dyDescent="0.2">
      <c r="A2325" t="s">
        <v>2764</v>
      </c>
      <c r="B2325">
        <v>202301</v>
      </c>
      <c r="C2325">
        <v>2023</v>
      </c>
      <c r="D2325">
        <v>1</v>
      </c>
      <c r="E2325" t="str">
        <f>VLOOKUP(D2325,'Ref Guide'!$A$2:$B$13,2,FALSE)</f>
        <v>January</v>
      </c>
      <c r="F2325" t="s">
        <v>2765</v>
      </c>
      <c r="G2325" t="s">
        <v>2766</v>
      </c>
      <c r="H2325" t="s">
        <v>2767</v>
      </c>
      <c r="I2325">
        <v>-2597.9500000000003</v>
      </c>
      <c r="J2325">
        <v>0</v>
      </c>
      <c r="K2325" t="str">
        <f t="shared" si="36"/>
        <v>Blanket</v>
      </c>
    </row>
    <row r="2326" spans="1:11" x14ac:dyDescent="0.2">
      <c r="A2326" t="s">
        <v>980</v>
      </c>
      <c r="B2326">
        <v>202302</v>
      </c>
      <c r="C2326">
        <v>2023</v>
      </c>
      <c r="D2326">
        <v>2</v>
      </c>
      <c r="E2326" t="str">
        <f>VLOOKUP(D2326,'Ref Guide'!$A$2:$B$13,2,FALSE)</f>
        <v>February</v>
      </c>
      <c r="F2326" t="s">
        <v>978</v>
      </c>
      <c r="G2326" t="s">
        <v>979</v>
      </c>
      <c r="H2326" t="s">
        <v>188</v>
      </c>
      <c r="I2326">
        <v>-5088</v>
      </c>
      <c r="J2326">
        <v>0</v>
      </c>
      <c r="K2326" t="str">
        <f t="shared" si="36"/>
        <v>Blanket</v>
      </c>
    </row>
    <row r="2327" spans="1:11" x14ac:dyDescent="0.2">
      <c r="A2327" t="s">
        <v>2312</v>
      </c>
      <c r="B2327">
        <v>202304</v>
      </c>
      <c r="C2327">
        <v>2023</v>
      </c>
      <c r="D2327">
        <v>4</v>
      </c>
      <c r="E2327" t="str">
        <f>VLOOKUP(D2327,'Ref Guide'!$A$2:$B$13,2,FALSE)</f>
        <v>April</v>
      </c>
      <c r="F2327" t="s">
        <v>1558</v>
      </c>
      <c r="G2327" t="s">
        <v>1559</v>
      </c>
      <c r="H2327" t="s">
        <v>86</v>
      </c>
      <c r="I2327">
        <v>18636.97</v>
      </c>
      <c r="J2327">
        <v>1</v>
      </c>
      <c r="K2327" t="str">
        <f t="shared" si="36"/>
        <v>Blanket</v>
      </c>
    </row>
    <row r="2328" spans="1:11" x14ac:dyDescent="0.2">
      <c r="A2328" t="s">
        <v>2768</v>
      </c>
      <c r="B2328">
        <v>202302</v>
      </c>
      <c r="C2328">
        <v>2023</v>
      </c>
      <c r="D2328">
        <v>2</v>
      </c>
      <c r="E2328" t="str">
        <f>VLOOKUP(D2328,'Ref Guide'!$A$2:$B$13,2,FALSE)</f>
        <v>February</v>
      </c>
      <c r="F2328" t="s">
        <v>2769</v>
      </c>
      <c r="G2328" t="s">
        <v>2770</v>
      </c>
      <c r="H2328" t="s">
        <v>475</v>
      </c>
      <c r="I2328">
        <v>542.93000000000006</v>
      </c>
      <c r="J2328">
        <v>1</v>
      </c>
      <c r="K2328" t="str">
        <f t="shared" si="36"/>
        <v>Blanket</v>
      </c>
    </row>
    <row r="2329" spans="1:11" x14ac:dyDescent="0.2">
      <c r="A2329" t="s">
        <v>1564</v>
      </c>
      <c r="B2329">
        <v>202302</v>
      </c>
      <c r="C2329">
        <v>2023</v>
      </c>
      <c r="D2329">
        <v>2</v>
      </c>
      <c r="E2329" t="str">
        <f>VLOOKUP(D2329,'Ref Guide'!$A$2:$B$13,2,FALSE)</f>
        <v>February</v>
      </c>
      <c r="F2329" t="s">
        <v>983</v>
      </c>
      <c r="G2329" t="s">
        <v>984</v>
      </c>
      <c r="H2329" t="s">
        <v>346</v>
      </c>
      <c r="I2329">
        <v>-6609</v>
      </c>
      <c r="J2329">
        <v>0</v>
      </c>
      <c r="K2329" t="str">
        <f t="shared" si="36"/>
        <v>Blanket</v>
      </c>
    </row>
    <row r="2330" spans="1:11" x14ac:dyDescent="0.2">
      <c r="A2330" t="s">
        <v>2771</v>
      </c>
      <c r="B2330">
        <v>202302</v>
      </c>
      <c r="C2330">
        <v>2023</v>
      </c>
      <c r="D2330">
        <v>2</v>
      </c>
      <c r="E2330" t="str">
        <f>VLOOKUP(D2330,'Ref Guide'!$A$2:$B$13,2,FALSE)</f>
        <v>February</v>
      </c>
      <c r="F2330" t="s">
        <v>2012</v>
      </c>
      <c r="G2330" t="s">
        <v>2013</v>
      </c>
      <c r="H2330" t="s">
        <v>2772</v>
      </c>
      <c r="I2330">
        <v>69.94</v>
      </c>
      <c r="J2330">
        <v>0</v>
      </c>
      <c r="K2330" t="str">
        <f t="shared" si="36"/>
        <v>Blanket</v>
      </c>
    </row>
    <row r="2331" spans="1:11" x14ac:dyDescent="0.2">
      <c r="A2331" t="s">
        <v>2011</v>
      </c>
      <c r="B2331">
        <v>202301</v>
      </c>
      <c r="C2331">
        <v>2023</v>
      </c>
      <c r="D2331">
        <v>1</v>
      </c>
      <c r="E2331" t="str">
        <f>VLOOKUP(D2331,'Ref Guide'!$A$2:$B$13,2,FALSE)</f>
        <v>January</v>
      </c>
      <c r="F2331" t="s">
        <v>2012</v>
      </c>
      <c r="G2331" t="s">
        <v>2013</v>
      </c>
      <c r="H2331" t="s">
        <v>2014</v>
      </c>
      <c r="I2331">
        <v>554.43000000000006</v>
      </c>
      <c r="J2331">
        <v>0</v>
      </c>
      <c r="K2331" t="str">
        <f t="shared" si="36"/>
        <v>Blanket</v>
      </c>
    </row>
    <row r="2332" spans="1:11" x14ac:dyDescent="0.2">
      <c r="A2332" t="s">
        <v>1565</v>
      </c>
      <c r="B2332">
        <v>202304</v>
      </c>
      <c r="C2332">
        <v>2023</v>
      </c>
      <c r="D2332">
        <v>4</v>
      </c>
      <c r="E2332" t="str">
        <f>VLOOKUP(D2332,'Ref Guide'!$A$2:$B$13,2,FALSE)</f>
        <v>April</v>
      </c>
      <c r="F2332" t="s">
        <v>194</v>
      </c>
      <c r="G2332" t="s">
        <v>195</v>
      </c>
      <c r="H2332" t="s">
        <v>162</v>
      </c>
      <c r="I2332">
        <v>101218.94</v>
      </c>
      <c r="J2332">
        <v>118</v>
      </c>
      <c r="K2332" t="str">
        <f t="shared" si="36"/>
        <v>Blanket</v>
      </c>
    </row>
    <row r="2333" spans="1:11" x14ac:dyDescent="0.2">
      <c r="A2333" t="s">
        <v>193</v>
      </c>
      <c r="B2333">
        <v>202302</v>
      </c>
      <c r="C2333">
        <v>2023</v>
      </c>
      <c r="D2333">
        <v>2</v>
      </c>
      <c r="E2333" t="str">
        <f>VLOOKUP(D2333,'Ref Guide'!$A$2:$B$13,2,FALSE)</f>
        <v>February</v>
      </c>
      <c r="F2333" t="s">
        <v>194</v>
      </c>
      <c r="G2333" t="s">
        <v>195</v>
      </c>
      <c r="H2333" t="s">
        <v>64</v>
      </c>
      <c r="I2333">
        <v>40475.51</v>
      </c>
      <c r="J2333">
        <v>90</v>
      </c>
      <c r="K2333" t="str">
        <f t="shared" si="36"/>
        <v>Blanket</v>
      </c>
    </row>
    <row r="2334" spans="1:11" x14ac:dyDescent="0.2">
      <c r="A2334" t="s">
        <v>196</v>
      </c>
      <c r="B2334">
        <v>202301</v>
      </c>
      <c r="C2334">
        <v>2023</v>
      </c>
      <c r="D2334">
        <v>1</v>
      </c>
      <c r="E2334" t="str">
        <f>VLOOKUP(D2334,'Ref Guide'!$A$2:$B$13,2,FALSE)</f>
        <v>January</v>
      </c>
      <c r="F2334" t="s">
        <v>194</v>
      </c>
      <c r="G2334" t="s">
        <v>195</v>
      </c>
      <c r="H2334" t="s">
        <v>62</v>
      </c>
      <c r="I2334">
        <v>3360.9700000000003</v>
      </c>
      <c r="J2334">
        <v>11</v>
      </c>
      <c r="K2334" t="str">
        <f t="shared" si="36"/>
        <v>Blanket</v>
      </c>
    </row>
    <row r="2335" spans="1:11" x14ac:dyDescent="0.2">
      <c r="A2335" t="s">
        <v>1567</v>
      </c>
      <c r="B2335">
        <v>202302</v>
      </c>
      <c r="C2335">
        <v>2023</v>
      </c>
      <c r="D2335">
        <v>2</v>
      </c>
      <c r="E2335" t="str">
        <f>VLOOKUP(D2335,'Ref Guide'!$A$2:$B$13,2,FALSE)</f>
        <v>February</v>
      </c>
      <c r="F2335" t="s">
        <v>194</v>
      </c>
      <c r="G2335" t="s">
        <v>195</v>
      </c>
      <c r="H2335" t="s">
        <v>66</v>
      </c>
      <c r="I2335">
        <v>64184.85</v>
      </c>
      <c r="J2335">
        <v>4431.5</v>
      </c>
      <c r="K2335" t="str">
        <f t="shared" si="36"/>
        <v>Blanket</v>
      </c>
    </row>
    <row r="2336" spans="1:11" x14ac:dyDescent="0.2">
      <c r="A2336" t="s">
        <v>1567</v>
      </c>
      <c r="B2336">
        <v>202303</v>
      </c>
      <c r="C2336">
        <v>2023</v>
      </c>
      <c r="D2336">
        <v>3</v>
      </c>
      <c r="E2336" t="str">
        <f>VLOOKUP(D2336,'Ref Guide'!$A$2:$B$13,2,FALSE)</f>
        <v>March</v>
      </c>
      <c r="F2336" t="s">
        <v>194</v>
      </c>
      <c r="G2336" t="s">
        <v>195</v>
      </c>
      <c r="H2336" t="s">
        <v>66</v>
      </c>
      <c r="I2336">
        <v>32257.66</v>
      </c>
      <c r="J2336">
        <v>15978</v>
      </c>
      <c r="K2336" t="str">
        <f t="shared" si="36"/>
        <v>Blanket</v>
      </c>
    </row>
    <row r="2337" spans="1:11" x14ac:dyDescent="0.2">
      <c r="A2337" t="s">
        <v>1568</v>
      </c>
      <c r="B2337">
        <v>202302</v>
      </c>
      <c r="C2337">
        <v>2023</v>
      </c>
      <c r="D2337">
        <v>2</v>
      </c>
      <c r="E2337" t="str">
        <f>VLOOKUP(D2337,'Ref Guide'!$A$2:$B$13,2,FALSE)</f>
        <v>February</v>
      </c>
      <c r="F2337" t="s">
        <v>201</v>
      </c>
      <c r="G2337" t="s">
        <v>202</v>
      </c>
      <c r="H2337" t="s">
        <v>162</v>
      </c>
      <c r="I2337">
        <v>810816.01</v>
      </c>
      <c r="J2337">
        <v>285</v>
      </c>
      <c r="K2337" t="str">
        <f t="shared" si="36"/>
        <v>Blanket</v>
      </c>
    </row>
    <row r="2338" spans="1:11" x14ac:dyDescent="0.2">
      <c r="A2338" t="s">
        <v>206</v>
      </c>
      <c r="B2338">
        <v>202304</v>
      </c>
      <c r="C2338">
        <v>2023</v>
      </c>
      <c r="D2338">
        <v>4</v>
      </c>
      <c r="E2338" t="str">
        <f>VLOOKUP(D2338,'Ref Guide'!$A$2:$B$13,2,FALSE)</f>
        <v>April</v>
      </c>
      <c r="F2338" t="s">
        <v>201</v>
      </c>
      <c r="G2338" t="s">
        <v>202</v>
      </c>
      <c r="H2338" t="s">
        <v>207</v>
      </c>
      <c r="I2338">
        <v>116032.59</v>
      </c>
      <c r="J2338">
        <v>0</v>
      </c>
      <c r="K2338" t="str">
        <f t="shared" si="36"/>
        <v>Blanket</v>
      </c>
    </row>
    <row r="2339" spans="1:11" x14ac:dyDescent="0.2">
      <c r="A2339" t="s">
        <v>995</v>
      </c>
      <c r="B2339">
        <v>202304</v>
      </c>
      <c r="C2339">
        <v>2023</v>
      </c>
      <c r="D2339">
        <v>4</v>
      </c>
      <c r="E2339" t="str">
        <f>VLOOKUP(D2339,'Ref Guide'!$A$2:$B$13,2,FALSE)</f>
        <v>April</v>
      </c>
      <c r="F2339" t="s">
        <v>209</v>
      </c>
      <c r="G2339" t="s">
        <v>210</v>
      </c>
      <c r="H2339" t="s">
        <v>996</v>
      </c>
      <c r="I2339">
        <v>357114.56</v>
      </c>
      <c r="J2339">
        <v>275</v>
      </c>
      <c r="K2339" t="str">
        <f t="shared" si="36"/>
        <v>Blanket</v>
      </c>
    </row>
    <row r="2340" spans="1:11" x14ac:dyDescent="0.2">
      <c r="A2340" t="s">
        <v>2319</v>
      </c>
      <c r="B2340">
        <v>202302</v>
      </c>
      <c r="C2340">
        <v>2023</v>
      </c>
      <c r="D2340">
        <v>2</v>
      </c>
      <c r="E2340" t="str">
        <f>VLOOKUP(D2340,'Ref Guide'!$A$2:$B$13,2,FALSE)</f>
        <v>February</v>
      </c>
      <c r="F2340" t="s">
        <v>209</v>
      </c>
      <c r="G2340" t="s">
        <v>210</v>
      </c>
      <c r="H2340" t="s">
        <v>160</v>
      </c>
      <c r="I2340">
        <v>116698.97</v>
      </c>
      <c r="J2340">
        <v>389.75</v>
      </c>
      <c r="K2340" t="str">
        <f t="shared" si="36"/>
        <v>Blanket</v>
      </c>
    </row>
    <row r="2341" spans="1:11" x14ac:dyDescent="0.2">
      <c r="A2341" t="s">
        <v>2319</v>
      </c>
      <c r="B2341">
        <v>202303</v>
      </c>
      <c r="C2341">
        <v>2023</v>
      </c>
      <c r="D2341">
        <v>3</v>
      </c>
      <c r="E2341" t="str">
        <f>VLOOKUP(D2341,'Ref Guide'!$A$2:$B$13,2,FALSE)</f>
        <v>March</v>
      </c>
      <c r="F2341" t="s">
        <v>209</v>
      </c>
      <c r="G2341" t="s">
        <v>210</v>
      </c>
      <c r="H2341" t="s">
        <v>160</v>
      </c>
      <c r="I2341">
        <v>502149.33</v>
      </c>
      <c r="J2341">
        <v>854.5</v>
      </c>
      <c r="K2341" t="str">
        <f t="shared" si="36"/>
        <v>Blanket</v>
      </c>
    </row>
    <row r="2342" spans="1:11" x14ac:dyDescent="0.2">
      <c r="A2342" t="s">
        <v>2319</v>
      </c>
      <c r="B2342">
        <v>202304</v>
      </c>
      <c r="C2342">
        <v>2023</v>
      </c>
      <c r="D2342">
        <v>4</v>
      </c>
      <c r="E2342" t="str">
        <f>VLOOKUP(D2342,'Ref Guide'!$A$2:$B$13,2,FALSE)</f>
        <v>April</v>
      </c>
      <c r="F2342" t="s">
        <v>209</v>
      </c>
      <c r="G2342" t="s">
        <v>210</v>
      </c>
      <c r="H2342" t="s">
        <v>160</v>
      </c>
      <c r="I2342">
        <v>224832.81</v>
      </c>
      <c r="J2342">
        <v>406</v>
      </c>
      <c r="K2342" t="str">
        <f t="shared" si="36"/>
        <v>Blanket</v>
      </c>
    </row>
    <row r="2343" spans="1:11" x14ac:dyDescent="0.2">
      <c r="A2343" t="s">
        <v>2773</v>
      </c>
      <c r="B2343">
        <v>202304</v>
      </c>
      <c r="C2343">
        <v>2023</v>
      </c>
      <c r="D2343">
        <v>4</v>
      </c>
      <c r="E2343" t="str">
        <f>VLOOKUP(D2343,'Ref Guide'!$A$2:$B$13,2,FALSE)</f>
        <v>April</v>
      </c>
      <c r="F2343" t="s">
        <v>219</v>
      </c>
      <c r="G2343" t="s">
        <v>220</v>
      </c>
      <c r="H2343" t="s">
        <v>2774</v>
      </c>
      <c r="I2343">
        <v>31.45</v>
      </c>
      <c r="J2343">
        <v>0</v>
      </c>
      <c r="K2343" t="str">
        <f t="shared" si="36"/>
        <v>Blanket</v>
      </c>
    </row>
    <row r="2344" spans="1:11" x14ac:dyDescent="0.2">
      <c r="A2344" t="s">
        <v>1577</v>
      </c>
      <c r="B2344">
        <v>202303</v>
      </c>
      <c r="C2344">
        <v>2023</v>
      </c>
      <c r="D2344">
        <v>3</v>
      </c>
      <c r="E2344" t="str">
        <f>VLOOKUP(D2344,'Ref Guide'!$A$2:$B$13,2,FALSE)</f>
        <v>March</v>
      </c>
      <c r="F2344" t="s">
        <v>219</v>
      </c>
      <c r="G2344" t="s">
        <v>220</v>
      </c>
      <c r="H2344" t="s">
        <v>1578</v>
      </c>
      <c r="I2344">
        <v>28.66</v>
      </c>
      <c r="J2344">
        <v>10</v>
      </c>
      <c r="K2344" t="str">
        <f t="shared" si="36"/>
        <v>Blanket</v>
      </c>
    </row>
    <row r="2345" spans="1:11" x14ac:dyDescent="0.2">
      <c r="A2345" t="s">
        <v>1579</v>
      </c>
      <c r="B2345">
        <v>202302</v>
      </c>
      <c r="C2345">
        <v>2023</v>
      </c>
      <c r="D2345">
        <v>2</v>
      </c>
      <c r="E2345" t="str">
        <f>VLOOKUP(D2345,'Ref Guide'!$A$2:$B$13,2,FALSE)</f>
        <v>February</v>
      </c>
      <c r="F2345" t="s">
        <v>219</v>
      </c>
      <c r="G2345" t="s">
        <v>220</v>
      </c>
      <c r="H2345" t="s">
        <v>1580</v>
      </c>
      <c r="I2345">
        <v>570.1</v>
      </c>
      <c r="J2345">
        <v>2</v>
      </c>
      <c r="K2345" t="str">
        <f t="shared" si="36"/>
        <v>Blanket</v>
      </c>
    </row>
    <row r="2346" spans="1:11" x14ac:dyDescent="0.2">
      <c r="A2346" t="s">
        <v>1579</v>
      </c>
      <c r="B2346">
        <v>202304</v>
      </c>
      <c r="C2346">
        <v>2023</v>
      </c>
      <c r="D2346">
        <v>4</v>
      </c>
      <c r="E2346" t="str">
        <f>VLOOKUP(D2346,'Ref Guide'!$A$2:$B$13,2,FALSE)</f>
        <v>April</v>
      </c>
      <c r="F2346" t="s">
        <v>219</v>
      </c>
      <c r="G2346" t="s">
        <v>220</v>
      </c>
      <c r="H2346" t="s">
        <v>1580</v>
      </c>
      <c r="I2346">
        <v>5047.24</v>
      </c>
      <c r="J2346">
        <v>3</v>
      </c>
      <c r="K2346" t="str">
        <f t="shared" si="36"/>
        <v>Blanket</v>
      </c>
    </row>
    <row r="2347" spans="1:11" x14ac:dyDescent="0.2">
      <c r="A2347" t="s">
        <v>1581</v>
      </c>
      <c r="B2347">
        <v>202303</v>
      </c>
      <c r="C2347">
        <v>2023</v>
      </c>
      <c r="D2347">
        <v>3</v>
      </c>
      <c r="E2347" t="str">
        <f>VLOOKUP(D2347,'Ref Guide'!$A$2:$B$13,2,FALSE)</f>
        <v>March</v>
      </c>
      <c r="F2347" t="s">
        <v>219</v>
      </c>
      <c r="G2347" t="s">
        <v>220</v>
      </c>
      <c r="H2347" t="s">
        <v>1582</v>
      </c>
      <c r="I2347">
        <v>985.02</v>
      </c>
      <c r="J2347">
        <v>2</v>
      </c>
      <c r="K2347" t="str">
        <f t="shared" si="36"/>
        <v>Blanket</v>
      </c>
    </row>
    <row r="2348" spans="1:11" x14ac:dyDescent="0.2">
      <c r="A2348" t="s">
        <v>2021</v>
      </c>
      <c r="B2348">
        <v>202301</v>
      </c>
      <c r="C2348">
        <v>2023</v>
      </c>
      <c r="D2348">
        <v>1</v>
      </c>
      <c r="E2348" t="str">
        <f>VLOOKUP(D2348,'Ref Guide'!$A$2:$B$13,2,FALSE)</f>
        <v>January</v>
      </c>
      <c r="F2348" t="s">
        <v>219</v>
      </c>
      <c r="G2348" t="s">
        <v>220</v>
      </c>
      <c r="H2348" t="s">
        <v>2022</v>
      </c>
      <c r="I2348">
        <v>22794.720000000001</v>
      </c>
      <c r="J2348">
        <v>1</v>
      </c>
      <c r="K2348" t="str">
        <f t="shared" si="36"/>
        <v>Blanket</v>
      </c>
    </row>
    <row r="2349" spans="1:11" x14ac:dyDescent="0.2">
      <c r="A2349" t="s">
        <v>2775</v>
      </c>
      <c r="B2349">
        <v>202301</v>
      </c>
      <c r="C2349">
        <v>2023</v>
      </c>
      <c r="D2349">
        <v>1</v>
      </c>
      <c r="E2349" t="str">
        <f>VLOOKUP(D2349,'Ref Guide'!$A$2:$B$13,2,FALSE)</f>
        <v>January</v>
      </c>
      <c r="F2349" t="s">
        <v>219</v>
      </c>
      <c r="G2349" t="s">
        <v>220</v>
      </c>
      <c r="H2349" t="s">
        <v>2776</v>
      </c>
      <c r="I2349">
        <v>5317.93</v>
      </c>
      <c r="J2349">
        <v>1</v>
      </c>
      <c r="K2349" t="str">
        <f t="shared" si="36"/>
        <v>Blanket</v>
      </c>
    </row>
    <row r="2350" spans="1:11" x14ac:dyDescent="0.2">
      <c r="A2350" t="s">
        <v>2328</v>
      </c>
      <c r="B2350">
        <v>202304</v>
      </c>
      <c r="C2350">
        <v>2023</v>
      </c>
      <c r="D2350">
        <v>4</v>
      </c>
      <c r="E2350" t="str">
        <f>VLOOKUP(D2350,'Ref Guide'!$A$2:$B$13,2,FALSE)</f>
        <v>April</v>
      </c>
      <c r="F2350" t="s">
        <v>219</v>
      </c>
      <c r="G2350" t="s">
        <v>220</v>
      </c>
      <c r="H2350" t="s">
        <v>2329</v>
      </c>
      <c r="I2350">
        <v>7247.9800000000005</v>
      </c>
      <c r="J2350">
        <v>76</v>
      </c>
      <c r="K2350" t="str">
        <f t="shared" si="36"/>
        <v>Blanket</v>
      </c>
    </row>
    <row r="2351" spans="1:11" x14ac:dyDescent="0.2">
      <c r="A2351" t="s">
        <v>2025</v>
      </c>
      <c r="B2351">
        <v>202304</v>
      </c>
      <c r="C2351">
        <v>2023</v>
      </c>
      <c r="D2351">
        <v>4</v>
      </c>
      <c r="E2351" t="str">
        <f>VLOOKUP(D2351,'Ref Guide'!$A$2:$B$13,2,FALSE)</f>
        <v>April</v>
      </c>
      <c r="F2351" t="s">
        <v>219</v>
      </c>
      <c r="G2351" t="s">
        <v>220</v>
      </c>
      <c r="H2351" t="s">
        <v>2026</v>
      </c>
      <c r="I2351">
        <v>2378.11</v>
      </c>
      <c r="J2351">
        <v>1</v>
      </c>
      <c r="K2351" t="str">
        <f t="shared" si="36"/>
        <v>Blanket</v>
      </c>
    </row>
    <row r="2352" spans="1:11" x14ac:dyDescent="0.2">
      <c r="A2352" t="s">
        <v>1593</v>
      </c>
      <c r="B2352">
        <v>202304</v>
      </c>
      <c r="C2352">
        <v>2023</v>
      </c>
      <c r="D2352">
        <v>4</v>
      </c>
      <c r="E2352" t="str">
        <f>VLOOKUP(D2352,'Ref Guide'!$A$2:$B$13,2,FALSE)</f>
        <v>April</v>
      </c>
      <c r="F2352" t="s">
        <v>219</v>
      </c>
      <c r="G2352" t="s">
        <v>220</v>
      </c>
      <c r="H2352" t="s">
        <v>1594</v>
      </c>
      <c r="I2352">
        <v>276.77</v>
      </c>
      <c r="J2352">
        <v>1</v>
      </c>
      <c r="K2352" t="str">
        <f t="shared" si="36"/>
        <v>Blanket</v>
      </c>
    </row>
    <row r="2353" spans="1:11" x14ac:dyDescent="0.2">
      <c r="A2353" t="s">
        <v>2777</v>
      </c>
      <c r="B2353">
        <v>202303</v>
      </c>
      <c r="C2353">
        <v>2023</v>
      </c>
      <c r="D2353">
        <v>3</v>
      </c>
      <c r="E2353" t="str">
        <f>VLOOKUP(D2353,'Ref Guide'!$A$2:$B$13,2,FALSE)</f>
        <v>March</v>
      </c>
      <c r="F2353" t="s">
        <v>219</v>
      </c>
      <c r="G2353" t="s">
        <v>220</v>
      </c>
      <c r="H2353" t="s">
        <v>2778</v>
      </c>
      <c r="I2353">
        <v>8572.15</v>
      </c>
      <c r="J2353">
        <v>1</v>
      </c>
      <c r="K2353" t="str">
        <f t="shared" si="36"/>
        <v>Blanket</v>
      </c>
    </row>
    <row r="2354" spans="1:11" x14ac:dyDescent="0.2">
      <c r="A2354" t="s">
        <v>1026</v>
      </c>
      <c r="B2354">
        <v>202302</v>
      </c>
      <c r="C2354">
        <v>2023</v>
      </c>
      <c r="D2354">
        <v>2</v>
      </c>
      <c r="E2354" t="str">
        <f>VLOOKUP(D2354,'Ref Guide'!$A$2:$B$13,2,FALSE)</f>
        <v>February</v>
      </c>
      <c r="F2354" t="s">
        <v>1027</v>
      </c>
      <c r="G2354" t="s">
        <v>1028</v>
      </c>
      <c r="H2354" t="s">
        <v>82</v>
      </c>
      <c r="I2354">
        <v>-358168.35000000003</v>
      </c>
      <c r="J2354">
        <v>0</v>
      </c>
      <c r="K2354" t="str">
        <f t="shared" si="36"/>
        <v>Blanket</v>
      </c>
    </row>
    <row r="2355" spans="1:11" x14ac:dyDescent="0.2">
      <c r="A2355" t="s">
        <v>1026</v>
      </c>
      <c r="B2355">
        <v>202303</v>
      </c>
      <c r="C2355">
        <v>2023</v>
      </c>
      <c r="D2355">
        <v>3</v>
      </c>
      <c r="E2355" t="str">
        <f>VLOOKUP(D2355,'Ref Guide'!$A$2:$B$13,2,FALSE)</f>
        <v>March</v>
      </c>
      <c r="F2355" t="s">
        <v>1027</v>
      </c>
      <c r="G2355" t="s">
        <v>1028</v>
      </c>
      <c r="H2355" t="s">
        <v>82</v>
      </c>
      <c r="I2355">
        <v>-23946.68</v>
      </c>
      <c r="J2355">
        <v>0</v>
      </c>
      <c r="K2355" t="str">
        <f t="shared" si="36"/>
        <v>Blanket</v>
      </c>
    </row>
    <row r="2356" spans="1:11" x14ac:dyDescent="0.2">
      <c r="A2356" t="s">
        <v>1026</v>
      </c>
      <c r="B2356">
        <v>202304</v>
      </c>
      <c r="C2356">
        <v>2023</v>
      </c>
      <c r="D2356">
        <v>4</v>
      </c>
      <c r="E2356" t="str">
        <f>VLOOKUP(D2356,'Ref Guide'!$A$2:$B$13,2,FALSE)</f>
        <v>April</v>
      </c>
      <c r="F2356" t="s">
        <v>1027</v>
      </c>
      <c r="G2356" t="s">
        <v>1028</v>
      </c>
      <c r="H2356" t="s">
        <v>82</v>
      </c>
      <c r="I2356">
        <v>19988.350000000002</v>
      </c>
      <c r="J2356">
        <v>0</v>
      </c>
      <c r="K2356" t="str">
        <f t="shared" si="36"/>
        <v>Blanket</v>
      </c>
    </row>
    <row r="2357" spans="1:11" x14ac:dyDescent="0.2">
      <c r="A2357" t="s">
        <v>2779</v>
      </c>
      <c r="B2357">
        <v>202302</v>
      </c>
      <c r="C2357">
        <v>2023</v>
      </c>
      <c r="D2357">
        <v>2</v>
      </c>
      <c r="E2357" t="str">
        <f>VLOOKUP(D2357,'Ref Guide'!$A$2:$B$13,2,FALSE)</f>
        <v>February</v>
      </c>
      <c r="F2357" t="s">
        <v>1027</v>
      </c>
      <c r="G2357" t="s">
        <v>1028</v>
      </c>
      <c r="H2357" t="s">
        <v>2780</v>
      </c>
      <c r="I2357">
        <v>3619.81</v>
      </c>
      <c r="J2357">
        <v>2</v>
      </c>
      <c r="K2357" t="str">
        <f t="shared" si="36"/>
        <v>Blanket</v>
      </c>
    </row>
    <row r="2358" spans="1:11" x14ac:dyDescent="0.2">
      <c r="A2358" t="s">
        <v>2779</v>
      </c>
      <c r="B2358">
        <v>202304</v>
      </c>
      <c r="C2358">
        <v>2023</v>
      </c>
      <c r="D2358">
        <v>4</v>
      </c>
      <c r="E2358" t="str">
        <f>VLOOKUP(D2358,'Ref Guide'!$A$2:$B$13,2,FALSE)</f>
        <v>April</v>
      </c>
      <c r="F2358" t="s">
        <v>1027</v>
      </c>
      <c r="G2358" t="s">
        <v>1028</v>
      </c>
      <c r="H2358" t="s">
        <v>2780</v>
      </c>
      <c r="I2358">
        <v>13923.23</v>
      </c>
      <c r="J2358">
        <v>10</v>
      </c>
      <c r="K2358" t="str">
        <f t="shared" si="36"/>
        <v>Blanket</v>
      </c>
    </row>
    <row r="2359" spans="1:11" x14ac:dyDescent="0.2">
      <c r="A2359" t="s">
        <v>2027</v>
      </c>
      <c r="B2359">
        <v>202303</v>
      </c>
      <c r="C2359">
        <v>2023</v>
      </c>
      <c r="D2359">
        <v>3</v>
      </c>
      <c r="E2359" t="str">
        <f>VLOOKUP(D2359,'Ref Guide'!$A$2:$B$13,2,FALSE)</f>
        <v>March</v>
      </c>
      <c r="F2359" t="s">
        <v>1027</v>
      </c>
      <c r="G2359" t="s">
        <v>1028</v>
      </c>
      <c r="H2359" t="s">
        <v>2028</v>
      </c>
      <c r="I2359">
        <v>2853.9500000000003</v>
      </c>
      <c r="J2359">
        <v>2</v>
      </c>
      <c r="K2359" t="str">
        <f t="shared" si="36"/>
        <v>Blanket</v>
      </c>
    </row>
    <row r="2360" spans="1:11" x14ac:dyDescent="0.2">
      <c r="A2360" t="s">
        <v>1597</v>
      </c>
      <c r="B2360">
        <v>202304</v>
      </c>
      <c r="C2360">
        <v>2023</v>
      </c>
      <c r="D2360">
        <v>4</v>
      </c>
      <c r="E2360" t="str">
        <f>VLOOKUP(D2360,'Ref Guide'!$A$2:$B$13,2,FALSE)</f>
        <v>April</v>
      </c>
      <c r="F2360" t="s">
        <v>243</v>
      </c>
      <c r="G2360" t="s">
        <v>244</v>
      </c>
      <c r="H2360" t="s">
        <v>1598</v>
      </c>
      <c r="I2360">
        <v>7545.9000000000005</v>
      </c>
      <c r="J2360">
        <v>53</v>
      </c>
      <c r="K2360" t="str">
        <f t="shared" si="36"/>
        <v>Blanket</v>
      </c>
    </row>
    <row r="2361" spans="1:11" x14ac:dyDescent="0.2">
      <c r="A2361" t="s">
        <v>1599</v>
      </c>
      <c r="B2361">
        <v>202304</v>
      </c>
      <c r="C2361">
        <v>2023</v>
      </c>
      <c r="D2361">
        <v>4</v>
      </c>
      <c r="E2361" t="str">
        <f>VLOOKUP(D2361,'Ref Guide'!$A$2:$B$13,2,FALSE)</f>
        <v>April</v>
      </c>
      <c r="F2361" t="s">
        <v>243</v>
      </c>
      <c r="G2361" t="s">
        <v>244</v>
      </c>
      <c r="H2361" t="s">
        <v>1600</v>
      </c>
      <c r="I2361">
        <v>6043.38</v>
      </c>
      <c r="J2361">
        <v>2</v>
      </c>
      <c r="K2361" t="str">
        <f t="shared" si="36"/>
        <v>Blanket</v>
      </c>
    </row>
    <row r="2362" spans="1:11" x14ac:dyDescent="0.2">
      <c r="A2362" t="s">
        <v>1035</v>
      </c>
      <c r="B2362">
        <v>202304</v>
      </c>
      <c r="C2362">
        <v>2023</v>
      </c>
      <c r="D2362">
        <v>4</v>
      </c>
      <c r="E2362" t="str">
        <f>VLOOKUP(D2362,'Ref Guide'!$A$2:$B$13,2,FALSE)</f>
        <v>April</v>
      </c>
      <c r="F2362" t="s">
        <v>251</v>
      </c>
      <c r="G2362" t="s">
        <v>252</v>
      </c>
      <c r="H2362" t="s">
        <v>82</v>
      </c>
      <c r="I2362">
        <v>263979.06</v>
      </c>
      <c r="J2362">
        <v>0</v>
      </c>
      <c r="K2362" t="str">
        <f t="shared" si="36"/>
        <v>Blanket</v>
      </c>
    </row>
    <row r="2363" spans="1:11" x14ac:dyDescent="0.2">
      <c r="A2363" t="s">
        <v>1601</v>
      </c>
      <c r="B2363">
        <v>202303</v>
      </c>
      <c r="C2363">
        <v>2023</v>
      </c>
      <c r="D2363">
        <v>3</v>
      </c>
      <c r="E2363" t="str">
        <f>VLOOKUP(D2363,'Ref Guide'!$A$2:$B$13,2,FALSE)</f>
        <v>March</v>
      </c>
      <c r="F2363" t="s">
        <v>251</v>
      </c>
      <c r="G2363" t="s">
        <v>252</v>
      </c>
      <c r="H2363" t="s">
        <v>1602</v>
      </c>
      <c r="I2363">
        <v>323.40000000000003</v>
      </c>
      <c r="J2363">
        <v>1</v>
      </c>
      <c r="K2363" t="str">
        <f t="shared" si="36"/>
        <v>Blanket</v>
      </c>
    </row>
    <row r="2364" spans="1:11" x14ac:dyDescent="0.2">
      <c r="A2364" t="s">
        <v>1044</v>
      </c>
      <c r="B2364">
        <v>202302</v>
      </c>
      <c r="C2364">
        <v>2023</v>
      </c>
      <c r="D2364">
        <v>2</v>
      </c>
      <c r="E2364" t="str">
        <f>VLOOKUP(D2364,'Ref Guide'!$A$2:$B$13,2,FALSE)</f>
        <v>February</v>
      </c>
      <c r="F2364" t="s">
        <v>261</v>
      </c>
      <c r="G2364" t="s">
        <v>262</v>
      </c>
      <c r="H2364" t="s">
        <v>1045</v>
      </c>
      <c r="I2364">
        <v>295703.92</v>
      </c>
      <c r="J2364">
        <v>413.5</v>
      </c>
      <c r="K2364" t="str">
        <f t="shared" si="36"/>
        <v>Blanket</v>
      </c>
    </row>
    <row r="2365" spans="1:11" x14ac:dyDescent="0.2">
      <c r="A2365" t="s">
        <v>2781</v>
      </c>
      <c r="B2365">
        <v>202304</v>
      </c>
      <c r="C2365">
        <v>2023</v>
      </c>
      <c r="D2365">
        <v>4</v>
      </c>
      <c r="E2365" t="str">
        <f>VLOOKUP(D2365,'Ref Guide'!$A$2:$B$13,2,FALSE)</f>
        <v>April</v>
      </c>
      <c r="F2365" t="s">
        <v>261</v>
      </c>
      <c r="G2365" t="s">
        <v>262</v>
      </c>
      <c r="H2365" t="s">
        <v>2782</v>
      </c>
      <c r="I2365">
        <v>903.1</v>
      </c>
      <c r="J2365">
        <v>1</v>
      </c>
      <c r="K2365" t="str">
        <f t="shared" si="36"/>
        <v>Blanket</v>
      </c>
    </row>
    <row r="2366" spans="1:11" x14ac:dyDescent="0.2">
      <c r="A2366" t="s">
        <v>1607</v>
      </c>
      <c r="B2366">
        <v>202303</v>
      </c>
      <c r="C2366">
        <v>2023</v>
      </c>
      <c r="D2366">
        <v>3</v>
      </c>
      <c r="E2366" t="str">
        <f>VLOOKUP(D2366,'Ref Guide'!$A$2:$B$13,2,FALSE)</f>
        <v>March</v>
      </c>
      <c r="F2366" t="s">
        <v>261</v>
      </c>
      <c r="G2366" t="s">
        <v>262</v>
      </c>
      <c r="H2366" t="s">
        <v>1608</v>
      </c>
      <c r="I2366">
        <v>0</v>
      </c>
      <c r="J2366">
        <v>0</v>
      </c>
      <c r="K2366" t="str">
        <f t="shared" si="36"/>
        <v>Blanket</v>
      </c>
    </row>
    <row r="2367" spans="1:11" x14ac:dyDescent="0.2">
      <c r="A2367" t="s">
        <v>2783</v>
      </c>
      <c r="B2367">
        <v>202301</v>
      </c>
      <c r="C2367">
        <v>2023</v>
      </c>
      <c r="D2367">
        <v>1</v>
      </c>
      <c r="E2367" t="str">
        <f>VLOOKUP(D2367,'Ref Guide'!$A$2:$B$13,2,FALSE)</f>
        <v>January</v>
      </c>
      <c r="F2367" t="s">
        <v>261</v>
      </c>
      <c r="G2367" t="s">
        <v>262</v>
      </c>
      <c r="H2367" t="s">
        <v>2784</v>
      </c>
      <c r="I2367">
        <v>726.39</v>
      </c>
      <c r="J2367">
        <v>1</v>
      </c>
      <c r="K2367" t="str">
        <f t="shared" si="36"/>
        <v>Blanket</v>
      </c>
    </row>
    <row r="2368" spans="1:11" x14ac:dyDescent="0.2">
      <c r="A2368" t="s">
        <v>2785</v>
      </c>
      <c r="B2368">
        <v>202301</v>
      </c>
      <c r="C2368">
        <v>2023</v>
      </c>
      <c r="D2368">
        <v>1</v>
      </c>
      <c r="E2368" t="str">
        <f>VLOOKUP(D2368,'Ref Guide'!$A$2:$B$13,2,FALSE)</f>
        <v>January</v>
      </c>
      <c r="F2368" t="s">
        <v>261</v>
      </c>
      <c r="G2368" t="s">
        <v>262</v>
      </c>
      <c r="H2368" t="s">
        <v>2786</v>
      </c>
      <c r="I2368">
        <v>528.54999999999995</v>
      </c>
      <c r="J2368">
        <v>1</v>
      </c>
      <c r="K2368" t="str">
        <f t="shared" si="36"/>
        <v>Blanket</v>
      </c>
    </row>
    <row r="2369" spans="1:11" x14ac:dyDescent="0.2">
      <c r="A2369" t="s">
        <v>2787</v>
      </c>
      <c r="B2369">
        <v>202301</v>
      </c>
      <c r="C2369">
        <v>2023</v>
      </c>
      <c r="D2369">
        <v>1</v>
      </c>
      <c r="E2369" t="str">
        <f>VLOOKUP(D2369,'Ref Guide'!$A$2:$B$13,2,FALSE)</f>
        <v>January</v>
      </c>
      <c r="F2369" t="s">
        <v>261</v>
      </c>
      <c r="G2369" t="s">
        <v>262</v>
      </c>
      <c r="H2369" t="s">
        <v>2788</v>
      </c>
      <c r="I2369">
        <v>3716.51</v>
      </c>
      <c r="J2369">
        <v>1</v>
      </c>
      <c r="K2369" t="str">
        <f t="shared" si="36"/>
        <v>Blanket</v>
      </c>
    </row>
    <row r="2370" spans="1:11" x14ac:dyDescent="0.2">
      <c r="A2370" t="s">
        <v>278</v>
      </c>
      <c r="B2370">
        <v>202301</v>
      </c>
      <c r="C2370">
        <v>2023</v>
      </c>
      <c r="D2370">
        <v>1</v>
      </c>
      <c r="E2370" t="str">
        <f>VLOOKUP(D2370,'Ref Guide'!$A$2:$B$13,2,FALSE)</f>
        <v>January</v>
      </c>
      <c r="F2370" t="s">
        <v>279</v>
      </c>
      <c r="G2370" t="s">
        <v>280</v>
      </c>
      <c r="H2370" t="s">
        <v>184</v>
      </c>
      <c r="I2370">
        <v>27332.11</v>
      </c>
      <c r="J2370">
        <v>384.25</v>
      </c>
      <c r="K2370" t="str">
        <f t="shared" si="36"/>
        <v>Blanket</v>
      </c>
    </row>
    <row r="2371" spans="1:11" x14ac:dyDescent="0.2">
      <c r="A2371" t="s">
        <v>278</v>
      </c>
      <c r="B2371">
        <v>202302</v>
      </c>
      <c r="C2371">
        <v>2023</v>
      </c>
      <c r="D2371">
        <v>2</v>
      </c>
      <c r="E2371" t="str">
        <f>VLOOKUP(D2371,'Ref Guide'!$A$2:$B$13,2,FALSE)</f>
        <v>February</v>
      </c>
      <c r="F2371" t="s">
        <v>279</v>
      </c>
      <c r="G2371" t="s">
        <v>280</v>
      </c>
      <c r="H2371" t="s">
        <v>184</v>
      </c>
      <c r="I2371">
        <v>41221.29</v>
      </c>
      <c r="J2371">
        <v>1623</v>
      </c>
      <c r="K2371" t="str">
        <f t="shared" ref="K2371:K2434" si="37">IF(ISERR(LEFT(G2371,2)*1),"Specific","Blanket")</f>
        <v>Blanket</v>
      </c>
    </row>
    <row r="2372" spans="1:11" x14ac:dyDescent="0.2">
      <c r="A2372" t="s">
        <v>1052</v>
      </c>
      <c r="B2372">
        <v>202301</v>
      </c>
      <c r="C2372">
        <v>2023</v>
      </c>
      <c r="D2372">
        <v>1</v>
      </c>
      <c r="E2372" t="str">
        <f>VLOOKUP(D2372,'Ref Guide'!$A$2:$B$13,2,FALSE)</f>
        <v>January</v>
      </c>
      <c r="F2372" t="s">
        <v>288</v>
      </c>
      <c r="G2372" t="s">
        <v>289</v>
      </c>
      <c r="H2372" t="s">
        <v>282</v>
      </c>
      <c r="I2372">
        <v>209.33</v>
      </c>
      <c r="J2372">
        <v>3</v>
      </c>
      <c r="K2372" t="str">
        <f t="shared" si="37"/>
        <v>Blanket</v>
      </c>
    </row>
    <row r="2373" spans="1:11" x14ac:dyDescent="0.2">
      <c r="A2373" t="s">
        <v>1052</v>
      </c>
      <c r="B2373">
        <v>202302</v>
      </c>
      <c r="C2373">
        <v>2023</v>
      </c>
      <c r="D2373">
        <v>2</v>
      </c>
      <c r="E2373" t="str">
        <f>VLOOKUP(D2373,'Ref Guide'!$A$2:$B$13,2,FALSE)</f>
        <v>February</v>
      </c>
      <c r="F2373" t="s">
        <v>288</v>
      </c>
      <c r="G2373" t="s">
        <v>289</v>
      </c>
      <c r="H2373" t="s">
        <v>282</v>
      </c>
      <c r="I2373">
        <v>75.430000000000007</v>
      </c>
      <c r="J2373">
        <v>2</v>
      </c>
      <c r="K2373" t="str">
        <f t="shared" si="37"/>
        <v>Blanket</v>
      </c>
    </row>
    <row r="2374" spans="1:11" x14ac:dyDescent="0.2">
      <c r="A2374" t="s">
        <v>290</v>
      </c>
      <c r="B2374">
        <v>202303</v>
      </c>
      <c r="C2374">
        <v>2023</v>
      </c>
      <c r="D2374">
        <v>3</v>
      </c>
      <c r="E2374" t="str">
        <f>VLOOKUP(D2374,'Ref Guide'!$A$2:$B$13,2,FALSE)</f>
        <v>March</v>
      </c>
      <c r="F2374" t="s">
        <v>291</v>
      </c>
      <c r="G2374" t="s">
        <v>292</v>
      </c>
      <c r="H2374" t="s">
        <v>188</v>
      </c>
      <c r="I2374">
        <v>34254.18</v>
      </c>
      <c r="J2374">
        <v>1508</v>
      </c>
      <c r="K2374" t="str">
        <f t="shared" si="37"/>
        <v>Blanket</v>
      </c>
    </row>
    <row r="2375" spans="1:11" x14ac:dyDescent="0.2">
      <c r="A2375" t="s">
        <v>1618</v>
      </c>
      <c r="B2375">
        <v>202304</v>
      </c>
      <c r="C2375">
        <v>2023</v>
      </c>
      <c r="D2375">
        <v>4</v>
      </c>
      <c r="E2375" t="str">
        <f>VLOOKUP(D2375,'Ref Guide'!$A$2:$B$13,2,FALSE)</f>
        <v>April</v>
      </c>
      <c r="F2375" t="s">
        <v>1619</v>
      </c>
      <c r="G2375" t="s">
        <v>1620</v>
      </c>
      <c r="H2375" t="s">
        <v>188</v>
      </c>
      <c r="I2375">
        <v>76752.31</v>
      </c>
      <c r="J2375">
        <v>535</v>
      </c>
      <c r="K2375" t="str">
        <f t="shared" si="37"/>
        <v>Blanket</v>
      </c>
    </row>
    <row r="2376" spans="1:11" x14ac:dyDescent="0.2">
      <c r="A2376" t="s">
        <v>2342</v>
      </c>
      <c r="B2376">
        <v>202302</v>
      </c>
      <c r="C2376">
        <v>2023</v>
      </c>
      <c r="D2376">
        <v>2</v>
      </c>
      <c r="E2376" t="str">
        <f>VLOOKUP(D2376,'Ref Guide'!$A$2:$B$13,2,FALSE)</f>
        <v>February</v>
      </c>
      <c r="F2376" t="s">
        <v>1054</v>
      </c>
      <c r="G2376" t="s">
        <v>1055</v>
      </c>
      <c r="H2376" t="s">
        <v>2343</v>
      </c>
      <c r="I2376">
        <v>20903.37</v>
      </c>
      <c r="J2376">
        <v>5</v>
      </c>
      <c r="K2376" t="str">
        <f t="shared" si="37"/>
        <v>Blanket</v>
      </c>
    </row>
    <row r="2377" spans="1:11" x14ac:dyDescent="0.2">
      <c r="A2377" t="s">
        <v>2342</v>
      </c>
      <c r="B2377">
        <v>202303</v>
      </c>
      <c r="C2377">
        <v>2023</v>
      </c>
      <c r="D2377">
        <v>3</v>
      </c>
      <c r="E2377" t="str">
        <f>VLOOKUP(D2377,'Ref Guide'!$A$2:$B$13,2,FALSE)</f>
        <v>March</v>
      </c>
      <c r="F2377" t="s">
        <v>1054</v>
      </c>
      <c r="G2377" t="s">
        <v>1055</v>
      </c>
      <c r="H2377" t="s">
        <v>2343</v>
      </c>
      <c r="I2377">
        <v>16077.2</v>
      </c>
      <c r="J2377">
        <v>523</v>
      </c>
      <c r="K2377" t="str">
        <f t="shared" si="37"/>
        <v>Blanket</v>
      </c>
    </row>
    <row r="2378" spans="1:11" x14ac:dyDescent="0.2">
      <c r="A2378" t="s">
        <v>1053</v>
      </c>
      <c r="B2378">
        <v>202303</v>
      </c>
      <c r="C2378">
        <v>2023</v>
      </c>
      <c r="D2378">
        <v>3</v>
      </c>
      <c r="E2378" t="str">
        <f>VLOOKUP(D2378,'Ref Guide'!$A$2:$B$13,2,FALSE)</f>
        <v>March</v>
      </c>
      <c r="F2378" t="s">
        <v>1054</v>
      </c>
      <c r="G2378" t="s">
        <v>1055</v>
      </c>
      <c r="H2378" t="s">
        <v>1056</v>
      </c>
      <c r="I2378">
        <v>21856.19</v>
      </c>
      <c r="J2378">
        <v>4</v>
      </c>
      <c r="K2378" t="str">
        <f t="shared" si="37"/>
        <v>Blanket</v>
      </c>
    </row>
    <row r="2379" spans="1:11" x14ac:dyDescent="0.2">
      <c r="A2379" t="s">
        <v>2043</v>
      </c>
      <c r="B2379">
        <v>202304</v>
      </c>
      <c r="C2379">
        <v>2023</v>
      </c>
      <c r="D2379">
        <v>4</v>
      </c>
      <c r="E2379" t="str">
        <f>VLOOKUP(D2379,'Ref Guide'!$A$2:$B$13,2,FALSE)</f>
        <v>April</v>
      </c>
      <c r="F2379" t="s">
        <v>1054</v>
      </c>
      <c r="G2379" t="s">
        <v>1055</v>
      </c>
      <c r="H2379" t="s">
        <v>2044</v>
      </c>
      <c r="I2379">
        <v>63018.99</v>
      </c>
      <c r="J2379">
        <v>5036</v>
      </c>
      <c r="K2379" t="str">
        <f t="shared" si="37"/>
        <v>Blanket</v>
      </c>
    </row>
    <row r="2380" spans="1:11" x14ac:dyDescent="0.2">
      <c r="A2380" t="s">
        <v>2789</v>
      </c>
      <c r="B2380">
        <v>202302</v>
      </c>
      <c r="C2380">
        <v>2023</v>
      </c>
      <c r="D2380">
        <v>2</v>
      </c>
      <c r="E2380" t="str">
        <f>VLOOKUP(D2380,'Ref Guide'!$A$2:$B$13,2,FALSE)</f>
        <v>February</v>
      </c>
      <c r="F2380" t="s">
        <v>294</v>
      </c>
      <c r="G2380" t="s">
        <v>295</v>
      </c>
      <c r="H2380" t="s">
        <v>2790</v>
      </c>
      <c r="I2380">
        <v>80.430000000000007</v>
      </c>
      <c r="J2380">
        <v>50</v>
      </c>
      <c r="K2380" t="str">
        <f t="shared" si="37"/>
        <v>Blanket</v>
      </c>
    </row>
    <row r="2381" spans="1:11" x14ac:dyDescent="0.2">
      <c r="A2381" t="s">
        <v>2791</v>
      </c>
      <c r="B2381">
        <v>202303</v>
      </c>
      <c r="C2381">
        <v>2023</v>
      </c>
      <c r="D2381">
        <v>3</v>
      </c>
      <c r="E2381" t="str">
        <f>VLOOKUP(D2381,'Ref Guide'!$A$2:$B$13,2,FALSE)</f>
        <v>March</v>
      </c>
      <c r="F2381" t="s">
        <v>294</v>
      </c>
      <c r="G2381" t="s">
        <v>295</v>
      </c>
      <c r="H2381" t="s">
        <v>2792</v>
      </c>
      <c r="I2381">
        <v>4111.05</v>
      </c>
      <c r="J2381">
        <v>1</v>
      </c>
      <c r="K2381" t="str">
        <f t="shared" si="37"/>
        <v>Blanket</v>
      </c>
    </row>
    <row r="2382" spans="1:11" x14ac:dyDescent="0.2">
      <c r="A2382" t="s">
        <v>1061</v>
      </c>
      <c r="B2382">
        <v>202301</v>
      </c>
      <c r="C2382">
        <v>2023</v>
      </c>
      <c r="D2382">
        <v>1</v>
      </c>
      <c r="E2382" t="str">
        <f>VLOOKUP(D2382,'Ref Guide'!$A$2:$B$13,2,FALSE)</f>
        <v>January</v>
      </c>
      <c r="F2382" t="s">
        <v>294</v>
      </c>
      <c r="G2382" t="s">
        <v>295</v>
      </c>
      <c r="H2382" t="s">
        <v>1062</v>
      </c>
      <c r="I2382">
        <v>3068.2200000000003</v>
      </c>
      <c r="J2382">
        <v>2</v>
      </c>
      <c r="K2382" t="str">
        <f t="shared" si="37"/>
        <v>Blanket</v>
      </c>
    </row>
    <row r="2383" spans="1:11" x14ac:dyDescent="0.2">
      <c r="A2383" t="s">
        <v>293</v>
      </c>
      <c r="B2383">
        <v>202304</v>
      </c>
      <c r="C2383">
        <v>2023</v>
      </c>
      <c r="D2383">
        <v>4</v>
      </c>
      <c r="E2383" t="str">
        <f>VLOOKUP(D2383,'Ref Guide'!$A$2:$B$13,2,FALSE)</f>
        <v>April</v>
      </c>
      <c r="F2383" t="s">
        <v>294</v>
      </c>
      <c r="G2383" t="s">
        <v>295</v>
      </c>
      <c r="H2383" t="s">
        <v>296</v>
      </c>
      <c r="I2383">
        <v>7164.71</v>
      </c>
      <c r="J2383">
        <v>3</v>
      </c>
      <c r="K2383" t="str">
        <f t="shared" si="37"/>
        <v>Blanket</v>
      </c>
    </row>
    <row r="2384" spans="1:11" x14ac:dyDescent="0.2">
      <c r="A2384" t="s">
        <v>2344</v>
      </c>
      <c r="B2384">
        <v>202303</v>
      </c>
      <c r="C2384">
        <v>2023</v>
      </c>
      <c r="D2384">
        <v>3</v>
      </c>
      <c r="E2384" t="str">
        <f>VLOOKUP(D2384,'Ref Guide'!$A$2:$B$13,2,FALSE)</f>
        <v>March</v>
      </c>
      <c r="F2384" t="s">
        <v>302</v>
      </c>
      <c r="G2384" t="s">
        <v>303</v>
      </c>
      <c r="H2384" t="s">
        <v>1812</v>
      </c>
      <c r="I2384">
        <v>-32046.9</v>
      </c>
      <c r="J2384">
        <v>9</v>
      </c>
      <c r="K2384" t="str">
        <f t="shared" si="37"/>
        <v>Blanket</v>
      </c>
    </row>
    <row r="2385" spans="1:11" x14ac:dyDescent="0.2">
      <c r="A2385" t="s">
        <v>2344</v>
      </c>
      <c r="B2385">
        <v>202304</v>
      </c>
      <c r="C2385">
        <v>2023</v>
      </c>
      <c r="D2385">
        <v>4</v>
      </c>
      <c r="E2385" t="str">
        <f>VLOOKUP(D2385,'Ref Guide'!$A$2:$B$13,2,FALSE)</f>
        <v>April</v>
      </c>
      <c r="F2385" t="s">
        <v>302</v>
      </c>
      <c r="G2385" t="s">
        <v>303</v>
      </c>
      <c r="H2385" t="s">
        <v>1812</v>
      </c>
      <c r="I2385">
        <v>44816.83</v>
      </c>
      <c r="J2385">
        <v>4</v>
      </c>
      <c r="K2385" t="str">
        <f t="shared" si="37"/>
        <v>Blanket</v>
      </c>
    </row>
    <row r="2386" spans="1:11" x14ac:dyDescent="0.2">
      <c r="A2386" t="s">
        <v>2793</v>
      </c>
      <c r="B2386">
        <v>202301</v>
      </c>
      <c r="C2386">
        <v>2023</v>
      </c>
      <c r="D2386">
        <v>1</v>
      </c>
      <c r="E2386" t="str">
        <f>VLOOKUP(D2386,'Ref Guide'!$A$2:$B$13,2,FALSE)</f>
        <v>January</v>
      </c>
      <c r="F2386" t="s">
        <v>302</v>
      </c>
      <c r="G2386" t="s">
        <v>303</v>
      </c>
      <c r="H2386" t="s">
        <v>2794</v>
      </c>
      <c r="I2386">
        <v>2086.9299999999998</v>
      </c>
      <c r="J2386">
        <v>16</v>
      </c>
      <c r="K2386" t="str">
        <f t="shared" si="37"/>
        <v>Blanket</v>
      </c>
    </row>
    <row r="2387" spans="1:11" x14ac:dyDescent="0.2">
      <c r="A2387" t="s">
        <v>1063</v>
      </c>
      <c r="B2387">
        <v>202304</v>
      </c>
      <c r="C2387">
        <v>2023</v>
      </c>
      <c r="D2387">
        <v>4</v>
      </c>
      <c r="E2387" t="str">
        <f>VLOOKUP(D2387,'Ref Guide'!$A$2:$B$13,2,FALSE)</f>
        <v>April</v>
      </c>
      <c r="F2387" t="s">
        <v>302</v>
      </c>
      <c r="G2387" t="s">
        <v>303</v>
      </c>
      <c r="H2387" t="s">
        <v>1064</v>
      </c>
      <c r="I2387">
        <v>1454.09</v>
      </c>
      <c r="J2387">
        <v>16</v>
      </c>
      <c r="K2387" t="str">
        <f t="shared" si="37"/>
        <v>Blanket</v>
      </c>
    </row>
    <row r="2388" spans="1:11" x14ac:dyDescent="0.2">
      <c r="A2388" t="s">
        <v>309</v>
      </c>
      <c r="B2388">
        <v>202302</v>
      </c>
      <c r="C2388">
        <v>2023</v>
      </c>
      <c r="D2388">
        <v>2</v>
      </c>
      <c r="E2388" t="str">
        <f>VLOOKUP(D2388,'Ref Guide'!$A$2:$B$13,2,FALSE)</f>
        <v>February</v>
      </c>
      <c r="F2388" t="s">
        <v>302</v>
      </c>
      <c r="G2388" t="s">
        <v>303</v>
      </c>
      <c r="H2388" t="s">
        <v>310</v>
      </c>
      <c r="I2388">
        <v>506.58</v>
      </c>
      <c r="J2388">
        <v>1</v>
      </c>
      <c r="K2388" t="str">
        <f t="shared" si="37"/>
        <v>Blanket</v>
      </c>
    </row>
    <row r="2389" spans="1:11" x14ac:dyDescent="0.2">
      <c r="A2389" t="s">
        <v>309</v>
      </c>
      <c r="B2389">
        <v>202303</v>
      </c>
      <c r="C2389">
        <v>2023</v>
      </c>
      <c r="D2389">
        <v>3</v>
      </c>
      <c r="E2389" t="str">
        <f>VLOOKUP(D2389,'Ref Guide'!$A$2:$B$13,2,FALSE)</f>
        <v>March</v>
      </c>
      <c r="F2389" t="s">
        <v>302</v>
      </c>
      <c r="G2389" t="s">
        <v>303</v>
      </c>
      <c r="H2389" t="s">
        <v>310</v>
      </c>
      <c r="I2389">
        <v>359.23</v>
      </c>
      <c r="J2389">
        <v>1</v>
      </c>
      <c r="K2389" t="str">
        <f t="shared" si="37"/>
        <v>Blanket</v>
      </c>
    </row>
    <row r="2390" spans="1:11" x14ac:dyDescent="0.2">
      <c r="A2390" t="s">
        <v>311</v>
      </c>
      <c r="B2390">
        <v>202301</v>
      </c>
      <c r="C2390">
        <v>2023</v>
      </c>
      <c r="D2390">
        <v>1</v>
      </c>
      <c r="E2390" t="str">
        <f>VLOOKUP(D2390,'Ref Guide'!$A$2:$B$13,2,FALSE)</f>
        <v>January</v>
      </c>
      <c r="F2390" t="s">
        <v>302</v>
      </c>
      <c r="G2390" t="s">
        <v>303</v>
      </c>
      <c r="H2390" t="s">
        <v>312</v>
      </c>
      <c r="I2390">
        <v>5362.1900000000005</v>
      </c>
      <c r="J2390">
        <v>2</v>
      </c>
      <c r="K2390" t="str">
        <f t="shared" si="37"/>
        <v>Blanket</v>
      </c>
    </row>
    <row r="2391" spans="1:11" x14ac:dyDescent="0.2">
      <c r="A2391" t="s">
        <v>311</v>
      </c>
      <c r="B2391">
        <v>202303</v>
      </c>
      <c r="C2391">
        <v>2023</v>
      </c>
      <c r="D2391">
        <v>3</v>
      </c>
      <c r="E2391" t="str">
        <f>VLOOKUP(D2391,'Ref Guide'!$A$2:$B$13,2,FALSE)</f>
        <v>March</v>
      </c>
      <c r="F2391" t="s">
        <v>302</v>
      </c>
      <c r="G2391" t="s">
        <v>303</v>
      </c>
      <c r="H2391" t="s">
        <v>312</v>
      </c>
      <c r="I2391">
        <v>55181.340000000004</v>
      </c>
      <c r="J2391">
        <v>0</v>
      </c>
      <c r="K2391" t="str">
        <f t="shared" si="37"/>
        <v>Blanket</v>
      </c>
    </row>
    <row r="2392" spans="1:11" x14ac:dyDescent="0.2">
      <c r="A2392" t="s">
        <v>2795</v>
      </c>
      <c r="B2392">
        <v>202304</v>
      </c>
      <c r="C2392">
        <v>2023</v>
      </c>
      <c r="D2392">
        <v>4</v>
      </c>
      <c r="E2392" t="str">
        <f>VLOOKUP(D2392,'Ref Guide'!$A$2:$B$13,2,FALSE)</f>
        <v>April</v>
      </c>
      <c r="F2392" t="s">
        <v>314</v>
      </c>
      <c r="G2392" t="s">
        <v>315</v>
      </c>
      <c r="H2392" t="s">
        <v>2796</v>
      </c>
      <c r="I2392">
        <v>2615.4900000000002</v>
      </c>
      <c r="J2392">
        <v>1</v>
      </c>
      <c r="K2392" t="str">
        <f t="shared" si="37"/>
        <v>Blanket</v>
      </c>
    </row>
    <row r="2393" spans="1:11" x14ac:dyDescent="0.2">
      <c r="A2393" t="s">
        <v>2797</v>
      </c>
      <c r="B2393">
        <v>202302</v>
      </c>
      <c r="C2393">
        <v>2023</v>
      </c>
      <c r="D2393">
        <v>2</v>
      </c>
      <c r="E2393" t="str">
        <f>VLOOKUP(D2393,'Ref Guide'!$A$2:$B$13,2,FALSE)</f>
        <v>February</v>
      </c>
      <c r="F2393" t="s">
        <v>314</v>
      </c>
      <c r="G2393" t="s">
        <v>315</v>
      </c>
      <c r="H2393" t="s">
        <v>2798</v>
      </c>
      <c r="I2393">
        <v>10969.73</v>
      </c>
      <c r="J2393">
        <v>1</v>
      </c>
      <c r="K2393" t="str">
        <f t="shared" si="37"/>
        <v>Blanket</v>
      </c>
    </row>
    <row r="2394" spans="1:11" x14ac:dyDescent="0.2">
      <c r="A2394" t="s">
        <v>2799</v>
      </c>
      <c r="B2394">
        <v>202303</v>
      </c>
      <c r="C2394">
        <v>2023</v>
      </c>
      <c r="D2394">
        <v>3</v>
      </c>
      <c r="E2394" t="str">
        <f>VLOOKUP(D2394,'Ref Guide'!$A$2:$B$13,2,FALSE)</f>
        <v>March</v>
      </c>
      <c r="F2394" t="s">
        <v>320</v>
      </c>
      <c r="G2394" t="s">
        <v>321</v>
      </c>
      <c r="H2394" t="s">
        <v>2800</v>
      </c>
      <c r="I2394">
        <v>3412.48</v>
      </c>
      <c r="J2394">
        <v>1</v>
      </c>
      <c r="K2394" t="str">
        <f t="shared" si="37"/>
        <v>Blanket</v>
      </c>
    </row>
    <row r="2395" spans="1:11" x14ac:dyDescent="0.2">
      <c r="A2395" t="s">
        <v>2357</v>
      </c>
      <c r="B2395">
        <v>202301</v>
      </c>
      <c r="C2395">
        <v>2023</v>
      </c>
      <c r="D2395">
        <v>1</v>
      </c>
      <c r="E2395" t="str">
        <f>VLOOKUP(D2395,'Ref Guide'!$A$2:$B$13,2,FALSE)</f>
        <v>January</v>
      </c>
      <c r="F2395" t="s">
        <v>323</v>
      </c>
      <c r="G2395" t="s">
        <v>324</v>
      </c>
      <c r="H2395" t="s">
        <v>82</v>
      </c>
      <c r="I2395">
        <v>520368.55</v>
      </c>
      <c r="J2395">
        <v>0</v>
      </c>
      <c r="K2395" t="str">
        <f t="shared" si="37"/>
        <v>Blanket</v>
      </c>
    </row>
    <row r="2396" spans="1:11" x14ac:dyDescent="0.2">
      <c r="A2396" t="s">
        <v>322</v>
      </c>
      <c r="B2396">
        <v>202303</v>
      </c>
      <c r="C2396">
        <v>2023</v>
      </c>
      <c r="D2396">
        <v>3</v>
      </c>
      <c r="E2396" t="str">
        <f>VLOOKUP(D2396,'Ref Guide'!$A$2:$B$13,2,FALSE)</f>
        <v>March</v>
      </c>
      <c r="F2396" t="s">
        <v>323</v>
      </c>
      <c r="G2396" t="s">
        <v>324</v>
      </c>
      <c r="H2396" t="s">
        <v>325</v>
      </c>
      <c r="I2396">
        <v>22459.14</v>
      </c>
      <c r="J2396">
        <v>271.5</v>
      </c>
      <c r="K2396" t="str">
        <f t="shared" si="37"/>
        <v>Blanket</v>
      </c>
    </row>
    <row r="2397" spans="1:11" x14ac:dyDescent="0.2">
      <c r="A2397" t="s">
        <v>326</v>
      </c>
      <c r="B2397">
        <v>202303</v>
      </c>
      <c r="C2397">
        <v>2023</v>
      </c>
      <c r="D2397">
        <v>3</v>
      </c>
      <c r="E2397" t="str">
        <f>VLOOKUP(D2397,'Ref Guide'!$A$2:$B$13,2,FALSE)</f>
        <v>March</v>
      </c>
      <c r="F2397" t="s">
        <v>323</v>
      </c>
      <c r="G2397" t="s">
        <v>324</v>
      </c>
      <c r="H2397" t="s">
        <v>327</v>
      </c>
      <c r="I2397">
        <v>59767.98</v>
      </c>
      <c r="J2397">
        <v>11</v>
      </c>
      <c r="K2397" t="str">
        <f t="shared" si="37"/>
        <v>Blanket</v>
      </c>
    </row>
    <row r="2398" spans="1:11" x14ac:dyDescent="0.2">
      <c r="A2398" t="s">
        <v>326</v>
      </c>
      <c r="B2398">
        <v>202304</v>
      </c>
      <c r="C2398">
        <v>2023</v>
      </c>
      <c r="D2398">
        <v>4</v>
      </c>
      <c r="E2398" t="str">
        <f>VLOOKUP(D2398,'Ref Guide'!$A$2:$B$13,2,FALSE)</f>
        <v>April</v>
      </c>
      <c r="F2398" t="s">
        <v>323</v>
      </c>
      <c r="G2398" t="s">
        <v>324</v>
      </c>
      <c r="H2398" t="s">
        <v>327</v>
      </c>
      <c r="I2398">
        <v>-5031.57</v>
      </c>
      <c r="J2398">
        <v>2</v>
      </c>
      <c r="K2398" t="str">
        <f t="shared" si="37"/>
        <v>Blanket</v>
      </c>
    </row>
    <row r="2399" spans="1:11" x14ac:dyDescent="0.2">
      <c r="A2399" t="s">
        <v>1067</v>
      </c>
      <c r="B2399">
        <v>202304</v>
      </c>
      <c r="C2399">
        <v>2023</v>
      </c>
      <c r="D2399">
        <v>4</v>
      </c>
      <c r="E2399" t="str">
        <f>VLOOKUP(D2399,'Ref Guide'!$A$2:$B$13,2,FALSE)</f>
        <v>April</v>
      </c>
      <c r="F2399" t="s">
        <v>323</v>
      </c>
      <c r="G2399" t="s">
        <v>324</v>
      </c>
      <c r="H2399" t="s">
        <v>1068</v>
      </c>
      <c r="I2399">
        <v>23029.69</v>
      </c>
      <c r="J2399">
        <v>4</v>
      </c>
      <c r="K2399" t="str">
        <f t="shared" si="37"/>
        <v>Blanket</v>
      </c>
    </row>
    <row r="2400" spans="1:11" x14ac:dyDescent="0.2">
      <c r="A2400" t="s">
        <v>2590</v>
      </c>
      <c r="B2400">
        <v>202301</v>
      </c>
      <c r="C2400">
        <v>2023</v>
      </c>
      <c r="D2400">
        <v>1</v>
      </c>
      <c r="E2400" t="str">
        <f>VLOOKUP(D2400,'Ref Guide'!$A$2:$B$13,2,FALSE)</f>
        <v>January</v>
      </c>
      <c r="F2400" t="s">
        <v>323</v>
      </c>
      <c r="G2400" t="s">
        <v>324</v>
      </c>
      <c r="H2400" t="s">
        <v>2591</v>
      </c>
      <c r="I2400">
        <v>7786.84</v>
      </c>
      <c r="J2400">
        <v>2</v>
      </c>
      <c r="K2400" t="str">
        <f t="shared" si="37"/>
        <v>Blanket</v>
      </c>
    </row>
    <row r="2401" spans="1:11" x14ac:dyDescent="0.2">
      <c r="A2401" t="s">
        <v>332</v>
      </c>
      <c r="B2401">
        <v>202303</v>
      </c>
      <c r="C2401">
        <v>2023</v>
      </c>
      <c r="D2401">
        <v>3</v>
      </c>
      <c r="E2401" t="str">
        <f>VLOOKUP(D2401,'Ref Guide'!$A$2:$B$13,2,FALSE)</f>
        <v>March</v>
      </c>
      <c r="F2401" t="s">
        <v>323</v>
      </c>
      <c r="G2401" t="s">
        <v>324</v>
      </c>
      <c r="H2401" t="s">
        <v>333</v>
      </c>
      <c r="I2401">
        <v>31259.66</v>
      </c>
      <c r="J2401">
        <v>1</v>
      </c>
      <c r="K2401" t="str">
        <f t="shared" si="37"/>
        <v>Blanket</v>
      </c>
    </row>
    <row r="2402" spans="1:11" x14ac:dyDescent="0.2">
      <c r="A2402" t="s">
        <v>343</v>
      </c>
      <c r="B2402">
        <v>202301</v>
      </c>
      <c r="C2402">
        <v>2023</v>
      </c>
      <c r="D2402">
        <v>1</v>
      </c>
      <c r="E2402" t="str">
        <f>VLOOKUP(D2402,'Ref Guide'!$A$2:$B$13,2,FALSE)</f>
        <v>January</v>
      </c>
      <c r="F2402" t="s">
        <v>344</v>
      </c>
      <c r="G2402" t="s">
        <v>345</v>
      </c>
      <c r="H2402" t="s">
        <v>346</v>
      </c>
      <c r="I2402">
        <v>135100.06</v>
      </c>
      <c r="J2402">
        <v>72</v>
      </c>
      <c r="K2402" t="str">
        <f t="shared" si="37"/>
        <v>Blanket</v>
      </c>
    </row>
    <row r="2403" spans="1:11" x14ac:dyDescent="0.2">
      <c r="A2403" t="s">
        <v>343</v>
      </c>
      <c r="B2403">
        <v>202303</v>
      </c>
      <c r="C2403">
        <v>2023</v>
      </c>
      <c r="D2403">
        <v>3</v>
      </c>
      <c r="E2403" t="str">
        <f>VLOOKUP(D2403,'Ref Guide'!$A$2:$B$13,2,FALSE)</f>
        <v>March</v>
      </c>
      <c r="F2403" t="s">
        <v>344</v>
      </c>
      <c r="G2403" t="s">
        <v>345</v>
      </c>
      <c r="H2403" t="s">
        <v>346</v>
      </c>
      <c r="I2403">
        <v>43804.65</v>
      </c>
      <c r="J2403">
        <v>93.5</v>
      </c>
      <c r="K2403" t="str">
        <f t="shared" si="37"/>
        <v>Blanket</v>
      </c>
    </row>
    <row r="2404" spans="1:11" x14ac:dyDescent="0.2">
      <c r="A2404" t="s">
        <v>2801</v>
      </c>
      <c r="B2404">
        <v>202304</v>
      </c>
      <c r="C2404">
        <v>2023</v>
      </c>
      <c r="D2404">
        <v>4</v>
      </c>
      <c r="E2404" t="str">
        <f>VLOOKUP(D2404,'Ref Guide'!$A$2:$B$13,2,FALSE)</f>
        <v>April</v>
      </c>
      <c r="F2404" t="s">
        <v>2362</v>
      </c>
      <c r="G2404" t="s">
        <v>2363</v>
      </c>
      <c r="H2404" t="s">
        <v>2802</v>
      </c>
      <c r="I2404">
        <v>5489.04</v>
      </c>
      <c r="J2404">
        <v>1</v>
      </c>
      <c r="K2404" t="str">
        <f t="shared" si="37"/>
        <v>Blanket</v>
      </c>
    </row>
    <row r="2405" spans="1:11" x14ac:dyDescent="0.2">
      <c r="A2405" t="s">
        <v>1085</v>
      </c>
      <c r="B2405">
        <v>202301</v>
      </c>
      <c r="C2405">
        <v>2023</v>
      </c>
      <c r="D2405">
        <v>1</v>
      </c>
      <c r="E2405" t="str">
        <f>VLOOKUP(D2405,'Ref Guide'!$A$2:$B$13,2,FALSE)</f>
        <v>January</v>
      </c>
      <c r="F2405" t="s">
        <v>349</v>
      </c>
      <c r="G2405" t="s">
        <v>350</v>
      </c>
      <c r="H2405" t="s">
        <v>1086</v>
      </c>
      <c r="I2405">
        <v>37593.35</v>
      </c>
      <c r="J2405">
        <v>1512</v>
      </c>
      <c r="K2405" t="str">
        <f t="shared" si="37"/>
        <v>Blanket</v>
      </c>
    </row>
    <row r="2406" spans="1:11" x14ac:dyDescent="0.2">
      <c r="A2406" t="s">
        <v>1087</v>
      </c>
      <c r="B2406">
        <v>202304</v>
      </c>
      <c r="C2406">
        <v>2023</v>
      </c>
      <c r="D2406">
        <v>4</v>
      </c>
      <c r="E2406" t="str">
        <f>VLOOKUP(D2406,'Ref Guide'!$A$2:$B$13,2,FALSE)</f>
        <v>April</v>
      </c>
      <c r="F2406" t="s">
        <v>349</v>
      </c>
      <c r="G2406" t="s">
        <v>350</v>
      </c>
      <c r="H2406" t="s">
        <v>1088</v>
      </c>
      <c r="I2406">
        <v>33454.76</v>
      </c>
      <c r="J2406">
        <v>14241</v>
      </c>
      <c r="K2406" t="str">
        <f t="shared" si="37"/>
        <v>Blanket</v>
      </c>
    </row>
    <row r="2407" spans="1:11" x14ac:dyDescent="0.2">
      <c r="A2407" t="s">
        <v>2372</v>
      </c>
      <c r="B2407">
        <v>202301</v>
      </c>
      <c r="C2407">
        <v>2023</v>
      </c>
      <c r="D2407">
        <v>1</v>
      </c>
      <c r="E2407" t="str">
        <f>VLOOKUP(D2407,'Ref Guide'!$A$2:$B$13,2,FALSE)</f>
        <v>January</v>
      </c>
      <c r="F2407" t="s">
        <v>349</v>
      </c>
      <c r="G2407" t="s">
        <v>350</v>
      </c>
      <c r="H2407" t="s">
        <v>2373</v>
      </c>
      <c r="I2407">
        <v>23258.95</v>
      </c>
      <c r="J2407">
        <v>5</v>
      </c>
      <c r="K2407" t="str">
        <f t="shared" si="37"/>
        <v>Blanket</v>
      </c>
    </row>
    <row r="2408" spans="1:11" x14ac:dyDescent="0.2">
      <c r="A2408" t="s">
        <v>1636</v>
      </c>
      <c r="B2408">
        <v>202303</v>
      </c>
      <c r="C2408">
        <v>2023</v>
      </c>
      <c r="D2408">
        <v>3</v>
      </c>
      <c r="E2408" t="str">
        <f>VLOOKUP(D2408,'Ref Guide'!$A$2:$B$13,2,FALSE)</f>
        <v>March</v>
      </c>
      <c r="F2408" t="s">
        <v>349</v>
      </c>
      <c r="G2408" t="s">
        <v>350</v>
      </c>
      <c r="H2408" t="s">
        <v>1637</v>
      </c>
      <c r="I2408">
        <v>20379.939999999999</v>
      </c>
      <c r="J2408">
        <v>6</v>
      </c>
      <c r="K2408" t="str">
        <f t="shared" si="37"/>
        <v>Blanket</v>
      </c>
    </row>
    <row r="2409" spans="1:11" x14ac:dyDescent="0.2">
      <c r="A2409" t="s">
        <v>2602</v>
      </c>
      <c r="B2409">
        <v>202301</v>
      </c>
      <c r="C2409">
        <v>2023</v>
      </c>
      <c r="D2409">
        <v>1</v>
      </c>
      <c r="E2409" t="str">
        <f>VLOOKUP(D2409,'Ref Guide'!$A$2:$B$13,2,FALSE)</f>
        <v>January</v>
      </c>
      <c r="F2409" t="s">
        <v>349</v>
      </c>
      <c r="G2409" t="s">
        <v>350</v>
      </c>
      <c r="H2409" t="s">
        <v>2603</v>
      </c>
      <c r="I2409">
        <v>43396.05</v>
      </c>
      <c r="J2409">
        <v>5</v>
      </c>
      <c r="K2409" t="str">
        <f t="shared" si="37"/>
        <v>Blanket</v>
      </c>
    </row>
    <row r="2410" spans="1:11" x14ac:dyDescent="0.2">
      <c r="A2410" t="s">
        <v>1638</v>
      </c>
      <c r="B2410">
        <v>202303</v>
      </c>
      <c r="C2410">
        <v>2023</v>
      </c>
      <c r="D2410">
        <v>3</v>
      </c>
      <c r="E2410" t="str">
        <f>VLOOKUP(D2410,'Ref Guide'!$A$2:$B$13,2,FALSE)</f>
        <v>March</v>
      </c>
      <c r="F2410" t="s">
        <v>349</v>
      </c>
      <c r="G2410" t="s">
        <v>350</v>
      </c>
      <c r="H2410" t="s">
        <v>1639</v>
      </c>
      <c r="I2410">
        <v>8528.5</v>
      </c>
      <c r="J2410">
        <v>3509</v>
      </c>
      <c r="K2410" t="str">
        <f t="shared" si="37"/>
        <v>Blanket</v>
      </c>
    </row>
    <row r="2411" spans="1:11" x14ac:dyDescent="0.2">
      <c r="A2411" t="s">
        <v>1640</v>
      </c>
      <c r="B2411">
        <v>202304</v>
      </c>
      <c r="C2411">
        <v>2023</v>
      </c>
      <c r="D2411">
        <v>4</v>
      </c>
      <c r="E2411" t="str">
        <f>VLOOKUP(D2411,'Ref Guide'!$A$2:$B$13,2,FALSE)</f>
        <v>April</v>
      </c>
      <c r="F2411" t="s">
        <v>349</v>
      </c>
      <c r="G2411" t="s">
        <v>350</v>
      </c>
      <c r="H2411" t="s">
        <v>1641</v>
      </c>
      <c r="I2411">
        <v>19582.96</v>
      </c>
      <c r="J2411">
        <v>10514</v>
      </c>
      <c r="K2411" t="str">
        <f t="shared" si="37"/>
        <v>Blanket</v>
      </c>
    </row>
    <row r="2412" spans="1:11" x14ac:dyDescent="0.2">
      <c r="A2412" t="s">
        <v>2803</v>
      </c>
      <c r="B2412">
        <v>202301</v>
      </c>
      <c r="C2412">
        <v>2023</v>
      </c>
      <c r="D2412">
        <v>1</v>
      </c>
      <c r="E2412" t="str">
        <f>VLOOKUP(D2412,'Ref Guide'!$A$2:$B$13,2,FALSE)</f>
        <v>January</v>
      </c>
      <c r="F2412" t="s">
        <v>349</v>
      </c>
      <c r="G2412" t="s">
        <v>350</v>
      </c>
      <c r="H2412" t="s">
        <v>2804</v>
      </c>
      <c r="I2412">
        <v>17182.560000000001</v>
      </c>
      <c r="J2412">
        <v>1</v>
      </c>
      <c r="K2412" t="str">
        <f t="shared" si="37"/>
        <v>Blanket</v>
      </c>
    </row>
    <row r="2413" spans="1:11" x14ac:dyDescent="0.2">
      <c r="A2413" t="s">
        <v>2805</v>
      </c>
      <c r="B2413">
        <v>202304</v>
      </c>
      <c r="C2413">
        <v>2023</v>
      </c>
      <c r="D2413">
        <v>4</v>
      </c>
      <c r="E2413" t="str">
        <f>VLOOKUP(D2413,'Ref Guide'!$A$2:$B$13,2,FALSE)</f>
        <v>April</v>
      </c>
      <c r="F2413" t="s">
        <v>349</v>
      </c>
      <c r="G2413" t="s">
        <v>350</v>
      </c>
      <c r="H2413" t="s">
        <v>2806</v>
      </c>
      <c r="I2413">
        <v>40061.54</v>
      </c>
      <c r="J2413">
        <v>1</v>
      </c>
      <c r="K2413" t="str">
        <f t="shared" si="37"/>
        <v>Blanket</v>
      </c>
    </row>
    <row r="2414" spans="1:11" x14ac:dyDescent="0.2">
      <c r="A2414" t="s">
        <v>2064</v>
      </c>
      <c r="B2414">
        <v>202303</v>
      </c>
      <c r="C2414">
        <v>2023</v>
      </c>
      <c r="D2414">
        <v>3</v>
      </c>
      <c r="E2414" t="str">
        <f>VLOOKUP(D2414,'Ref Guide'!$A$2:$B$13,2,FALSE)</f>
        <v>March</v>
      </c>
      <c r="F2414" t="s">
        <v>349</v>
      </c>
      <c r="G2414" t="s">
        <v>350</v>
      </c>
      <c r="H2414" t="s">
        <v>2065</v>
      </c>
      <c r="I2414">
        <v>18080.87</v>
      </c>
      <c r="J2414">
        <v>10521</v>
      </c>
      <c r="K2414" t="str">
        <f t="shared" si="37"/>
        <v>Blanket</v>
      </c>
    </row>
    <row r="2415" spans="1:11" x14ac:dyDescent="0.2">
      <c r="A2415" t="s">
        <v>1652</v>
      </c>
      <c r="B2415">
        <v>202302</v>
      </c>
      <c r="C2415">
        <v>2023</v>
      </c>
      <c r="D2415">
        <v>2</v>
      </c>
      <c r="E2415" t="str">
        <f>VLOOKUP(D2415,'Ref Guide'!$A$2:$B$13,2,FALSE)</f>
        <v>February</v>
      </c>
      <c r="F2415" t="s">
        <v>349</v>
      </c>
      <c r="G2415" t="s">
        <v>350</v>
      </c>
      <c r="H2415" t="s">
        <v>1653</v>
      </c>
      <c r="I2415">
        <v>9481.68</v>
      </c>
      <c r="J2415">
        <v>1</v>
      </c>
      <c r="K2415" t="str">
        <f t="shared" si="37"/>
        <v>Blanket</v>
      </c>
    </row>
    <row r="2416" spans="1:11" x14ac:dyDescent="0.2">
      <c r="A2416" t="s">
        <v>1101</v>
      </c>
      <c r="B2416">
        <v>202304</v>
      </c>
      <c r="C2416">
        <v>2023</v>
      </c>
      <c r="D2416">
        <v>4</v>
      </c>
      <c r="E2416" t="str">
        <f>VLOOKUP(D2416,'Ref Guide'!$A$2:$B$13,2,FALSE)</f>
        <v>April</v>
      </c>
      <c r="F2416" t="s">
        <v>349</v>
      </c>
      <c r="G2416" t="s">
        <v>350</v>
      </c>
      <c r="H2416" t="s">
        <v>1102</v>
      </c>
      <c r="I2416">
        <v>81451.73</v>
      </c>
      <c r="J2416">
        <v>1</v>
      </c>
      <c r="K2416" t="str">
        <f t="shared" si="37"/>
        <v>Blanket</v>
      </c>
    </row>
    <row r="2417" spans="1:11" x14ac:dyDescent="0.2">
      <c r="A2417" t="s">
        <v>2807</v>
      </c>
      <c r="B2417">
        <v>202301</v>
      </c>
      <c r="C2417">
        <v>2023</v>
      </c>
      <c r="D2417">
        <v>1</v>
      </c>
      <c r="E2417" t="str">
        <f>VLOOKUP(D2417,'Ref Guide'!$A$2:$B$13,2,FALSE)</f>
        <v>January</v>
      </c>
      <c r="F2417" t="s">
        <v>349</v>
      </c>
      <c r="G2417" t="s">
        <v>350</v>
      </c>
      <c r="H2417" t="s">
        <v>2808</v>
      </c>
      <c r="I2417">
        <v>4577.87</v>
      </c>
      <c r="J2417">
        <v>1</v>
      </c>
      <c r="K2417" t="str">
        <f t="shared" si="37"/>
        <v>Blanket</v>
      </c>
    </row>
    <row r="2418" spans="1:11" x14ac:dyDescent="0.2">
      <c r="A2418" t="s">
        <v>2809</v>
      </c>
      <c r="B2418">
        <v>202304</v>
      </c>
      <c r="C2418">
        <v>2023</v>
      </c>
      <c r="D2418">
        <v>4</v>
      </c>
      <c r="E2418" t="str">
        <f>VLOOKUP(D2418,'Ref Guide'!$A$2:$B$13,2,FALSE)</f>
        <v>April</v>
      </c>
      <c r="F2418" t="s">
        <v>349</v>
      </c>
      <c r="G2418" t="s">
        <v>350</v>
      </c>
      <c r="H2418" t="s">
        <v>2810</v>
      </c>
      <c r="I2418">
        <v>450.15000000000003</v>
      </c>
      <c r="J2418">
        <v>1</v>
      </c>
      <c r="K2418" t="str">
        <f t="shared" si="37"/>
        <v>Blanket</v>
      </c>
    </row>
    <row r="2419" spans="1:11" x14ac:dyDescent="0.2">
      <c r="A2419" t="s">
        <v>2380</v>
      </c>
      <c r="B2419">
        <v>202304</v>
      </c>
      <c r="C2419">
        <v>2023</v>
      </c>
      <c r="D2419">
        <v>4</v>
      </c>
      <c r="E2419" t="str">
        <f>VLOOKUP(D2419,'Ref Guide'!$A$2:$B$13,2,FALSE)</f>
        <v>April</v>
      </c>
      <c r="F2419" t="s">
        <v>349</v>
      </c>
      <c r="G2419" t="s">
        <v>350</v>
      </c>
      <c r="H2419" t="s">
        <v>2381</v>
      </c>
      <c r="I2419">
        <v>3992.6</v>
      </c>
      <c r="J2419">
        <v>1</v>
      </c>
      <c r="K2419" t="str">
        <f t="shared" si="37"/>
        <v>Blanket</v>
      </c>
    </row>
    <row r="2420" spans="1:11" x14ac:dyDescent="0.2">
      <c r="A2420" t="s">
        <v>1660</v>
      </c>
      <c r="B2420">
        <v>202304</v>
      </c>
      <c r="C2420">
        <v>2023</v>
      </c>
      <c r="D2420">
        <v>4</v>
      </c>
      <c r="E2420" t="str">
        <f>VLOOKUP(D2420,'Ref Guide'!$A$2:$B$13,2,FALSE)</f>
        <v>April</v>
      </c>
      <c r="F2420" t="s">
        <v>349</v>
      </c>
      <c r="G2420" t="s">
        <v>350</v>
      </c>
      <c r="H2420" t="s">
        <v>1661</v>
      </c>
      <c r="I2420">
        <v>6185</v>
      </c>
      <c r="J2420">
        <v>1</v>
      </c>
      <c r="K2420" t="str">
        <f t="shared" si="37"/>
        <v>Blanket</v>
      </c>
    </row>
    <row r="2421" spans="1:11" x14ac:dyDescent="0.2">
      <c r="A2421" t="s">
        <v>2608</v>
      </c>
      <c r="B2421">
        <v>202303</v>
      </c>
      <c r="C2421">
        <v>2023</v>
      </c>
      <c r="D2421">
        <v>3</v>
      </c>
      <c r="E2421" t="str">
        <f>VLOOKUP(D2421,'Ref Guide'!$A$2:$B$13,2,FALSE)</f>
        <v>March</v>
      </c>
      <c r="F2421" t="s">
        <v>349</v>
      </c>
      <c r="G2421" t="s">
        <v>350</v>
      </c>
      <c r="H2421" t="s">
        <v>2609</v>
      </c>
      <c r="I2421">
        <v>60145.14</v>
      </c>
      <c r="J2421">
        <v>4570</v>
      </c>
      <c r="K2421" t="str">
        <f t="shared" si="37"/>
        <v>Blanket</v>
      </c>
    </row>
    <row r="2422" spans="1:11" x14ac:dyDescent="0.2">
      <c r="A2422" t="s">
        <v>2811</v>
      </c>
      <c r="B2422">
        <v>202304</v>
      </c>
      <c r="C2422">
        <v>2023</v>
      </c>
      <c r="D2422">
        <v>4</v>
      </c>
      <c r="E2422" t="str">
        <f>VLOOKUP(D2422,'Ref Guide'!$A$2:$B$13,2,FALSE)</f>
        <v>April</v>
      </c>
      <c r="F2422" t="s">
        <v>349</v>
      </c>
      <c r="G2422" t="s">
        <v>350</v>
      </c>
      <c r="H2422" t="s">
        <v>2812</v>
      </c>
      <c r="I2422">
        <v>7147.54</v>
      </c>
      <c r="J2422">
        <v>1250</v>
      </c>
      <c r="K2422" t="str">
        <f t="shared" si="37"/>
        <v>Blanket</v>
      </c>
    </row>
    <row r="2423" spans="1:11" x14ac:dyDescent="0.2">
      <c r="A2423" t="s">
        <v>2813</v>
      </c>
      <c r="B2423">
        <v>202304</v>
      </c>
      <c r="C2423">
        <v>2023</v>
      </c>
      <c r="D2423">
        <v>4</v>
      </c>
      <c r="E2423" t="str">
        <f>VLOOKUP(D2423,'Ref Guide'!$A$2:$B$13,2,FALSE)</f>
        <v>April</v>
      </c>
      <c r="F2423" t="s">
        <v>349</v>
      </c>
      <c r="G2423" t="s">
        <v>350</v>
      </c>
      <c r="H2423" t="s">
        <v>2814</v>
      </c>
      <c r="I2423">
        <v>39370.230000000003</v>
      </c>
      <c r="J2423">
        <v>6178</v>
      </c>
      <c r="K2423" t="str">
        <f t="shared" si="37"/>
        <v>Blanket</v>
      </c>
    </row>
    <row r="2424" spans="1:11" x14ac:dyDescent="0.2">
      <c r="A2424" t="s">
        <v>2386</v>
      </c>
      <c r="B2424">
        <v>202301</v>
      </c>
      <c r="C2424">
        <v>2023</v>
      </c>
      <c r="D2424">
        <v>1</v>
      </c>
      <c r="E2424" t="str">
        <f>VLOOKUP(D2424,'Ref Guide'!$A$2:$B$13,2,FALSE)</f>
        <v>January</v>
      </c>
      <c r="F2424" t="s">
        <v>349</v>
      </c>
      <c r="G2424" t="s">
        <v>350</v>
      </c>
      <c r="H2424" t="s">
        <v>2387</v>
      </c>
      <c r="I2424">
        <v>11615.48</v>
      </c>
      <c r="J2424">
        <v>2</v>
      </c>
      <c r="K2424" t="str">
        <f t="shared" si="37"/>
        <v>Blanket</v>
      </c>
    </row>
    <row r="2425" spans="1:11" x14ac:dyDescent="0.2">
      <c r="A2425" t="s">
        <v>2388</v>
      </c>
      <c r="B2425">
        <v>202301</v>
      </c>
      <c r="C2425">
        <v>2023</v>
      </c>
      <c r="D2425">
        <v>1</v>
      </c>
      <c r="E2425" t="str">
        <f>VLOOKUP(D2425,'Ref Guide'!$A$2:$B$13,2,FALSE)</f>
        <v>January</v>
      </c>
      <c r="F2425" t="s">
        <v>349</v>
      </c>
      <c r="G2425" t="s">
        <v>350</v>
      </c>
      <c r="H2425" t="s">
        <v>2389</v>
      </c>
      <c r="I2425">
        <v>3397.46</v>
      </c>
      <c r="J2425">
        <v>1</v>
      </c>
      <c r="K2425" t="str">
        <f t="shared" si="37"/>
        <v>Blanket</v>
      </c>
    </row>
    <row r="2426" spans="1:11" x14ac:dyDescent="0.2">
      <c r="A2426" t="s">
        <v>2080</v>
      </c>
      <c r="B2426">
        <v>202302</v>
      </c>
      <c r="C2426">
        <v>2023</v>
      </c>
      <c r="D2426">
        <v>2</v>
      </c>
      <c r="E2426" t="str">
        <f>VLOOKUP(D2426,'Ref Guide'!$A$2:$B$13,2,FALSE)</f>
        <v>February</v>
      </c>
      <c r="F2426" t="s">
        <v>379</v>
      </c>
      <c r="G2426" t="s">
        <v>380</v>
      </c>
      <c r="H2426" t="s">
        <v>2081</v>
      </c>
      <c r="I2426">
        <v>-204.6</v>
      </c>
      <c r="J2426">
        <v>0</v>
      </c>
      <c r="K2426" t="str">
        <f t="shared" si="37"/>
        <v>Blanket</v>
      </c>
    </row>
    <row r="2427" spans="1:11" x14ac:dyDescent="0.2">
      <c r="A2427" t="s">
        <v>2080</v>
      </c>
      <c r="B2427">
        <v>202303</v>
      </c>
      <c r="C2427">
        <v>2023</v>
      </c>
      <c r="D2427">
        <v>3</v>
      </c>
      <c r="E2427" t="str">
        <f>VLOOKUP(D2427,'Ref Guide'!$A$2:$B$13,2,FALSE)</f>
        <v>March</v>
      </c>
      <c r="F2427" t="s">
        <v>379</v>
      </c>
      <c r="G2427" t="s">
        <v>380</v>
      </c>
      <c r="H2427" t="s">
        <v>2081</v>
      </c>
      <c r="I2427">
        <v>-200.20000000000002</v>
      </c>
      <c r="J2427">
        <v>0</v>
      </c>
      <c r="K2427" t="str">
        <f t="shared" si="37"/>
        <v>Blanket</v>
      </c>
    </row>
    <row r="2428" spans="1:11" x14ac:dyDescent="0.2">
      <c r="A2428" t="s">
        <v>2815</v>
      </c>
      <c r="B2428">
        <v>202301</v>
      </c>
      <c r="C2428">
        <v>2023</v>
      </c>
      <c r="D2428">
        <v>1</v>
      </c>
      <c r="E2428" t="str">
        <f>VLOOKUP(D2428,'Ref Guide'!$A$2:$B$13,2,FALSE)</f>
        <v>January</v>
      </c>
      <c r="F2428" t="s">
        <v>379</v>
      </c>
      <c r="G2428" t="s">
        <v>380</v>
      </c>
      <c r="H2428" t="s">
        <v>2816</v>
      </c>
      <c r="I2428">
        <v>2216.15</v>
      </c>
      <c r="J2428">
        <v>1</v>
      </c>
      <c r="K2428" t="str">
        <f t="shared" si="37"/>
        <v>Blanket</v>
      </c>
    </row>
    <row r="2429" spans="1:11" x14ac:dyDescent="0.2">
      <c r="A2429" t="s">
        <v>386</v>
      </c>
      <c r="B2429">
        <v>202301</v>
      </c>
      <c r="C2429">
        <v>2023</v>
      </c>
      <c r="D2429">
        <v>1</v>
      </c>
      <c r="E2429" t="str">
        <f>VLOOKUP(D2429,'Ref Guide'!$A$2:$B$13,2,FALSE)</f>
        <v>January</v>
      </c>
      <c r="F2429" t="s">
        <v>379</v>
      </c>
      <c r="G2429" t="s">
        <v>380</v>
      </c>
      <c r="H2429" t="s">
        <v>387</v>
      </c>
      <c r="I2429">
        <v>97344.02</v>
      </c>
      <c r="J2429">
        <v>0</v>
      </c>
      <c r="K2429" t="str">
        <f t="shared" si="37"/>
        <v>Blanket</v>
      </c>
    </row>
    <row r="2430" spans="1:11" x14ac:dyDescent="0.2">
      <c r="A2430" t="s">
        <v>388</v>
      </c>
      <c r="B2430">
        <v>202301</v>
      </c>
      <c r="C2430">
        <v>2023</v>
      </c>
      <c r="D2430">
        <v>1</v>
      </c>
      <c r="E2430" t="str">
        <f>VLOOKUP(D2430,'Ref Guide'!$A$2:$B$13,2,FALSE)</f>
        <v>January</v>
      </c>
      <c r="F2430" t="s">
        <v>379</v>
      </c>
      <c r="G2430" t="s">
        <v>380</v>
      </c>
      <c r="H2430" t="s">
        <v>389</v>
      </c>
      <c r="I2430">
        <v>1187.6000000000001</v>
      </c>
      <c r="J2430">
        <v>1</v>
      </c>
      <c r="K2430" t="str">
        <f t="shared" si="37"/>
        <v>Blanket</v>
      </c>
    </row>
    <row r="2431" spans="1:11" x14ac:dyDescent="0.2">
      <c r="A2431" t="s">
        <v>1674</v>
      </c>
      <c r="B2431">
        <v>202303</v>
      </c>
      <c r="C2431">
        <v>2023</v>
      </c>
      <c r="D2431">
        <v>3</v>
      </c>
      <c r="E2431" t="str">
        <f>VLOOKUP(D2431,'Ref Guide'!$A$2:$B$13,2,FALSE)</f>
        <v>March</v>
      </c>
      <c r="F2431" t="s">
        <v>379</v>
      </c>
      <c r="G2431" t="s">
        <v>380</v>
      </c>
      <c r="H2431" t="s">
        <v>1675</v>
      </c>
      <c r="I2431">
        <v>21038</v>
      </c>
      <c r="J2431">
        <v>4</v>
      </c>
      <c r="K2431" t="str">
        <f t="shared" si="37"/>
        <v>Blanket</v>
      </c>
    </row>
    <row r="2432" spans="1:11" x14ac:dyDescent="0.2">
      <c r="A2432" t="s">
        <v>396</v>
      </c>
      <c r="B2432">
        <v>202301</v>
      </c>
      <c r="C2432">
        <v>2023</v>
      </c>
      <c r="D2432">
        <v>1</v>
      </c>
      <c r="E2432" t="str">
        <f>VLOOKUP(D2432,'Ref Guide'!$A$2:$B$13,2,FALSE)</f>
        <v>January</v>
      </c>
      <c r="F2432" t="s">
        <v>379</v>
      </c>
      <c r="G2432" t="s">
        <v>380</v>
      </c>
      <c r="H2432" t="s">
        <v>397</v>
      </c>
      <c r="I2432">
        <v>144358.06</v>
      </c>
      <c r="J2432">
        <v>7</v>
      </c>
      <c r="K2432" t="str">
        <f t="shared" si="37"/>
        <v>Blanket</v>
      </c>
    </row>
    <row r="2433" spans="1:11" x14ac:dyDescent="0.2">
      <c r="A2433" t="s">
        <v>1680</v>
      </c>
      <c r="B2433">
        <v>202303</v>
      </c>
      <c r="C2433">
        <v>2023</v>
      </c>
      <c r="D2433">
        <v>3</v>
      </c>
      <c r="E2433" t="str">
        <f>VLOOKUP(D2433,'Ref Guide'!$A$2:$B$13,2,FALSE)</f>
        <v>March</v>
      </c>
      <c r="F2433" t="s">
        <v>379</v>
      </c>
      <c r="G2433" t="s">
        <v>380</v>
      </c>
      <c r="H2433" t="s">
        <v>1681</v>
      </c>
      <c r="I2433">
        <v>6622.07</v>
      </c>
      <c r="J2433">
        <v>1</v>
      </c>
      <c r="K2433" t="str">
        <f t="shared" si="37"/>
        <v>Blanket</v>
      </c>
    </row>
    <row r="2434" spans="1:11" x14ac:dyDescent="0.2">
      <c r="A2434" t="s">
        <v>2396</v>
      </c>
      <c r="B2434">
        <v>202303</v>
      </c>
      <c r="C2434">
        <v>2023</v>
      </c>
      <c r="D2434">
        <v>3</v>
      </c>
      <c r="E2434" t="str">
        <f>VLOOKUP(D2434,'Ref Guide'!$A$2:$B$13,2,FALSE)</f>
        <v>March</v>
      </c>
      <c r="F2434" t="s">
        <v>379</v>
      </c>
      <c r="G2434" t="s">
        <v>380</v>
      </c>
      <c r="H2434" t="s">
        <v>2397</v>
      </c>
      <c r="I2434">
        <v>5634.5</v>
      </c>
      <c r="J2434">
        <v>2</v>
      </c>
      <c r="K2434" t="str">
        <f t="shared" si="37"/>
        <v>Blanket</v>
      </c>
    </row>
    <row r="2435" spans="1:11" x14ac:dyDescent="0.2">
      <c r="A2435" t="s">
        <v>1125</v>
      </c>
      <c r="B2435">
        <v>202302</v>
      </c>
      <c r="C2435">
        <v>2023</v>
      </c>
      <c r="D2435">
        <v>2</v>
      </c>
      <c r="E2435" t="str">
        <f>VLOOKUP(D2435,'Ref Guide'!$A$2:$B$13,2,FALSE)</f>
        <v>February</v>
      </c>
      <c r="F2435" t="s">
        <v>379</v>
      </c>
      <c r="G2435" t="s">
        <v>380</v>
      </c>
      <c r="H2435" t="s">
        <v>1126</v>
      </c>
      <c r="I2435">
        <v>-24241.350000000002</v>
      </c>
      <c r="J2435">
        <v>0</v>
      </c>
      <c r="K2435" t="str">
        <f t="shared" ref="K2435:K2498" si="38">IF(ISERR(LEFT(G2435,2)*1),"Specific","Blanket")</f>
        <v>Blanket</v>
      </c>
    </row>
    <row r="2436" spans="1:11" x14ac:dyDescent="0.2">
      <c r="A2436" t="s">
        <v>1125</v>
      </c>
      <c r="B2436">
        <v>202304</v>
      </c>
      <c r="C2436">
        <v>2023</v>
      </c>
      <c r="D2436">
        <v>4</v>
      </c>
      <c r="E2436" t="str">
        <f>VLOOKUP(D2436,'Ref Guide'!$A$2:$B$13,2,FALSE)</f>
        <v>April</v>
      </c>
      <c r="F2436" t="s">
        <v>379</v>
      </c>
      <c r="G2436" t="s">
        <v>380</v>
      </c>
      <c r="H2436" t="s">
        <v>1126</v>
      </c>
      <c r="I2436">
        <v>10272.84</v>
      </c>
      <c r="J2436">
        <v>4</v>
      </c>
      <c r="K2436" t="str">
        <f t="shared" si="38"/>
        <v>Blanket</v>
      </c>
    </row>
    <row r="2437" spans="1:11" x14ac:dyDescent="0.2">
      <c r="A2437" t="s">
        <v>412</v>
      </c>
      <c r="B2437">
        <v>202301</v>
      </c>
      <c r="C2437">
        <v>2023</v>
      </c>
      <c r="D2437">
        <v>1</v>
      </c>
      <c r="E2437" t="str">
        <f>VLOOKUP(D2437,'Ref Guide'!$A$2:$B$13,2,FALSE)</f>
        <v>January</v>
      </c>
      <c r="F2437" t="s">
        <v>379</v>
      </c>
      <c r="G2437" t="s">
        <v>380</v>
      </c>
      <c r="H2437" t="s">
        <v>413</v>
      </c>
      <c r="I2437">
        <v>55967.31</v>
      </c>
      <c r="J2437">
        <v>800</v>
      </c>
      <c r="K2437" t="str">
        <f t="shared" si="38"/>
        <v>Blanket</v>
      </c>
    </row>
    <row r="2438" spans="1:11" x14ac:dyDescent="0.2">
      <c r="A2438" t="s">
        <v>412</v>
      </c>
      <c r="B2438">
        <v>202302</v>
      </c>
      <c r="C2438">
        <v>2023</v>
      </c>
      <c r="D2438">
        <v>2</v>
      </c>
      <c r="E2438" t="str">
        <f>VLOOKUP(D2438,'Ref Guide'!$A$2:$B$13,2,FALSE)</f>
        <v>February</v>
      </c>
      <c r="F2438" t="s">
        <v>379</v>
      </c>
      <c r="G2438" t="s">
        <v>380</v>
      </c>
      <c r="H2438" t="s">
        <v>413</v>
      </c>
      <c r="I2438">
        <v>-44774.87</v>
      </c>
      <c r="J2438">
        <v>100</v>
      </c>
      <c r="K2438" t="str">
        <f t="shared" si="38"/>
        <v>Blanket</v>
      </c>
    </row>
    <row r="2439" spans="1:11" x14ac:dyDescent="0.2">
      <c r="A2439" t="s">
        <v>2092</v>
      </c>
      <c r="B2439">
        <v>202304</v>
      </c>
      <c r="C2439">
        <v>2023</v>
      </c>
      <c r="D2439">
        <v>4</v>
      </c>
      <c r="E2439" t="str">
        <f>VLOOKUP(D2439,'Ref Guide'!$A$2:$B$13,2,FALSE)</f>
        <v>April</v>
      </c>
      <c r="F2439" t="s">
        <v>379</v>
      </c>
      <c r="G2439" t="s">
        <v>380</v>
      </c>
      <c r="H2439" t="s">
        <v>2093</v>
      </c>
      <c r="I2439">
        <v>9705.9</v>
      </c>
      <c r="J2439">
        <v>2</v>
      </c>
      <c r="K2439" t="str">
        <f t="shared" si="38"/>
        <v>Blanket</v>
      </c>
    </row>
    <row r="2440" spans="1:11" x14ac:dyDescent="0.2">
      <c r="A2440" t="s">
        <v>2094</v>
      </c>
      <c r="B2440">
        <v>202304</v>
      </c>
      <c r="C2440">
        <v>2023</v>
      </c>
      <c r="D2440">
        <v>4</v>
      </c>
      <c r="E2440" t="str">
        <f>VLOOKUP(D2440,'Ref Guide'!$A$2:$B$13,2,FALSE)</f>
        <v>April</v>
      </c>
      <c r="F2440" t="s">
        <v>379</v>
      </c>
      <c r="G2440" t="s">
        <v>380</v>
      </c>
      <c r="H2440" t="s">
        <v>2095</v>
      </c>
      <c r="I2440">
        <v>10195.66</v>
      </c>
      <c r="J2440">
        <v>1</v>
      </c>
      <c r="K2440" t="str">
        <f t="shared" si="38"/>
        <v>Blanket</v>
      </c>
    </row>
    <row r="2441" spans="1:11" x14ac:dyDescent="0.2">
      <c r="A2441" t="s">
        <v>1127</v>
      </c>
      <c r="B2441">
        <v>202303</v>
      </c>
      <c r="C2441">
        <v>2023</v>
      </c>
      <c r="D2441">
        <v>3</v>
      </c>
      <c r="E2441" t="str">
        <f>VLOOKUP(D2441,'Ref Guide'!$A$2:$B$13,2,FALSE)</f>
        <v>March</v>
      </c>
      <c r="F2441" t="s">
        <v>379</v>
      </c>
      <c r="G2441" t="s">
        <v>380</v>
      </c>
      <c r="H2441" t="s">
        <v>1128</v>
      </c>
      <c r="I2441">
        <v>12712.880000000001</v>
      </c>
      <c r="J2441">
        <v>1</v>
      </c>
      <c r="K2441" t="str">
        <f t="shared" si="38"/>
        <v>Blanket</v>
      </c>
    </row>
    <row r="2442" spans="1:11" x14ac:dyDescent="0.2">
      <c r="A2442" t="s">
        <v>2817</v>
      </c>
      <c r="B2442">
        <v>202303</v>
      </c>
      <c r="C2442">
        <v>2023</v>
      </c>
      <c r="D2442">
        <v>3</v>
      </c>
      <c r="E2442" t="str">
        <f>VLOOKUP(D2442,'Ref Guide'!$A$2:$B$13,2,FALSE)</f>
        <v>March</v>
      </c>
      <c r="F2442" t="s">
        <v>379</v>
      </c>
      <c r="G2442" t="s">
        <v>380</v>
      </c>
      <c r="H2442" t="s">
        <v>2818</v>
      </c>
      <c r="I2442">
        <v>3756.4300000000003</v>
      </c>
      <c r="J2442">
        <v>2</v>
      </c>
      <c r="K2442" t="str">
        <f t="shared" si="38"/>
        <v>Blanket</v>
      </c>
    </row>
    <row r="2443" spans="1:11" x14ac:dyDescent="0.2">
      <c r="A2443" t="s">
        <v>2819</v>
      </c>
      <c r="B2443">
        <v>202304</v>
      </c>
      <c r="C2443">
        <v>2023</v>
      </c>
      <c r="D2443">
        <v>4</v>
      </c>
      <c r="E2443" t="str">
        <f>VLOOKUP(D2443,'Ref Guide'!$A$2:$B$13,2,FALSE)</f>
        <v>April</v>
      </c>
      <c r="F2443" t="s">
        <v>379</v>
      </c>
      <c r="G2443" t="s">
        <v>380</v>
      </c>
      <c r="H2443" t="s">
        <v>2820</v>
      </c>
      <c r="I2443">
        <v>98.02</v>
      </c>
      <c r="J2443">
        <v>3</v>
      </c>
      <c r="K2443" t="str">
        <f t="shared" si="38"/>
        <v>Blanket</v>
      </c>
    </row>
    <row r="2444" spans="1:11" x14ac:dyDescent="0.2">
      <c r="A2444" t="s">
        <v>418</v>
      </c>
      <c r="B2444">
        <v>202302</v>
      </c>
      <c r="C2444">
        <v>2023</v>
      </c>
      <c r="D2444">
        <v>2</v>
      </c>
      <c r="E2444" t="str">
        <f>VLOOKUP(D2444,'Ref Guide'!$A$2:$B$13,2,FALSE)</f>
        <v>February</v>
      </c>
      <c r="F2444" t="s">
        <v>379</v>
      </c>
      <c r="G2444" t="s">
        <v>380</v>
      </c>
      <c r="H2444" t="s">
        <v>419</v>
      </c>
      <c r="I2444">
        <v>4897.0200000000004</v>
      </c>
      <c r="J2444">
        <v>30</v>
      </c>
      <c r="K2444" t="str">
        <f t="shared" si="38"/>
        <v>Blanket</v>
      </c>
    </row>
    <row r="2445" spans="1:11" x14ac:dyDescent="0.2">
      <c r="A2445" t="s">
        <v>2821</v>
      </c>
      <c r="B2445">
        <v>202303</v>
      </c>
      <c r="C2445">
        <v>2023</v>
      </c>
      <c r="D2445">
        <v>3</v>
      </c>
      <c r="E2445" t="str">
        <f>VLOOKUP(D2445,'Ref Guide'!$A$2:$B$13,2,FALSE)</f>
        <v>March</v>
      </c>
      <c r="F2445" t="s">
        <v>379</v>
      </c>
      <c r="G2445" t="s">
        <v>380</v>
      </c>
      <c r="H2445" t="s">
        <v>2822</v>
      </c>
      <c r="I2445">
        <v>8154.72</v>
      </c>
      <c r="J2445">
        <v>1</v>
      </c>
      <c r="K2445" t="str">
        <f t="shared" si="38"/>
        <v>Blanket</v>
      </c>
    </row>
    <row r="2446" spans="1:11" x14ac:dyDescent="0.2">
      <c r="A2446" t="s">
        <v>2823</v>
      </c>
      <c r="B2446">
        <v>202301</v>
      </c>
      <c r="C2446">
        <v>2023</v>
      </c>
      <c r="D2446">
        <v>1</v>
      </c>
      <c r="E2446" t="str">
        <f>VLOOKUP(D2446,'Ref Guide'!$A$2:$B$13,2,FALSE)</f>
        <v>January</v>
      </c>
      <c r="F2446" t="s">
        <v>379</v>
      </c>
      <c r="G2446" t="s">
        <v>380</v>
      </c>
      <c r="H2446" t="s">
        <v>2824</v>
      </c>
      <c r="I2446">
        <v>66.59</v>
      </c>
      <c r="J2446">
        <v>1</v>
      </c>
      <c r="K2446" t="str">
        <f t="shared" si="38"/>
        <v>Blanket</v>
      </c>
    </row>
    <row r="2447" spans="1:11" x14ac:dyDescent="0.2">
      <c r="A2447" t="s">
        <v>2408</v>
      </c>
      <c r="B2447">
        <v>202302</v>
      </c>
      <c r="C2447">
        <v>2023</v>
      </c>
      <c r="D2447">
        <v>2</v>
      </c>
      <c r="E2447" t="str">
        <f>VLOOKUP(D2447,'Ref Guide'!$A$2:$B$13,2,FALSE)</f>
        <v>February</v>
      </c>
      <c r="F2447" t="s">
        <v>379</v>
      </c>
      <c r="G2447" t="s">
        <v>380</v>
      </c>
      <c r="H2447" t="s">
        <v>2409</v>
      </c>
      <c r="I2447">
        <v>1361.72</v>
      </c>
      <c r="J2447">
        <v>28</v>
      </c>
      <c r="K2447" t="str">
        <f t="shared" si="38"/>
        <v>Blanket</v>
      </c>
    </row>
    <row r="2448" spans="1:11" x14ac:dyDescent="0.2">
      <c r="A2448" t="s">
        <v>2408</v>
      </c>
      <c r="B2448">
        <v>202304</v>
      </c>
      <c r="C2448">
        <v>2023</v>
      </c>
      <c r="D2448">
        <v>4</v>
      </c>
      <c r="E2448" t="str">
        <f>VLOOKUP(D2448,'Ref Guide'!$A$2:$B$13,2,FALSE)</f>
        <v>April</v>
      </c>
      <c r="F2448" t="s">
        <v>379</v>
      </c>
      <c r="G2448" t="s">
        <v>380</v>
      </c>
      <c r="H2448" t="s">
        <v>2409</v>
      </c>
      <c r="I2448">
        <v>5604.64</v>
      </c>
      <c r="J2448">
        <v>2</v>
      </c>
      <c r="K2448" t="str">
        <f t="shared" si="38"/>
        <v>Blanket</v>
      </c>
    </row>
    <row r="2449" spans="1:11" x14ac:dyDescent="0.2">
      <c r="A2449" t="s">
        <v>420</v>
      </c>
      <c r="B2449">
        <v>202302</v>
      </c>
      <c r="C2449">
        <v>2023</v>
      </c>
      <c r="D2449">
        <v>2</v>
      </c>
      <c r="E2449" t="str">
        <f>VLOOKUP(D2449,'Ref Guide'!$A$2:$B$13,2,FALSE)</f>
        <v>February</v>
      </c>
      <c r="F2449" t="s">
        <v>421</v>
      </c>
      <c r="G2449" t="s">
        <v>422</v>
      </c>
      <c r="H2449" t="s">
        <v>423</v>
      </c>
      <c r="I2449">
        <v>16179.5</v>
      </c>
      <c r="J2449">
        <v>532</v>
      </c>
      <c r="K2449" t="str">
        <f t="shared" si="38"/>
        <v>Blanket</v>
      </c>
    </row>
    <row r="2450" spans="1:11" x14ac:dyDescent="0.2">
      <c r="A2450" t="s">
        <v>2104</v>
      </c>
      <c r="B2450">
        <v>202303</v>
      </c>
      <c r="C2450">
        <v>2023</v>
      </c>
      <c r="D2450">
        <v>3</v>
      </c>
      <c r="E2450" t="str">
        <f>VLOOKUP(D2450,'Ref Guide'!$A$2:$B$13,2,FALSE)</f>
        <v>March</v>
      </c>
      <c r="F2450" t="s">
        <v>421</v>
      </c>
      <c r="G2450" t="s">
        <v>422</v>
      </c>
      <c r="H2450" t="s">
        <v>2105</v>
      </c>
      <c r="I2450">
        <v>3912.08</v>
      </c>
      <c r="J2450">
        <v>2</v>
      </c>
      <c r="K2450" t="str">
        <f t="shared" si="38"/>
        <v>Blanket</v>
      </c>
    </row>
    <row r="2451" spans="1:11" x14ac:dyDescent="0.2">
      <c r="A2451" t="s">
        <v>2825</v>
      </c>
      <c r="B2451">
        <v>202302</v>
      </c>
      <c r="C2451">
        <v>2023</v>
      </c>
      <c r="D2451">
        <v>2</v>
      </c>
      <c r="E2451" t="str">
        <f>VLOOKUP(D2451,'Ref Guide'!$A$2:$B$13,2,FALSE)</f>
        <v>February</v>
      </c>
      <c r="F2451" t="s">
        <v>1142</v>
      </c>
      <c r="G2451" t="s">
        <v>1143</v>
      </c>
      <c r="H2451" t="s">
        <v>2826</v>
      </c>
      <c r="I2451">
        <v>5276.76</v>
      </c>
      <c r="J2451">
        <v>4</v>
      </c>
      <c r="K2451" t="str">
        <f t="shared" si="38"/>
        <v>Blanket</v>
      </c>
    </row>
    <row r="2452" spans="1:11" x14ac:dyDescent="0.2">
      <c r="A2452" t="s">
        <v>1153</v>
      </c>
      <c r="B2452">
        <v>202302</v>
      </c>
      <c r="C2452">
        <v>2023</v>
      </c>
      <c r="D2452">
        <v>2</v>
      </c>
      <c r="E2452" t="str">
        <f>VLOOKUP(D2452,'Ref Guide'!$A$2:$B$13,2,FALSE)</f>
        <v>February</v>
      </c>
      <c r="F2452" t="s">
        <v>425</v>
      </c>
      <c r="G2452" t="s">
        <v>426</v>
      </c>
      <c r="H2452" t="s">
        <v>82</v>
      </c>
      <c r="I2452">
        <v>-5470.02</v>
      </c>
      <c r="J2452">
        <v>0</v>
      </c>
      <c r="K2452" t="str">
        <f t="shared" si="38"/>
        <v>Blanket</v>
      </c>
    </row>
    <row r="2453" spans="1:11" x14ac:dyDescent="0.2">
      <c r="A2453" t="s">
        <v>1153</v>
      </c>
      <c r="B2453">
        <v>202303</v>
      </c>
      <c r="C2453">
        <v>2023</v>
      </c>
      <c r="D2453">
        <v>3</v>
      </c>
      <c r="E2453" t="str">
        <f>VLOOKUP(D2453,'Ref Guide'!$A$2:$B$13,2,FALSE)</f>
        <v>March</v>
      </c>
      <c r="F2453" t="s">
        <v>425</v>
      </c>
      <c r="G2453" t="s">
        <v>426</v>
      </c>
      <c r="H2453" t="s">
        <v>82</v>
      </c>
      <c r="I2453">
        <v>-2806.25</v>
      </c>
      <c r="J2453">
        <v>0</v>
      </c>
      <c r="K2453" t="str">
        <f t="shared" si="38"/>
        <v>Blanket</v>
      </c>
    </row>
    <row r="2454" spans="1:11" x14ac:dyDescent="0.2">
      <c r="A2454" t="s">
        <v>1154</v>
      </c>
      <c r="B2454">
        <v>202301</v>
      </c>
      <c r="C2454">
        <v>2023</v>
      </c>
      <c r="D2454">
        <v>1</v>
      </c>
      <c r="E2454" t="str">
        <f>VLOOKUP(D2454,'Ref Guide'!$A$2:$B$13,2,FALSE)</f>
        <v>January</v>
      </c>
      <c r="F2454" t="s">
        <v>425</v>
      </c>
      <c r="G2454" t="s">
        <v>426</v>
      </c>
      <c r="H2454" t="s">
        <v>1155</v>
      </c>
      <c r="I2454">
        <v>24015.9</v>
      </c>
      <c r="J2454">
        <v>7</v>
      </c>
      <c r="K2454" t="str">
        <f t="shared" si="38"/>
        <v>Blanket</v>
      </c>
    </row>
    <row r="2455" spans="1:11" x14ac:dyDescent="0.2">
      <c r="A2455" t="s">
        <v>1156</v>
      </c>
      <c r="B2455">
        <v>202303</v>
      </c>
      <c r="C2455">
        <v>2023</v>
      </c>
      <c r="D2455">
        <v>3</v>
      </c>
      <c r="E2455" t="str">
        <f>VLOOKUP(D2455,'Ref Guide'!$A$2:$B$13,2,FALSE)</f>
        <v>March</v>
      </c>
      <c r="F2455" t="s">
        <v>425</v>
      </c>
      <c r="G2455" t="s">
        <v>426</v>
      </c>
      <c r="H2455" t="s">
        <v>1157</v>
      </c>
      <c r="I2455">
        <v>1178.6300000000001</v>
      </c>
      <c r="J2455">
        <v>1</v>
      </c>
      <c r="K2455" t="str">
        <f t="shared" si="38"/>
        <v>Blanket</v>
      </c>
    </row>
    <row r="2456" spans="1:11" x14ac:dyDescent="0.2">
      <c r="A2456" t="s">
        <v>2827</v>
      </c>
      <c r="B2456">
        <v>202304</v>
      </c>
      <c r="C2456">
        <v>2023</v>
      </c>
      <c r="D2456">
        <v>4</v>
      </c>
      <c r="E2456" t="str">
        <f>VLOOKUP(D2456,'Ref Guide'!$A$2:$B$13,2,FALSE)</f>
        <v>April</v>
      </c>
      <c r="F2456" t="s">
        <v>1161</v>
      </c>
      <c r="G2456" t="s">
        <v>1162</v>
      </c>
      <c r="H2456" t="s">
        <v>2828</v>
      </c>
      <c r="I2456">
        <v>4004.53</v>
      </c>
      <c r="J2456">
        <v>1</v>
      </c>
      <c r="K2456" t="str">
        <f t="shared" si="38"/>
        <v>Blanket</v>
      </c>
    </row>
    <row r="2457" spans="1:11" x14ac:dyDescent="0.2">
      <c r="A2457" t="s">
        <v>431</v>
      </c>
      <c r="B2457">
        <v>202302</v>
      </c>
      <c r="C2457">
        <v>2023</v>
      </c>
      <c r="D2457">
        <v>2</v>
      </c>
      <c r="E2457" t="str">
        <f>VLOOKUP(D2457,'Ref Guide'!$A$2:$B$13,2,FALSE)</f>
        <v>February</v>
      </c>
      <c r="F2457" t="s">
        <v>432</v>
      </c>
      <c r="G2457" t="s">
        <v>433</v>
      </c>
      <c r="H2457" t="s">
        <v>172</v>
      </c>
      <c r="I2457">
        <v>2719.6</v>
      </c>
      <c r="J2457">
        <v>217.25</v>
      </c>
      <c r="K2457" t="str">
        <f t="shared" si="38"/>
        <v>Blanket</v>
      </c>
    </row>
    <row r="2458" spans="1:11" x14ac:dyDescent="0.2">
      <c r="A2458" t="s">
        <v>434</v>
      </c>
      <c r="B2458">
        <v>202301</v>
      </c>
      <c r="C2458">
        <v>2023</v>
      </c>
      <c r="D2458">
        <v>1</v>
      </c>
      <c r="E2458" t="str">
        <f>VLOOKUP(D2458,'Ref Guide'!$A$2:$B$13,2,FALSE)</f>
        <v>January</v>
      </c>
      <c r="F2458" t="s">
        <v>435</v>
      </c>
      <c r="G2458" t="s">
        <v>436</v>
      </c>
      <c r="H2458" t="s">
        <v>437</v>
      </c>
      <c r="I2458">
        <v>-49854.18</v>
      </c>
      <c r="J2458">
        <v>1</v>
      </c>
      <c r="K2458" t="str">
        <f t="shared" si="38"/>
        <v>Blanket</v>
      </c>
    </row>
    <row r="2459" spans="1:11" x14ac:dyDescent="0.2">
      <c r="A2459" t="s">
        <v>2418</v>
      </c>
      <c r="B2459">
        <v>202302</v>
      </c>
      <c r="C2459">
        <v>2023</v>
      </c>
      <c r="D2459">
        <v>2</v>
      </c>
      <c r="E2459" t="str">
        <f>VLOOKUP(D2459,'Ref Guide'!$A$2:$B$13,2,FALSE)</f>
        <v>February</v>
      </c>
      <c r="F2459" t="s">
        <v>435</v>
      </c>
      <c r="G2459" t="s">
        <v>436</v>
      </c>
      <c r="H2459" t="s">
        <v>172</v>
      </c>
      <c r="I2459">
        <v>252476.74000000002</v>
      </c>
      <c r="J2459">
        <v>1169</v>
      </c>
      <c r="K2459" t="str">
        <f t="shared" si="38"/>
        <v>Blanket</v>
      </c>
    </row>
    <row r="2460" spans="1:11" x14ac:dyDescent="0.2">
      <c r="A2460" t="s">
        <v>2418</v>
      </c>
      <c r="B2460">
        <v>202303</v>
      </c>
      <c r="C2460">
        <v>2023</v>
      </c>
      <c r="D2460">
        <v>3</v>
      </c>
      <c r="E2460" t="str">
        <f>VLOOKUP(D2460,'Ref Guide'!$A$2:$B$13,2,FALSE)</f>
        <v>March</v>
      </c>
      <c r="F2460" t="s">
        <v>435</v>
      </c>
      <c r="G2460" t="s">
        <v>436</v>
      </c>
      <c r="H2460" t="s">
        <v>172</v>
      </c>
      <c r="I2460">
        <v>363574.72000000003</v>
      </c>
      <c r="J2460">
        <v>1184</v>
      </c>
      <c r="K2460" t="str">
        <f t="shared" si="38"/>
        <v>Blanket</v>
      </c>
    </row>
    <row r="2461" spans="1:11" x14ac:dyDescent="0.2">
      <c r="A2461" t="s">
        <v>441</v>
      </c>
      <c r="B2461">
        <v>202301</v>
      </c>
      <c r="C2461">
        <v>2023</v>
      </c>
      <c r="D2461">
        <v>1</v>
      </c>
      <c r="E2461" t="str">
        <f>VLOOKUP(D2461,'Ref Guide'!$A$2:$B$13,2,FALSE)</f>
        <v>January</v>
      </c>
      <c r="F2461" t="s">
        <v>439</v>
      </c>
      <c r="G2461" t="s">
        <v>440</v>
      </c>
      <c r="H2461" t="s">
        <v>184</v>
      </c>
      <c r="I2461">
        <v>25136.639999999999</v>
      </c>
      <c r="J2461">
        <v>1107</v>
      </c>
      <c r="K2461" t="str">
        <f t="shared" si="38"/>
        <v>Blanket</v>
      </c>
    </row>
    <row r="2462" spans="1:11" x14ac:dyDescent="0.2">
      <c r="A2462" t="s">
        <v>1174</v>
      </c>
      <c r="B2462">
        <v>202302</v>
      </c>
      <c r="C2462">
        <v>2023</v>
      </c>
      <c r="D2462">
        <v>2</v>
      </c>
      <c r="E2462" t="str">
        <f>VLOOKUP(D2462,'Ref Guide'!$A$2:$B$13,2,FALSE)</f>
        <v>February</v>
      </c>
      <c r="F2462" t="s">
        <v>1175</v>
      </c>
      <c r="G2462" t="s">
        <v>1176</v>
      </c>
      <c r="H2462" t="s">
        <v>188</v>
      </c>
      <c r="I2462">
        <v>2426.39</v>
      </c>
      <c r="J2462">
        <v>3</v>
      </c>
      <c r="K2462" t="str">
        <f t="shared" si="38"/>
        <v>Blanket</v>
      </c>
    </row>
    <row r="2463" spans="1:11" x14ac:dyDescent="0.2">
      <c r="A2463" t="s">
        <v>1174</v>
      </c>
      <c r="B2463">
        <v>202303</v>
      </c>
      <c r="C2463">
        <v>2023</v>
      </c>
      <c r="D2463">
        <v>3</v>
      </c>
      <c r="E2463" t="str">
        <f>VLOOKUP(D2463,'Ref Guide'!$A$2:$B$13,2,FALSE)</f>
        <v>March</v>
      </c>
      <c r="F2463" t="s">
        <v>1175</v>
      </c>
      <c r="G2463" t="s">
        <v>1176</v>
      </c>
      <c r="H2463" t="s">
        <v>188</v>
      </c>
      <c r="I2463">
        <v>-9787</v>
      </c>
      <c r="J2463">
        <v>0</v>
      </c>
      <c r="K2463" t="str">
        <f t="shared" si="38"/>
        <v>Blanket</v>
      </c>
    </row>
    <row r="2464" spans="1:11" x14ac:dyDescent="0.2">
      <c r="A2464" t="s">
        <v>2829</v>
      </c>
      <c r="B2464">
        <v>202302</v>
      </c>
      <c r="C2464">
        <v>2023</v>
      </c>
      <c r="D2464">
        <v>2</v>
      </c>
      <c r="E2464" t="str">
        <f>VLOOKUP(D2464,'Ref Guide'!$A$2:$B$13,2,FALSE)</f>
        <v>February</v>
      </c>
      <c r="F2464" t="s">
        <v>443</v>
      </c>
      <c r="G2464" t="s">
        <v>444</v>
      </c>
      <c r="H2464" t="s">
        <v>2830</v>
      </c>
      <c r="I2464">
        <v>18674.350000000002</v>
      </c>
      <c r="J2464">
        <v>1</v>
      </c>
      <c r="K2464" t="str">
        <f t="shared" si="38"/>
        <v>Blanket</v>
      </c>
    </row>
    <row r="2465" spans="1:11" x14ac:dyDescent="0.2">
      <c r="A2465" t="s">
        <v>2831</v>
      </c>
      <c r="B2465">
        <v>202304</v>
      </c>
      <c r="C2465">
        <v>2023</v>
      </c>
      <c r="D2465">
        <v>4</v>
      </c>
      <c r="E2465" t="str">
        <f>VLOOKUP(D2465,'Ref Guide'!$A$2:$B$13,2,FALSE)</f>
        <v>April</v>
      </c>
      <c r="F2465" t="s">
        <v>443</v>
      </c>
      <c r="G2465" t="s">
        <v>444</v>
      </c>
      <c r="H2465" t="s">
        <v>2832</v>
      </c>
      <c r="I2465">
        <v>17839.38</v>
      </c>
      <c r="J2465">
        <v>3</v>
      </c>
      <c r="K2465" t="str">
        <f t="shared" si="38"/>
        <v>Blanket</v>
      </c>
    </row>
    <row r="2466" spans="1:11" x14ac:dyDescent="0.2">
      <c r="A2466" t="s">
        <v>446</v>
      </c>
      <c r="B2466">
        <v>202304</v>
      </c>
      <c r="C2466">
        <v>2023</v>
      </c>
      <c r="D2466">
        <v>4</v>
      </c>
      <c r="E2466" t="str">
        <f>VLOOKUP(D2466,'Ref Guide'!$A$2:$B$13,2,FALSE)</f>
        <v>April</v>
      </c>
      <c r="F2466" t="s">
        <v>443</v>
      </c>
      <c r="G2466" t="s">
        <v>444</v>
      </c>
      <c r="H2466" t="s">
        <v>447</v>
      </c>
      <c r="I2466">
        <v>22671.07</v>
      </c>
      <c r="J2466">
        <v>1081</v>
      </c>
      <c r="K2466" t="str">
        <f t="shared" si="38"/>
        <v>Blanket</v>
      </c>
    </row>
    <row r="2467" spans="1:11" x14ac:dyDescent="0.2">
      <c r="A2467" t="s">
        <v>1710</v>
      </c>
      <c r="B2467">
        <v>202303</v>
      </c>
      <c r="C2467">
        <v>2023</v>
      </c>
      <c r="D2467">
        <v>3</v>
      </c>
      <c r="E2467" t="str">
        <f>VLOOKUP(D2467,'Ref Guide'!$A$2:$B$13,2,FALSE)</f>
        <v>March</v>
      </c>
      <c r="F2467" t="s">
        <v>443</v>
      </c>
      <c r="G2467" t="s">
        <v>444</v>
      </c>
      <c r="H2467" t="s">
        <v>1711</v>
      </c>
      <c r="I2467">
        <v>13349.44</v>
      </c>
      <c r="J2467">
        <v>6</v>
      </c>
      <c r="K2467" t="str">
        <f t="shared" si="38"/>
        <v>Blanket</v>
      </c>
    </row>
    <row r="2468" spans="1:11" x14ac:dyDescent="0.2">
      <c r="A2468" t="s">
        <v>1177</v>
      </c>
      <c r="B2468">
        <v>202303</v>
      </c>
      <c r="C2468">
        <v>2023</v>
      </c>
      <c r="D2468">
        <v>3</v>
      </c>
      <c r="E2468" t="str">
        <f>VLOOKUP(D2468,'Ref Guide'!$A$2:$B$13,2,FALSE)</f>
        <v>March</v>
      </c>
      <c r="F2468" t="s">
        <v>443</v>
      </c>
      <c r="G2468" t="s">
        <v>444</v>
      </c>
      <c r="H2468" t="s">
        <v>1178</v>
      </c>
      <c r="I2468">
        <v>3148.6800000000003</v>
      </c>
      <c r="J2468">
        <v>1</v>
      </c>
      <c r="K2468" t="str">
        <f t="shared" si="38"/>
        <v>Blanket</v>
      </c>
    </row>
    <row r="2469" spans="1:11" x14ac:dyDescent="0.2">
      <c r="A2469" t="s">
        <v>458</v>
      </c>
      <c r="B2469">
        <v>202302</v>
      </c>
      <c r="C2469">
        <v>2023</v>
      </c>
      <c r="D2469">
        <v>2</v>
      </c>
      <c r="E2469" t="str">
        <f>VLOOKUP(D2469,'Ref Guide'!$A$2:$B$13,2,FALSE)</f>
        <v>February</v>
      </c>
      <c r="F2469" t="s">
        <v>455</v>
      </c>
      <c r="G2469" t="s">
        <v>456</v>
      </c>
      <c r="H2469" t="s">
        <v>459</v>
      </c>
      <c r="I2469">
        <v>1132.0899999999999</v>
      </c>
      <c r="J2469">
        <v>671</v>
      </c>
      <c r="K2469" t="str">
        <f t="shared" si="38"/>
        <v>Blanket</v>
      </c>
    </row>
    <row r="2470" spans="1:11" x14ac:dyDescent="0.2">
      <c r="A2470" t="s">
        <v>1185</v>
      </c>
      <c r="B2470">
        <v>202304</v>
      </c>
      <c r="C2470">
        <v>2023</v>
      </c>
      <c r="D2470">
        <v>4</v>
      </c>
      <c r="E2470" t="str">
        <f>VLOOKUP(D2470,'Ref Guide'!$A$2:$B$13,2,FALSE)</f>
        <v>April</v>
      </c>
      <c r="F2470" t="s">
        <v>1182</v>
      </c>
      <c r="G2470" t="s">
        <v>1183</v>
      </c>
      <c r="H2470" t="s">
        <v>1186</v>
      </c>
      <c r="I2470">
        <v>9110.89</v>
      </c>
      <c r="J2470">
        <v>3</v>
      </c>
      <c r="K2470" t="str">
        <f t="shared" si="38"/>
        <v>Blanket</v>
      </c>
    </row>
    <row r="2471" spans="1:11" x14ac:dyDescent="0.2">
      <c r="A2471" t="s">
        <v>1189</v>
      </c>
      <c r="B2471">
        <v>202301</v>
      </c>
      <c r="C2471">
        <v>2023</v>
      </c>
      <c r="D2471">
        <v>1</v>
      </c>
      <c r="E2471" t="str">
        <f>VLOOKUP(D2471,'Ref Guide'!$A$2:$B$13,2,FALSE)</f>
        <v>January</v>
      </c>
      <c r="F2471" t="s">
        <v>465</v>
      </c>
      <c r="G2471" t="s">
        <v>466</v>
      </c>
      <c r="H2471" t="s">
        <v>1190</v>
      </c>
      <c r="I2471">
        <v>10930.300000000001</v>
      </c>
      <c r="J2471">
        <v>1</v>
      </c>
      <c r="K2471" t="str">
        <f t="shared" si="38"/>
        <v>Blanket</v>
      </c>
    </row>
    <row r="2472" spans="1:11" x14ac:dyDescent="0.2">
      <c r="A2472" t="s">
        <v>2833</v>
      </c>
      <c r="B2472">
        <v>202301</v>
      </c>
      <c r="C2472">
        <v>2023</v>
      </c>
      <c r="D2472">
        <v>1</v>
      </c>
      <c r="E2472" t="str">
        <f>VLOOKUP(D2472,'Ref Guide'!$A$2:$B$13,2,FALSE)</f>
        <v>January</v>
      </c>
      <c r="F2472" t="s">
        <v>465</v>
      </c>
      <c r="G2472" t="s">
        <v>466</v>
      </c>
      <c r="H2472" t="s">
        <v>2834</v>
      </c>
      <c r="I2472">
        <v>-74101</v>
      </c>
      <c r="J2472">
        <v>1</v>
      </c>
      <c r="K2472" t="str">
        <f t="shared" si="38"/>
        <v>Blanket</v>
      </c>
    </row>
    <row r="2473" spans="1:11" x14ac:dyDescent="0.2">
      <c r="A2473" t="s">
        <v>2630</v>
      </c>
      <c r="B2473">
        <v>202301</v>
      </c>
      <c r="C2473">
        <v>2023</v>
      </c>
      <c r="D2473">
        <v>1</v>
      </c>
      <c r="E2473" t="str">
        <f>VLOOKUP(D2473,'Ref Guide'!$A$2:$B$13,2,FALSE)</f>
        <v>January</v>
      </c>
      <c r="F2473" t="s">
        <v>465</v>
      </c>
      <c r="G2473" t="s">
        <v>466</v>
      </c>
      <c r="H2473" t="s">
        <v>2631</v>
      </c>
      <c r="I2473">
        <v>175440.22</v>
      </c>
      <c r="J2473">
        <v>7</v>
      </c>
      <c r="K2473" t="str">
        <f t="shared" si="38"/>
        <v>Blanket</v>
      </c>
    </row>
    <row r="2474" spans="1:11" x14ac:dyDescent="0.2">
      <c r="A2474" t="s">
        <v>1191</v>
      </c>
      <c r="B2474">
        <v>202301</v>
      </c>
      <c r="C2474">
        <v>2023</v>
      </c>
      <c r="D2474">
        <v>1</v>
      </c>
      <c r="E2474" t="str">
        <f>VLOOKUP(D2474,'Ref Guide'!$A$2:$B$13,2,FALSE)</f>
        <v>January</v>
      </c>
      <c r="F2474" t="s">
        <v>469</v>
      </c>
      <c r="G2474" t="s">
        <v>470</v>
      </c>
      <c r="H2474" t="s">
        <v>1192</v>
      </c>
      <c r="I2474">
        <v>53.02</v>
      </c>
      <c r="J2474">
        <v>0</v>
      </c>
      <c r="K2474" t="str">
        <f t="shared" si="38"/>
        <v>Blanket</v>
      </c>
    </row>
    <row r="2475" spans="1:11" x14ac:dyDescent="0.2">
      <c r="A2475" t="s">
        <v>2835</v>
      </c>
      <c r="B2475">
        <v>202304</v>
      </c>
      <c r="C2475">
        <v>2023</v>
      </c>
      <c r="D2475">
        <v>4</v>
      </c>
      <c r="E2475" t="str">
        <f>VLOOKUP(D2475,'Ref Guide'!$A$2:$B$13,2,FALSE)</f>
        <v>April</v>
      </c>
      <c r="F2475" t="s">
        <v>2836</v>
      </c>
      <c r="G2475" t="s">
        <v>2837</v>
      </c>
      <c r="H2475" t="s">
        <v>2838</v>
      </c>
      <c r="I2475">
        <v>-41.88</v>
      </c>
      <c r="J2475">
        <v>-0.5</v>
      </c>
      <c r="K2475" t="str">
        <f t="shared" si="38"/>
        <v>Blanket</v>
      </c>
    </row>
    <row r="2476" spans="1:11" x14ac:dyDescent="0.2">
      <c r="A2476" t="s">
        <v>1720</v>
      </c>
      <c r="B2476">
        <v>202304</v>
      </c>
      <c r="C2476">
        <v>2023</v>
      </c>
      <c r="D2476">
        <v>4</v>
      </c>
      <c r="E2476" t="str">
        <f>VLOOKUP(D2476,'Ref Guide'!$A$2:$B$13,2,FALSE)</f>
        <v>April</v>
      </c>
      <c r="F2476" t="s">
        <v>477</v>
      </c>
      <c r="G2476" t="s">
        <v>478</v>
      </c>
      <c r="H2476" t="s">
        <v>1721</v>
      </c>
      <c r="I2476">
        <v>266.44</v>
      </c>
      <c r="J2476">
        <v>0</v>
      </c>
      <c r="K2476" t="str">
        <f t="shared" si="38"/>
        <v>Blanket</v>
      </c>
    </row>
    <row r="2477" spans="1:11" x14ac:dyDescent="0.2">
      <c r="A2477" t="s">
        <v>1722</v>
      </c>
      <c r="B2477">
        <v>202302</v>
      </c>
      <c r="C2477">
        <v>2023</v>
      </c>
      <c r="D2477">
        <v>2</v>
      </c>
      <c r="E2477" t="str">
        <f>VLOOKUP(D2477,'Ref Guide'!$A$2:$B$13,2,FALSE)</f>
        <v>February</v>
      </c>
      <c r="F2477" t="s">
        <v>477</v>
      </c>
      <c r="G2477" t="s">
        <v>478</v>
      </c>
      <c r="H2477" t="s">
        <v>1723</v>
      </c>
      <c r="I2477">
        <v>12686.11</v>
      </c>
      <c r="J2477">
        <v>204</v>
      </c>
      <c r="K2477" t="str">
        <f t="shared" si="38"/>
        <v>Blanket</v>
      </c>
    </row>
    <row r="2478" spans="1:11" x14ac:dyDescent="0.2">
      <c r="A2478" t="s">
        <v>2638</v>
      </c>
      <c r="B2478">
        <v>202303</v>
      </c>
      <c r="C2478">
        <v>2023</v>
      </c>
      <c r="D2478">
        <v>3</v>
      </c>
      <c r="E2478" t="str">
        <f>VLOOKUP(D2478,'Ref Guide'!$A$2:$B$13,2,FALSE)</f>
        <v>March</v>
      </c>
      <c r="F2478" t="s">
        <v>477</v>
      </c>
      <c r="G2478" t="s">
        <v>478</v>
      </c>
      <c r="H2478" t="s">
        <v>2639</v>
      </c>
      <c r="I2478">
        <v>4802.66</v>
      </c>
      <c r="J2478">
        <v>1</v>
      </c>
      <c r="K2478" t="str">
        <f t="shared" si="38"/>
        <v>Blanket</v>
      </c>
    </row>
    <row r="2479" spans="1:11" x14ac:dyDescent="0.2">
      <c r="A2479" t="s">
        <v>1724</v>
      </c>
      <c r="B2479">
        <v>202302</v>
      </c>
      <c r="C2479">
        <v>2023</v>
      </c>
      <c r="D2479">
        <v>2</v>
      </c>
      <c r="E2479" t="str">
        <f>VLOOKUP(D2479,'Ref Guide'!$A$2:$B$13,2,FALSE)</f>
        <v>February</v>
      </c>
      <c r="F2479" t="s">
        <v>477</v>
      </c>
      <c r="G2479" t="s">
        <v>478</v>
      </c>
      <c r="H2479" t="s">
        <v>1725</v>
      </c>
      <c r="I2479">
        <v>801.6</v>
      </c>
      <c r="J2479">
        <v>302</v>
      </c>
      <c r="K2479" t="str">
        <f t="shared" si="38"/>
        <v>Blanket</v>
      </c>
    </row>
    <row r="2480" spans="1:11" x14ac:dyDescent="0.2">
      <c r="A2480" t="s">
        <v>1200</v>
      </c>
      <c r="B2480">
        <v>202302</v>
      </c>
      <c r="C2480">
        <v>2023</v>
      </c>
      <c r="D2480">
        <v>2</v>
      </c>
      <c r="E2480" t="str">
        <f>VLOOKUP(D2480,'Ref Guide'!$A$2:$B$13,2,FALSE)</f>
        <v>February</v>
      </c>
      <c r="F2480" t="s">
        <v>477</v>
      </c>
      <c r="G2480" t="s">
        <v>478</v>
      </c>
      <c r="H2480" t="s">
        <v>1201</v>
      </c>
      <c r="I2480">
        <v>834.11</v>
      </c>
      <c r="J2480">
        <v>252</v>
      </c>
      <c r="K2480" t="str">
        <f t="shared" si="38"/>
        <v>Blanket</v>
      </c>
    </row>
    <row r="2481" spans="1:11" x14ac:dyDescent="0.2">
      <c r="A2481" t="s">
        <v>2120</v>
      </c>
      <c r="B2481">
        <v>202303</v>
      </c>
      <c r="C2481">
        <v>2023</v>
      </c>
      <c r="D2481">
        <v>3</v>
      </c>
      <c r="E2481" t="str">
        <f>VLOOKUP(D2481,'Ref Guide'!$A$2:$B$13,2,FALSE)</f>
        <v>March</v>
      </c>
      <c r="F2481" t="s">
        <v>477</v>
      </c>
      <c r="G2481" t="s">
        <v>478</v>
      </c>
      <c r="H2481" t="s">
        <v>2121</v>
      </c>
      <c r="I2481">
        <v>13497.57</v>
      </c>
      <c r="J2481">
        <v>4</v>
      </c>
      <c r="K2481" t="str">
        <f t="shared" si="38"/>
        <v>Blanket</v>
      </c>
    </row>
    <row r="2482" spans="1:11" x14ac:dyDescent="0.2">
      <c r="A2482" t="s">
        <v>2839</v>
      </c>
      <c r="B2482">
        <v>202304</v>
      </c>
      <c r="C2482">
        <v>2023</v>
      </c>
      <c r="D2482">
        <v>4</v>
      </c>
      <c r="E2482" t="str">
        <f>VLOOKUP(D2482,'Ref Guide'!$A$2:$B$13,2,FALSE)</f>
        <v>April</v>
      </c>
      <c r="F2482" t="s">
        <v>477</v>
      </c>
      <c r="G2482" t="s">
        <v>478</v>
      </c>
      <c r="H2482" t="s">
        <v>2840</v>
      </c>
      <c r="I2482">
        <v>353.19</v>
      </c>
      <c r="J2482">
        <v>1</v>
      </c>
      <c r="K2482" t="str">
        <f t="shared" si="38"/>
        <v>Blanket</v>
      </c>
    </row>
    <row r="2483" spans="1:11" x14ac:dyDescent="0.2">
      <c r="A2483" t="s">
        <v>2841</v>
      </c>
      <c r="B2483">
        <v>202303</v>
      </c>
      <c r="C2483">
        <v>2023</v>
      </c>
      <c r="D2483">
        <v>3</v>
      </c>
      <c r="E2483" t="str">
        <f>VLOOKUP(D2483,'Ref Guide'!$A$2:$B$13,2,FALSE)</f>
        <v>March</v>
      </c>
      <c r="F2483" t="s">
        <v>477</v>
      </c>
      <c r="G2483" t="s">
        <v>478</v>
      </c>
      <c r="H2483" t="s">
        <v>2842</v>
      </c>
      <c r="I2483">
        <v>29218.510000000002</v>
      </c>
      <c r="J2483">
        <v>3</v>
      </c>
      <c r="K2483" t="str">
        <f t="shared" si="38"/>
        <v>Blanket</v>
      </c>
    </row>
    <row r="2484" spans="1:11" x14ac:dyDescent="0.2">
      <c r="A2484" t="s">
        <v>492</v>
      </c>
      <c r="B2484">
        <v>202302</v>
      </c>
      <c r="C2484">
        <v>2023</v>
      </c>
      <c r="D2484">
        <v>2</v>
      </c>
      <c r="E2484" t="str">
        <f>VLOOKUP(D2484,'Ref Guide'!$A$2:$B$13,2,FALSE)</f>
        <v>February</v>
      </c>
      <c r="F2484" t="s">
        <v>493</v>
      </c>
      <c r="G2484" t="s">
        <v>494</v>
      </c>
      <c r="H2484" t="s">
        <v>164</v>
      </c>
      <c r="I2484">
        <v>8857.9699999999993</v>
      </c>
      <c r="J2484">
        <v>3.75</v>
      </c>
      <c r="K2484" t="str">
        <f t="shared" si="38"/>
        <v>Blanket</v>
      </c>
    </row>
    <row r="2485" spans="1:11" x14ac:dyDescent="0.2">
      <c r="A2485" t="s">
        <v>496</v>
      </c>
      <c r="B2485">
        <v>202304</v>
      </c>
      <c r="C2485">
        <v>2023</v>
      </c>
      <c r="D2485">
        <v>4</v>
      </c>
      <c r="E2485" t="str">
        <f>VLOOKUP(D2485,'Ref Guide'!$A$2:$B$13,2,FALSE)</f>
        <v>April</v>
      </c>
      <c r="F2485" t="s">
        <v>493</v>
      </c>
      <c r="G2485" t="s">
        <v>494</v>
      </c>
      <c r="H2485" t="s">
        <v>66</v>
      </c>
      <c r="I2485">
        <v>65511.39</v>
      </c>
      <c r="J2485">
        <v>2554</v>
      </c>
      <c r="K2485" t="str">
        <f t="shared" si="38"/>
        <v>Blanket</v>
      </c>
    </row>
    <row r="2486" spans="1:11" x14ac:dyDescent="0.2">
      <c r="A2486" t="s">
        <v>1209</v>
      </c>
      <c r="B2486">
        <v>202303</v>
      </c>
      <c r="C2486">
        <v>2023</v>
      </c>
      <c r="D2486">
        <v>3</v>
      </c>
      <c r="E2486" t="str">
        <f>VLOOKUP(D2486,'Ref Guide'!$A$2:$B$13,2,FALSE)</f>
        <v>March</v>
      </c>
      <c r="F2486" t="s">
        <v>498</v>
      </c>
      <c r="G2486" t="s">
        <v>499</v>
      </c>
      <c r="H2486" t="s">
        <v>199</v>
      </c>
      <c r="I2486">
        <v>13480.99</v>
      </c>
      <c r="J2486">
        <v>160</v>
      </c>
      <c r="K2486" t="str">
        <f t="shared" si="38"/>
        <v>Blanket</v>
      </c>
    </row>
    <row r="2487" spans="1:11" x14ac:dyDescent="0.2">
      <c r="A2487" t="s">
        <v>1209</v>
      </c>
      <c r="B2487">
        <v>202304</v>
      </c>
      <c r="C2487">
        <v>2023</v>
      </c>
      <c r="D2487">
        <v>4</v>
      </c>
      <c r="E2487" t="str">
        <f>VLOOKUP(D2487,'Ref Guide'!$A$2:$B$13,2,FALSE)</f>
        <v>April</v>
      </c>
      <c r="F2487" t="s">
        <v>498</v>
      </c>
      <c r="G2487" t="s">
        <v>499</v>
      </c>
      <c r="H2487" t="s">
        <v>199</v>
      </c>
      <c r="I2487">
        <v>6799.02</v>
      </c>
      <c r="J2487">
        <v>101.5</v>
      </c>
      <c r="K2487" t="str">
        <f t="shared" si="38"/>
        <v>Blanket</v>
      </c>
    </row>
    <row r="2488" spans="1:11" x14ac:dyDescent="0.2">
      <c r="A2488" t="s">
        <v>2647</v>
      </c>
      <c r="B2488">
        <v>202302</v>
      </c>
      <c r="C2488">
        <v>2023</v>
      </c>
      <c r="D2488">
        <v>2</v>
      </c>
      <c r="E2488" t="str">
        <f>VLOOKUP(D2488,'Ref Guide'!$A$2:$B$13,2,FALSE)</f>
        <v>February</v>
      </c>
      <c r="F2488" t="s">
        <v>498</v>
      </c>
      <c r="G2488" t="s">
        <v>499</v>
      </c>
      <c r="H2488" t="s">
        <v>62</v>
      </c>
      <c r="I2488">
        <v>7317.04</v>
      </c>
      <c r="J2488">
        <v>3</v>
      </c>
      <c r="K2488" t="str">
        <f t="shared" si="38"/>
        <v>Blanket</v>
      </c>
    </row>
    <row r="2489" spans="1:11" x14ac:dyDescent="0.2">
      <c r="A2489" t="s">
        <v>2127</v>
      </c>
      <c r="B2489">
        <v>202303</v>
      </c>
      <c r="C2489">
        <v>2023</v>
      </c>
      <c r="D2489">
        <v>3</v>
      </c>
      <c r="E2489" t="str">
        <f>VLOOKUP(D2489,'Ref Guide'!$A$2:$B$13,2,FALSE)</f>
        <v>March</v>
      </c>
      <c r="F2489" t="s">
        <v>498</v>
      </c>
      <c r="G2489" t="s">
        <v>499</v>
      </c>
      <c r="H2489" t="s">
        <v>2128</v>
      </c>
      <c r="I2489">
        <v>48991.44</v>
      </c>
      <c r="J2489">
        <v>12</v>
      </c>
      <c r="K2489" t="str">
        <f t="shared" si="38"/>
        <v>Blanket</v>
      </c>
    </row>
    <row r="2490" spans="1:11" x14ac:dyDescent="0.2">
      <c r="A2490" t="s">
        <v>2843</v>
      </c>
      <c r="B2490">
        <v>202303</v>
      </c>
      <c r="C2490">
        <v>2023</v>
      </c>
      <c r="D2490">
        <v>3</v>
      </c>
      <c r="E2490" t="str">
        <f>VLOOKUP(D2490,'Ref Guide'!$A$2:$B$13,2,FALSE)</f>
        <v>March</v>
      </c>
      <c r="F2490" t="s">
        <v>2844</v>
      </c>
      <c r="G2490" t="s">
        <v>2845</v>
      </c>
      <c r="H2490" t="s">
        <v>2846</v>
      </c>
      <c r="I2490">
        <v>1302.76</v>
      </c>
      <c r="J2490">
        <v>0</v>
      </c>
      <c r="K2490" t="str">
        <f t="shared" si="38"/>
        <v>Blanket</v>
      </c>
    </row>
    <row r="2491" spans="1:11" x14ac:dyDescent="0.2">
      <c r="A2491" t="s">
        <v>2847</v>
      </c>
      <c r="B2491">
        <v>202303</v>
      </c>
      <c r="C2491">
        <v>2023</v>
      </c>
      <c r="D2491">
        <v>3</v>
      </c>
      <c r="E2491" t="str">
        <f>VLOOKUP(D2491,'Ref Guide'!$A$2:$B$13,2,FALSE)</f>
        <v>March</v>
      </c>
      <c r="F2491" t="s">
        <v>502</v>
      </c>
      <c r="G2491" t="s">
        <v>503</v>
      </c>
      <c r="H2491" t="s">
        <v>2848</v>
      </c>
      <c r="I2491">
        <v>69005</v>
      </c>
      <c r="J2491">
        <v>1</v>
      </c>
      <c r="K2491" t="str">
        <f t="shared" si="38"/>
        <v>Blanket</v>
      </c>
    </row>
    <row r="2492" spans="1:11" x14ac:dyDescent="0.2">
      <c r="A2492" t="s">
        <v>510</v>
      </c>
      <c r="B2492">
        <v>202301</v>
      </c>
      <c r="C2492">
        <v>2023</v>
      </c>
      <c r="D2492">
        <v>1</v>
      </c>
      <c r="E2492" t="str">
        <f>VLOOKUP(D2492,'Ref Guide'!$A$2:$B$13,2,FALSE)</f>
        <v>January</v>
      </c>
      <c r="F2492" t="s">
        <v>511</v>
      </c>
      <c r="G2492" t="s">
        <v>512</v>
      </c>
      <c r="H2492" t="s">
        <v>172</v>
      </c>
      <c r="I2492">
        <v>14943.470000000001</v>
      </c>
      <c r="J2492">
        <v>151</v>
      </c>
      <c r="K2492" t="str">
        <f t="shared" si="38"/>
        <v>Blanket</v>
      </c>
    </row>
    <row r="2493" spans="1:11" x14ac:dyDescent="0.2">
      <c r="A2493" t="s">
        <v>1730</v>
      </c>
      <c r="B2493">
        <v>202303</v>
      </c>
      <c r="C2493">
        <v>2023</v>
      </c>
      <c r="D2493">
        <v>3</v>
      </c>
      <c r="E2493" t="str">
        <f>VLOOKUP(D2493,'Ref Guide'!$A$2:$B$13,2,FALSE)</f>
        <v>March</v>
      </c>
      <c r="F2493" t="s">
        <v>1731</v>
      </c>
      <c r="G2493" t="s">
        <v>1732</v>
      </c>
      <c r="H2493" t="s">
        <v>172</v>
      </c>
      <c r="I2493">
        <v>50410.49</v>
      </c>
      <c r="J2493">
        <v>400.5</v>
      </c>
      <c r="K2493" t="str">
        <f t="shared" si="38"/>
        <v>Blanket</v>
      </c>
    </row>
    <row r="2494" spans="1:11" x14ac:dyDescent="0.2">
      <c r="A2494" t="s">
        <v>1730</v>
      </c>
      <c r="B2494">
        <v>202304</v>
      </c>
      <c r="C2494">
        <v>2023</v>
      </c>
      <c r="D2494">
        <v>4</v>
      </c>
      <c r="E2494" t="str">
        <f>VLOOKUP(D2494,'Ref Guide'!$A$2:$B$13,2,FALSE)</f>
        <v>April</v>
      </c>
      <c r="F2494" t="s">
        <v>1731</v>
      </c>
      <c r="G2494" t="s">
        <v>1732</v>
      </c>
      <c r="H2494" t="s">
        <v>172</v>
      </c>
      <c r="I2494">
        <v>68895.23</v>
      </c>
      <c r="J2494">
        <v>208</v>
      </c>
      <c r="K2494" t="str">
        <f t="shared" si="38"/>
        <v>Blanket</v>
      </c>
    </row>
    <row r="2495" spans="1:11" x14ac:dyDescent="0.2">
      <c r="A2495" t="s">
        <v>2130</v>
      </c>
      <c r="B2495">
        <v>202304</v>
      </c>
      <c r="C2495">
        <v>2023</v>
      </c>
      <c r="D2495">
        <v>4</v>
      </c>
      <c r="E2495" t="str">
        <f>VLOOKUP(D2495,'Ref Guide'!$A$2:$B$13,2,FALSE)</f>
        <v>April</v>
      </c>
      <c r="F2495" t="s">
        <v>2131</v>
      </c>
      <c r="G2495" t="s">
        <v>2132</v>
      </c>
      <c r="H2495" t="s">
        <v>184</v>
      </c>
      <c r="I2495">
        <v>3912.9700000000003</v>
      </c>
      <c r="J2495">
        <v>28.5</v>
      </c>
      <c r="K2495" t="str">
        <f t="shared" si="38"/>
        <v>Blanket</v>
      </c>
    </row>
    <row r="2496" spans="1:11" x14ac:dyDescent="0.2">
      <c r="A2496" t="s">
        <v>1225</v>
      </c>
      <c r="B2496">
        <v>202301</v>
      </c>
      <c r="C2496">
        <v>2023</v>
      </c>
      <c r="D2496">
        <v>1</v>
      </c>
      <c r="E2496" t="str">
        <f>VLOOKUP(D2496,'Ref Guide'!$A$2:$B$13,2,FALSE)</f>
        <v>January</v>
      </c>
      <c r="F2496" t="s">
        <v>523</v>
      </c>
      <c r="G2496" t="s">
        <v>524</v>
      </c>
      <c r="H2496" t="s">
        <v>1226</v>
      </c>
      <c r="I2496">
        <v>4991.66</v>
      </c>
      <c r="J2496">
        <v>1</v>
      </c>
      <c r="K2496" t="str">
        <f t="shared" si="38"/>
        <v>Blanket</v>
      </c>
    </row>
    <row r="2497" spans="1:11" x14ac:dyDescent="0.2">
      <c r="A2497" t="s">
        <v>1743</v>
      </c>
      <c r="B2497">
        <v>202304</v>
      </c>
      <c r="C2497">
        <v>2023</v>
      </c>
      <c r="D2497">
        <v>4</v>
      </c>
      <c r="E2497" t="str">
        <f>VLOOKUP(D2497,'Ref Guide'!$A$2:$B$13,2,FALSE)</f>
        <v>April</v>
      </c>
      <c r="F2497" t="s">
        <v>531</v>
      </c>
      <c r="G2497" t="s">
        <v>532</v>
      </c>
      <c r="H2497" t="s">
        <v>1744</v>
      </c>
      <c r="I2497">
        <v>-23880.77</v>
      </c>
      <c r="J2497">
        <v>7</v>
      </c>
      <c r="K2497" t="str">
        <f t="shared" si="38"/>
        <v>Blanket</v>
      </c>
    </row>
    <row r="2498" spans="1:11" x14ac:dyDescent="0.2">
      <c r="A2498" t="s">
        <v>530</v>
      </c>
      <c r="B2498">
        <v>202303</v>
      </c>
      <c r="C2498">
        <v>2023</v>
      </c>
      <c r="D2498">
        <v>3</v>
      </c>
      <c r="E2498" t="str">
        <f>VLOOKUP(D2498,'Ref Guide'!$A$2:$B$13,2,FALSE)</f>
        <v>March</v>
      </c>
      <c r="F2498" t="s">
        <v>531</v>
      </c>
      <c r="G2498" t="s">
        <v>532</v>
      </c>
      <c r="H2498" t="s">
        <v>533</v>
      </c>
      <c r="I2498">
        <v>3572.15</v>
      </c>
      <c r="J2498">
        <v>4</v>
      </c>
      <c r="K2498" t="str">
        <f t="shared" si="38"/>
        <v>Blanket</v>
      </c>
    </row>
    <row r="2499" spans="1:11" x14ac:dyDescent="0.2">
      <c r="A2499" t="s">
        <v>536</v>
      </c>
      <c r="B2499">
        <v>202301</v>
      </c>
      <c r="C2499">
        <v>2023</v>
      </c>
      <c r="D2499">
        <v>1</v>
      </c>
      <c r="E2499" t="str">
        <f>VLOOKUP(D2499,'Ref Guide'!$A$2:$B$13,2,FALSE)</f>
        <v>January</v>
      </c>
      <c r="F2499" t="s">
        <v>531</v>
      </c>
      <c r="G2499" t="s">
        <v>532</v>
      </c>
      <c r="H2499" t="s">
        <v>537</v>
      </c>
      <c r="I2499">
        <v>4539.6900000000005</v>
      </c>
      <c r="J2499">
        <v>2</v>
      </c>
      <c r="K2499" t="str">
        <f t="shared" ref="K2499:K2562" si="39">IF(ISERR(LEFT(G2499,2)*1),"Specific","Blanket")</f>
        <v>Blanket</v>
      </c>
    </row>
    <row r="2500" spans="1:11" x14ac:dyDescent="0.2">
      <c r="A2500" t="s">
        <v>540</v>
      </c>
      <c r="B2500">
        <v>202301</v>
      </c>
      <c r="C2500">
        <v>2023</v>
      </c>
      <c r="D2500">
        <v>1</v>
      </c>
      <c r="E2500" t="str">
        <f>VLOOKUP(D2500,'Ref Guide'!$A$2:$B$13,2,FALSE)</f>
        <v>January</v>
      </c>
      <c r="F2500" t="s">
        <v>531</v>
      </c>
      <c r="G2500" t="s">
        <v>532</v>
      </c>
      <c r="H2500" t="s">
        <v>541</v>
      </c>
      <c r="I2500">
        <v>833.33</v>
      </c>
      <c r="J2500">
        <v>9</v>
      </c>
      <c r="K2500" t="str">
        <f t="shared" si="39"/>
        <v>Blanket</v>
      </c>
    </row>
    <row r="2501" spans="1:11" x14ac:dyDescent="0.2">
      <c r="A2501" t="s">
        <v>545</v>
      </c>
      <c r="B2501">
        <v>202303</v>
      </c>
      <c r="C2501">
        <v>2023</v>
      </c>
      <c r="D2501">
        <v>3</v>
      </c>
      <c r="E2501" t="str">
        <f>VLOOKUP(D2501,'Ref Guide'!$A$2:$B$13,2,FALSE)</f>
        <v>March</v>
      </c>
      <c r="F2501" t="s">
        <v>543</v>
      </c>
      <c r="G2501" t="s">
        <v>544</v>
      </c>
      <c r="H2501" t="s">
        <v>86</v>
      </c>
      <c r="I2501">
        <v>5028.3599999999997</v>
      </c>
      <c r="J2501">
        <v>68</v>
      </c>
      <c r="K2501" t="str">
        <f t="shared" si="39"/>
        <v>Blanket</v>
      </c>
    </row>
    <row r="2502" spans="1:11" x14ac:dyDescent="0.2">
      <c r="A2502" t="s">
        <v>546</v>
      </c>
      <c r="B2502">
        <v>202303</v>
      </c>
      <c r="C2502">
        <v>2023</v>
      </c>
      <c r="D2502">
        <v>3</v>
      </c>
      <c r="E2502" t="str">
        <f>VLOOKUP(D2502,'Ref Guide'!$A$2:$B$13,2,FALSE)</f>
        <v>March</v>
      </c>
      <c r="F2502" t="s">
        <v>547</v>
      </c>
      <c r="G2502" t="s">
        <v>548</v>
      </c>
      <c r="H2502" t="s">
        <v>549</v>
      </c>
      <c r="I2502">
        <v>17095.12</v>
      </c>
      <c r="J2502">
        <v>3</v>
      </c>
      <c r="K2502" t="str">
        <f t="shared" si="39"/>
        <v>Blanket</v>
      </c>
    </row>
    <row r="2503" spans="1:11" x14ac:dyDescent="0.2">
      <c r="A2503" t="s">
        <v>2849</v>
      </c>
      <c r="B2503">
        <v>202302</v>
      </c>
      <c r="C2503">
        <v>2023</v>
      </c>
      <c r="D2503">
        <v>2</v>
      </c>
      <c r="E2503" t="str">
        <f>VLOOKUP(D2503,'Ref Guide'!$A$2:$B$13,2,FALSE)</f>
        <v>February</v>
      </c>
      <c r="F2503" t="s">
        <v>547</v>
      </c>
      <c r="G2503" t="s">
        <v>548</v>
      </c>
      <c r="H2503" t="s">
        <v>2850</v>
      </c>
      <c r="I2503">
        <v>2720.31</v>
      </c>
      <c r="J2503">
        <v>1</v>
      </c>
      <c r="K2503" t="str">
        <f t="shared" si="39"/>
        <v>Blanket</v>
      </c>
    </row>
    <row r="2504" spans="1:11" x14ac:dyDescent="0.2">
      <c r="A2504" t="s">
        <v>2851</v>
      </c>
      <c r="B2504">
        <v>202302</v>
      </c>
      <c r="C2504">
        <v>2023</v>
      </c>
      <c r="D2504">
        <v>2</v>
      </c>
      <c r="E2504" t="str">
        <f>VLOOKUP(D2504,'Ref Guide'!$A$2:$B$13,2,FALSE)</f>
        <v>February</v>
      </c>
      <c r="F2504" t="s">
        <v>551</v>
      </c>
      <c r="G2504" t="s">
        <v>552</v>
      </c>
      <c r="H2504" t="s">
        <v>2852</v>
      </c>
      <c r="I2504">
        <v>12472.710000000001</v>
      </c>
      <c r="J2504">
        <v>4</v>
      </c>
      <c r="K2504" t="str">
        <f t="shared" si="39"/>
        <v>Blanket</v>
      </c>
    </row>
    <row r="2505" spans="1:11" x14ac:dyDescent="0.2">
      <c r="A2505" t="s">
        <v>1243</v>
      </c>
      <c r="B2505">
        <v>202304</v>
      </c>
      <c r="C2505">
        <v>2023</v>
      </c>
      <c r="D2505">
        <v>4</v>
      </c>
      <c r="E2505" t="str">
        <f>VLOOKUP(D2505,'Ref Guide'!$A$2:$B$13,2,FALSE)</f>
        <v>April</v>
      </c>
      <c r="F2505" t="s">
        <v>551</v>
      </c>
      <c r="G2505" t="s">
        <v>552</v>
      </c>
      <c r="H2505" t="s">
        <v>1244</v>
      </c>
      <c r="I2505">
        <v>83540.91</v>
      </c>
      <c r="J2505">
        <v>3</v>
      </c>
      <c r="K2505" t="str">
        <f t="shared" si="39"/>
        <v>Blanket</v>
      </c>
    </row>
    <row r="2506" spans="1:11" x14ac:dyDescent="0.2">
      <c r="A2506" t="s">
        <v>550</v>
      </c>
      <c r="B2506">
        <v>202304</v>
      </c>
      <c r="C2506">
        <v>2023</v>
      </c>
      <c r="D2506">
        <v>4</v>
      </c>
      <c r="E2506" t="str">
        <f>VLOOKUP(D2506,'Ref Guide'!$A$2:$B$13,2,FALSE)</f>
        <v>April</v>
      </c>
      <c r="F2506" t="s">
        <v>551</v>
      </c>
      <c r="G2506" t="s">
        <v>552</v>
      </c>
      <c r="H2506" t="s">
        <v>553</v>
      </c>
      <c r="I2506">
        <v>38591.06</v>
      </c>
      <c r="J2506">
        <v>9</v>
      </c>
      <c r="K2506" t="str">
        <f t="shared" si="39"/>
        <v>Blanket</v>
      </c>
    </row>
    <row r="2507" spans="1:11" x14ac:dyDescent="0.2">
      <c r="A2507" t="s">
        <v>556</v>
      </c>
      <c r="B2507">
        <v>202303</v>
      </c>
      <c r="C2507">
        <v>2023</v>
      </c>
      <c r="D2507">
        <v>3</v>
      </c>
      <c r="E2507" t="str">
        <f>VLOOKUP(D2507,'Ref Guide'!$A$2:$B$13,2,FALSE)</f>
        <v>March</v>
      </c>
      <c r="F2507" t="s">
        <v>551</v>
      </c>
      <c r="G2507" t="s">
        <v>552</v>
      </c>
      <c r="H2507" t="s">
        <v>557</v>
      </c>
      <c r="I2507">
        <v>5812.56</v>
      </c>
      <c r="J2507">
        <v>2</v>
      </c>
      <c r="K2507" t="str">
        <f t="shared" si="39"/>
        <v>Blanket</v>
      </c>
    </row>
    <row r="2508" spans="1:11" x14ac:dyDescent="0.2">
      <c r="A2508" t="s">
        <v>2853</v>
      </c>
      <c r="B2508">
        <v>202304</v>
      </c>
      <c r="C2508">
        <v>2023</v>
      </c>
      <c r="D2508">
        <v>4</v>
      </c>
      <c r="E2508" t="str">
        <f>VLOOKUP(D2508,'Ref Guide'!$A$2:$B$13,2,FALSE)</f>
        <v>April</v>
      </c>
      <c r="F2508" t="s">
        <v>551</v>
      </c>
      <c r="G2508" t="s">
        <v>552</v>
      </c>
      <c r="H2508" t="s">
        <v>2854</v>
      </c>
      <c r="I2508">
        <v>11489.03</v>
      </c>
      <c r="J2508">
        <v>530</v>
      </c>
      <c r="K2508" t="str">
        <f t="shared" si="39"/>
        <v>Blanket</v>
      </c>
    </row>
    <row r="2509" spans="1:11" x14ac:dyDescent="0.2">
      <c r="A2509" t="s">
        <v>1251</v>
      </c>
      <c r="B2509">
        <v>202304</v>
      </c>
      <c r="C2509">
        <v>2023</v>
      </c>
      <c r="D2509">
        <v>4</v>
      </c>
      <c r="E2509" t="str">
        <f>VLOOKUP(D2509,'Ref Guide'!$A$2:$B$13,2,FALSE)</f>
        <v>April</v>
      </c>
      <c r="F2509" t="s">
        <v>561</v>
      </c>
      <c r="G2509" t="s">
        <v>562</v>
      </c>
      <c r="H2509" t="s">
        <v>162</v>
      </c>
      <c r="I2509">
        <v>457569.21</v>
      </c>
      <c r="J2509">
        <v>477.3</v>
      </c>
      <c r="K2509" t="str">
        <f t="shared" si="39"/>
        <v>Blanket</v>
      </c>
    </row>
    <row r="2510" spans="1:11" x14ac:dyDescent="0.2">
      <c r="A2510" t="s">
        <v>560</v>
      </c>
      <c r="B2510">
        <v>202302</v>
      </c>
      <c r="C2510">
        <v>2023</v>
      </c>
      <c r="D2510">
        <v>2</v>
      </c>
      <c r="E2510" t="str">
        <f>VLOOKUP(D2510,'Ref Guide'!$A$2:$B$13,2,FALSE)</f>
        <v>February</v>
      </c>
      <c r="F2510" t="s">
        <v>561</v>
      </c>
      <c r="G2510" t="s">
        <v>562</v>
      </c>
      <c r="H2510" t="s">
        <v>64</v>
      </c>
      <c r="I2510">
        <v>-6203.1500000000005</v>
      </c>
      <c r="J2510">
        <v>42</v>
      </c>
      <c r="K2510" t="str">
        <f t="shared" si="39"/>
        <v>Blanket</v>
      </c>
    </row>
    <row r="2511" spans="1:11" x14ac:dyDescent="0.2">
      <c r="A2511" t="s">
        <v>1755</v>
      </c>
      <c r="B2511">
        <v>202302</v>
      </c>
      <c r="C2511">
        <v>2023</v>
      </c>
      <c r="D2511">
        <v>2</v>
      </c>
      <c r="E2511" t="str">
        <f>VLOOKUP(D2511,'Ref Guide'!$A$2:$B$13,2,FALSE)</f>
        <v>February</v>
      </c>
      <c r="F2511" t="s">
        <v>561</v>
      </c>
      <c r="G2511" t="s">
        <v>562</v>
      </c>
      <c r="H2511" t="s">
        <v>164</v>
      </c>
      <c r="I2511">
        <v>-2925.4900000000002</v>
      </c>
      <c r="J2511">
        <v>29.2</v>
      </c>
      <c r="K2511" t="str">
        <f t="shared" si="39"/>
        <v>Blanket</v>
      </c>
    </row>
    <row r="2512" spans="1:11" x14ac:dyDescent="0.2">
      <c r="A2512" t="s">
        <v>2855</v>
      </c>
      <c r="B2512">
        <v>202304</v>
      </c>
      <c r="C2512">
        <v>2023</v>
      </c>
      <c r="D2512">
        <v>4</v>
      </c>
      <c r="E2512" t="str">
        <f>VLOOKUP(D2512,'Ref Guide'!$A$2:$B$13,2,FALSE)</f>
        <v>April</v>
      </c>
      <c r="F2512" t="s">
        <v>566</v>
      </c>
      <c r="G2512" t="s">
        <v>567</v>
      </c>
      <c r="H2512" t="s">
        <v>160</v>
      </c>
      <c r="I2512">
        <v>438.72</v>
      </c>
      <c r="J2512">
        <v>4</v>
      </c>
      <c r="K2512" t="str">
        <f t="shared" si="39"/>
        <v>Blanket</v>
      </c>
    </row>
    <row r="2513" spans="1:11" x14ac:dyDescent="0.2">
      <c r="A2513" t="s">
        <v>1254</v>
      </c>
      <c r="B2513">
        <v>202302</v>
      </c>
      <c r="C2513">
        <v>2023</v>
      </c>
      <c r="D2513">
        <v>2</v>
      </c>
      <c r="E2513" t="str">
        <f>VLOOKUP(D2513,'Ref Guide'!$A$2:$B$13,2,FALSE)</f>
        <v>February</v>
      </c>
      <c r="F2513" t="s">
        <v>566</v>
      </c>
      <c r="G2513" t="s">
        <v>567</v>
      </c>
      <c r="H2513" t="s">
        <v>64</v>
      </c>
      <c r="I2513">
        <v>11010.380000000001</v>
      </c>
      <c r="J2513">
        <v>36</v>
      </c>
      <c r="K2513" t="str">
        <f t="shared" si="39"/>
        <v>Blanket</v>
      </c>
    </row>
    <row r="2514" spans="1:11" x14ac:dyDescent="0.2">
      <c r="A2514" t="s">
        <v>1254</v>
      </c>
      <c r="B2514">
        <v>202304</v>
      </c>
      <c r="C2514">
        <v>2023</v>
      </c>
      <c r="D2514">
        <v>4</v>
      </c>
      <c r="E2514" t="str">
        <f>VLOOKUP(D2514,'Ref Guide'!$A$2:$B$13,2,FALSE)</f>
        <v>April</v>
      </c>
      <c r="F2514" t="s">
        <v>566</v>
      </c>
      <c r="G2514" t="s">
        <v>567</v>
      </c>
      <c r="H2514" t="s">
        <v>64</v>
      </c>
      <c r="I2514">
        <v>3661.4700000000003</v>
      </c>
      <c r="J2514">
        <v>517</v>
      </c>
      <c r="K2514" t="str">
        <f t="shared" si="39"/>
        <v>Blanket</v>
      </c>
    </row>
    <row r="2515" spans="1:11" x14ac:dyDescent="0.2">
      <c r="A2515" t="s">
        <v>2446</v>
      </c>
      <c r="B2515">
        <v>202303</v>
      </c>
      <c r="C2515">
        <v>2023</v>
      </c>
      <c r="D2515">
        <v>3</v>
      </c>
      <c r="E2515" t="str">
        <f>VLOOKUP(D2515,'Ref Guide'!$A$2:$B$13,2,FALSE)</f>
        <v>March</v>
      </c>
      <c r="F2515" t="s">
        <v>566</v>
      </c>
      <c r="G2515" t="s">
        <v>567</v>
      </c>
      <c r="H2515" t="s">
        <v>62</v>
      </c>
      <c r="I2515">
        <v>5853.7300000000005</v>
      </c>
      <c r="J2515">
        <v>12</v>
      </c>
      <c r="K2515" t="str">
        <f t="shared" si="39"/>
        <v>Blanket</v>
      </c>
    </row>
    <row r="2516" spans="1:11" x14ac:dyDescent="0.2">
      <c r="A2516" t="s">
        <v>569</v>
      </c>
      <c r="B2516">
        <v>202303</v>
      </c>
      <c r="C2516">
        <v>2023</v>
      </c>
      <c r="D2516">
        <v>3</v>
      </c>
      <c r="E2516" t="str">
        <f>VLOOKUP(D2516,'Ref Guide'!$A$2:$B$13,2,FALSE)</f>
        <v>March</v>
      </c>
      <c r="F2516" t="s">
        <v>566</v>
      </c>
      <c r="G2516" t="s">
        <v>567</v>
      </c>
      <c r="H2516" t="s">
        <v>66</v>
      </c>
      <c r="I2516">
        <v>125.63000000000001</v>
      </c>
      <c r="J2516">
        <v>31</v>
      </c>
      <c r="K2516" t="str">
        <f t="shared" si="39"/>
        <v>Blanket</v>
      </c>
    </row>
    <row r="2517" spans="1:11" x14ac:dyDescent="0.2">
      <c r="A2517" t="s">
        <v>2856</v>
      </c>
      <c r="B2517">
        <v>202303</v>
      </c>
      <c r="C2517">
        <v>2023</v>
      </c>
      <c r="D2517">
        <v>3</v>
      </c>
      <c r="E2517" t="str">
        <f>VLOOKUP(D2517,'Ref Guide'!$A$2:$B$13,2,FALSE)</f>
        <v>March</v>
      </c>
      <c r="F2517" t="s">
        <v>2857</v>
      </c>
      <c r="G2517" t="s">
        <v>2858</v>
      </c>
      <c r="H2517" t="s">
        <v>2859</v>
      </c>
      <c r="I2517">
        <v>11025.61</v>
      </c>
      <c r="J2517">
        <v>3</v>
      </c>
      <c r="K2517" t="str">
        <f t="shared" si="39"/>
        <v>Blanket</v>
      </c>
    </row>
    <row r="2518" spans="1:11" x14ac:dyDescent="0.2">
      <c r="A2518" t="s">
        <v>1756</v>
      </c>
      <c r="B2518">
        <v>202304</v>
      </c>
      <c r="C2518">
        <v>2023</v>
      </c>
      <c r="D2518">
        <v>4</v>
      </c>
      <c r="E2518" t="str">
        <f>VLOOKUP(D2518,'Ref Guide'!$A$2:$B$13,2,FALSE)</f>
        <v>April</v>
      </c>
      <c r="F2518" t="s">
        <v>1757</v>
      </c>
      <c r="G2518" t="s">
        <v>1758</v>
      </c>
      <c r="H2518" t="s">
        <v>172</v>
      </c>
      <c r="I2518">
        <v>44316.75</v>
      </c>
      <c r="J2518">
        <v>289.5</v>
      </c>
      <c r="K2518" t="str">
        <f t="shared" si="39"/>
        <v>Blanket</v>
      </c>
    </row>
    <row r="2519" spans="1:11" x14ac:dyDescent="0.2">
      <c r="A2519" t="s">
        <v>2860</v>
      </c>
      <c r="B2519">
        <v>202303</v>
      </c>
      <c r="C2519">
        <v>2023</v>
      </c>
      <c r="D2519">
        <v>3</v>
      </c>
      <c r="E2519" t="str">
        <f>VLOOKUP(D2519,'Ref Guide'!$A$2:$B$13,2,FALSE)</f>
        <v>March</v>
      </c>
      <c r="F2519" t="s">
        <v>577</v>
      </c>
      <c r="G2519" t="s">
        <v>578</v>
      </c>
      <c r="H2519" t="s">
        <v>2861</v>
      </c>
      <c r="I2519">
        <v>3501.13</v>
      </c>
      <c r="J2519">
        <v>58</v>
      </c>
      <c r="K2519" t="str">
        <f t="shared" si="39"/>
        <v>Blanket</v>
      </c>
    </row>
    <row r="2520" spans="1:11" x14ac:dyDescent="0.2">
      <c r="A2520" t="s">
        <v>576</v>
      </c>
      <c r="B2520">
        <v>202303</v>
      </c>
      <c r="C2520">
        <v>2023</v>
      </c>
      <c r="D2520">
        <v>3</v>
      </c>
      <c r="E2520" t="str">
        <f>VLOOKUP(D2520,'Ref Guide'!$A$2:$B$13,2,FALSE)</f>
        <v>March</v>
      </c>
      <c r="F2520" t="s">
        <v>577</v>
      </c>
      <c r="G2520" t="s">
        <v>578</v>
      </c>
      <c r="H2520" t="s">
        <v>579</v>
      </c>
      <c r="I2520">
        <v>8425.2199999999993</v>
      </c>
      <c r="J2520">
        <v>2</v>
      </c>
      <c r="K2520" t="str">
        <f t="shared" si="39"/>
        <v>Blanket</v>
      </c>
    </row>
    <row r="2521" spans="1:11" x14ac:dyDescent="0.2">
      <c r="A2521" t="s">
        <v>2150</v>
      </c>
      <c r="B2521">
        <v>202302</v>
      </c>
      <c r="C2521">
        <v>2023</v>
      </c>
      <c r="D2521">
        <v>2</v>
      </c>
      <c r="E2521" t="str">
        <f>VLOOKUP(D2521,'Ref Guide'!$A$2:$B$13,2,FALSE)</f>
        <v>February</v>
      </c>
      <c r="F2521" t="s">
        <v>577</v>
      </c>
      <c r="G2521" t="s">
        <v>578</v>
      </c>
      <c r="H2521" t="s">
        <v>2151</v>
      </c>
      <c r="I2521">
        <v>78641.78</v>
      </c>
      <c r="J2521">
        <v>48518</v>
      </c>
      <c r="K2521" t="str">
        <f t="shared" si="39"/>
        <v>Blanket</v>
      </c>
    </row>
    <row r="2522" spans="1:11" x14ac:dyDescent="0.2">
      <c r="A2522" t="s">
        <v>2150</v>
      </c>
      <c r="B2522">
        <v>202303</v>
      </c>
      <c r="C2522">
        <v>2023</v>
      </c>
      <c r="D2522">
        <v>3</v>
      </c>
      <c r="E2522" t="str">
        <f>VLOOKUP(D2522,'Ref Guide'!$A$2:$B$13,2,FALSE)</f>
        <v>March</v>
      </c>
      <c r="F2522" t="s">
        <v>577</v>
      </c>
      <c r="G2522" t="s">
        <v>578</v>
      </c>
      <c r="H2522" t="s">
        <v>2151</v>
      </c>
      <c r="I2522">
        <v>2949.7400000000002</v>
      </c>
      <c r="J2522">
        <v>1</v>
      </c>
      <c r="K2522" t="str">
        <f t="shared" si="39"/>
        <v>Blanket</v>
      </c>
    </row>
    <row r="2523" spans="1:11" x14ac:dyDescent="0.2">
      <c r="A2523" t="s">
        <v>1759</v>
      </c>
      <c r="B2523">
        <v>202301</v>
      </c>
      <c r="C2523">
        <v>2023</v>
      </c>
      <c r="D2523">
        <v>1</v>
      </c>
      <c r="E2523" t="str">
        <f>VLOOKUP(D2523,'Ref Guide'!$A$2:$B$13,2,FALSE)</f>
        <v>January</v>
      </c>
      <c r="F2523" t="s">
        <v>577</v>
      </c>
      <c r="G2523" t="s">
        <v>578</v>
      </c>
      <c r="H2523" t="s">
        <v>1760</v>
      </c>
      <c r="I2523">
        <v>221.54</v>
      </c>
      <c r="J2523">
        <v>0</v>
      </c>
      <c r="K2523" t="str">
        <f t="shared" si="39"/>
        <v>Blanket</v>
      </c>
    </row>
    <row r="2524" spans="1:11" x14ac:dyDescent="0.2">
      <c r="A2524" t="s">
        <v>2862</v>
      </c>
      <c r="B2524">
        <v>202304</v>
      </c>
      <c r="C2524">
        <v>2023</v>
      </c>
      <c r="D2524">
        <v>4</v>
      </c>
      <c r="E2524" t="str">
        <f>VLOOKUP(D2524,'Ref Guide'!$A$2:$B$13,2,FALSE)</f>
        <v>April</v>
      </c>
      <c r="F2524" t="s">
        <v>1267</v>
      </c>
      <c r="G2524" t="s">
        <v>1268</v>
      </c>
      <c r="H2524" t="s">
        <v>2863</v>
      </c>
      <c r="I2524">
        <v>6778.74</v>
      </c>
      <c r="J2524">
        <v>1</v>
      </c>
      <c r="K2524" t="str">
        <f t="shared" si="39"/>
        <v>Blanket</v>
      </c>
    </row>
    <row r="2525" spans="1:11" x14ac:dyDescent="0.2">
      <c r="A2525" t="s">
        <v>586</v>
      </c>
      <c r="B2525">
        <v>202304</v>
      </c>
      <c r="C2525">
        <v>2023</v>
      </c>
      <c r="D2525">
        <v>4</v>
      </c>
      <c r="E2525" t="str">
        <f>VLOOKUP(D2525,'Ref Guide'!$A$2:$B$13,2,FALSE)</f>
        <v>April</v>
      </c>
      <c r="F2525" t="s">
        <v>587</v>
      </c>
      <c r="G2525" t="s">
        <v>588</v>
      </c>
      <c r="H2525" t="s">
        <v>589</v>
      </c>
      <c r="I2525">
        <v>14594.12</v>
      </c>
      <c r="J2525">
        <v>504</v>
      </c>
      <c r="K2525" t="str">
        <f t="shared" si="39"/>
        <v>Blanket</v>
      </c>
    </row>
    <row r="2526" spans="1:11" x14ac:dyDescent="0.2">
      <c r="A2526" t="s">
        <v>2455</v>
      </c>
      <c r="B2526">
        <v>202301</v>
      </c>
      <c r="C2526">
        <v>2023</v>
      </c>
      <c r="D2526">
        <v>1</v>
      </c>
      <c r="E2526" t="str">
        <f>VLOOKUP(D2526,'Ref Guide'!$A$2:$B$13,2,FALSE)</f>
        <v>January</v>
      </c>
      <c r="F2526" t="s">
        <v>587</v>
      </c>
      <c r="G2526" t="s">
        <v>588</v>
      </c>
      <c r="H2526" t="s">
        <v>2456</v>
      </c>
      <c r="I2526">
        <v>2253.67</v>
      </c>
      <c r="J2526">
        <v>1</v>
      </c>
      <c r="K2526" t="str">
        <f t="shared" si="39"/>
        <v>Blanket</v>
      </c>
    </row>
    <row r="2527" spans="1:11" x14ac:dyDescent="0.2">
      <c r="A2527" t="s">
        <v>2455</v>
      </c>
      <c r="B2527">
        <v>202302</v>
      </c>
      <c r="C2527">
        <v>2023</v>
      </c>
      <c r="D2527">
        <v>2</v>
      </c>
      <c r="E2527" t="str">
        <f>VLOOKUP(D2527,'Ref Guide'!$A$2:$B$13,2,FALSE)</f>
        <v>February</v>
      </c>
      <c r="F2527" t="s">
        <v>587</v>
      </c>
      <c r="G2527" t="s">
        <v>588</v>
      </c>
      <c r="H2527" t="s">
        <v>2456</v>
      </c>
      <c r="I2527">
        <v>9582.5</v>
      </c>
      <c r="J2527">
        <v>2</v>
      </c>
      <c r="K2527" t="str">
        <f t="shared" si="39"/>
        <v>Blanket</v>
      </c>
    </row>
    <row r="2528" spans="1:11" x14ac:dyDescent="0.2">
      <c r="A2528" t="s">
        <v>590</v>
      </c>
      <c r="B2528">
        <v>202302</v>
      </c>
      <c r="C2528">
        <v>2023</v>
      </c>
      <c r="D2528">
        <v>2</v>
      </c>
      <c r="E2528" t="str">
        <f>VLOOKUP(D2528,'Ref Guide'!$A$2:$B$13,2,FALSE)</f>
        <v>February</v>
      </c>
      <c r="F2528" t="s">
        <v>587</v>
      </c>
      <c r="G2528" t="s">
        <v>588</v>
      </c>
      <c r="H2528" t="s">
        <v>591</v>
      </c>
      <c r="I2528">
        <v>14397.84</v>
      </c>
      <c r="J2528">
        <v>4</v>
      </c>
      <c r="K2528" t="str">
        <f t="shared" si="39"/>
        <v>Blanket</v>
      </c>
    </row>
    <row r="2529" spans="1:11" x14ac:dyDescent="0.2">
      <c r="A2529" t="s">
        <v>2457</v>
      </c>
      <c r="B2529">
        <v>202302</v>
      </c>
      <c r="C2529">
        <v>2023</v>
      </c>
      <c r="D2529">
        <v>2</v>
      </c>
      <c r="E2529" t="str">
        <f>VLOOKUP(D2529,'Ref Guide'!$A$2:$B$13,2,FALSE)</f>
        <v>February</v>
      </c>
      <c r="F2529" t="s">
        <v>587</v>
      </c>
      <c r="G2529" t="s">
        <v>588</v>
      </c>
      <c r="H2529" t="s">
        <v>2458</v>
      </c>
      <c r="I2529">
        <v>16518.73</v>
      </c>
      <c r="J2529">
        <v>2</v>
      </c>
      <c r="K2529" t="str">
        <f t="shared" si="39"/>
        <v>Blanket</v>
      </c>
    </row>
    <row r="2530" spans="1:11" x14ac:dyDescent="0.2">
      <c r="A2530" t="s">
        <v>2457</v>
      </c>
      <c r="B2530">
        <v>202303</v>
      </c>
      <c r="C2530">
        <v>2023</v>
      </c>
      <c r="D2530">
        <v>3</v>
      </c>
      <c r="E2530" t="str">
        <f>VLOOKUP(D2530,'Ref Guide'!$A$2:$B$13,2,FALSE)</f>
        <v>March</v>
      </c>
      <c r="F2530" t="s">
        <v>587</v>
      </c>
      <c r="G2530" t="s">
        <v>588</v>
      </c>
      <c r="H2530" t="s">
        <v>2458</v>
      </c>
      <c r="I2530">
        <v>19561.61</v>
      </c>
      <c r="J2530">
        <v>1</v>
      </c>
      <c r="K2530" t="str">
        <f t="shared" si="39"/>
        <v>Blanket</v>
      </c>
    </row>
    <row r="2531" spans="1:11" x14ac:dyDescent="0.2">
      <c r="A2531" t="s">
        <v>1775</v>
      </c>
      <c r="B2531">
        <v>202304</v>
      </c>
      <c r="C2531">
        <v>2023</v>
      </c>
      <c r="D2531">
        <v>4</v>
      </c>
      <c r="E2531" t="str">
        <f>VLOOKUP(D2531,'Ref Guide'!$A$2:$B$13,2,FALSE)</f>
        <v>April</v>
      </c>
      <c r="F2531" t="s">
        <v>587</v>
      </c>
      <c r="G2531" t="s">
        <v>588</v>
      </c>
      <c r="H2531" t="s">
        <v>1776</v>
      </c>
      <c r="I2531">
        <v>15696.12</v>
      </c>
      <c r="J2531">
        <v>508</v>
      </c>
      <c r="K2531" t="str">
        <f t="shared" si="39"/>
        <v>Blanket</v>
      </c>
    </row>
    <row r="2532" spans="1:11" x14ac:dyDescent="0.2">
      <c r="A2532" t="s">
        <v>2864</v>
      </c>
      <c r="B2532">
        <v>202301</v>
      </c>
      <c r="C2532">
        <v>2023</v>
      </c>
      <c r="D2532">
        <v>1</v>
      </c>
      <c r="E2532" t="str">
        <f>VLOOKUP(D2532,'Ref Guide'!$A$2:$B$13,2,FALSE)</f>
        <v>January</v>
      </c>
      <c r="F2532" t="s">
        <v>587</v>
      </c>
      <c r="G2532" t="s">
        <v>588</v>
      </c>
      <c r="H2532" t="s">
        <v>2865</v>
      </c>
      <c r="I2532">
        <v>85.15</v>
      </c>
      <c r="J2532">
        <v>1</v>
      </c>
      <c r="K2532" t="str">
        <f t="shared" si="39"/>
        <v>Blanket</v>
      </c>
    </row>
    <row r="2533" spans="1:11" x14ac:dyDescent="0.2">
      <c r="A2533" t="s">
        <v>594</v>
      </c>
      <c r="B2533">
        <v>202301</v>
      </c>
      <c r="C2533">
        <v>2023</v>
      </c>
      <c r="D2533">
        <v>1</v>
      </c>
      <c r="E2533" t="str">
        <f>VLOOKUP(D2533,'Ref Guide'!$A$2:$B$13,2,FALSE)</f>
        <v>January</v>
      </c>
      <c r="F2533" t="s">
        <v>587</v>
      </c>
      <c r="G2533" t="s">
        <v>588</v>
      </c>
      <c r="H2533" t="s">
        <v>595</v>
      </c>
      <c r="I2533">
        <v>63258.89</v>
      </c>
      <c r="J2533">
        <v>0</v>
      </c>
      <c r="K2533" t="str">
        <f t="shared" si="39"/>
        <v>Blanket</v>
      </c>
    </row>
    <row r="2534" spans="1:11" x14ac:dyDescent="0.2">
      <c r="A2534" t="s">
        <v>2664</v>
      </c>
      <c r="B2534">
        <v>202303</v>
      </c>
      <c r="C2534">
        <v>2023</v>
      </c>
      <c r="D2534">
        <v>3</v>
      </c>
      <c r="E2534" t="str">
        <f>VLOOKUP(D2534,'Ref Guide'!$A$2:$B$13,2,FALSE)</f>
        <v>March</v>
      </c>
      <c r="F2534" t="s">
        <v>587</v>
      </c>
      <c r="G2534" t="s">
        <v>588</v>
      </c>
      <c r="H2534" t="s">
        <v>2665</v>
      </c>
      <c r="I2534">
        <v>1871.48</v>
      </c>
      <c r="J2534">
        <v>1</v>
      </c>
      <c r="K2534" t="str">
        <f t="shared" si="39"/>
        <v>Blanket</v>
      </c>
    </row>
    <row r="2535" spans="1:11" x14ac:dyDescent="0.2">
      <c r="A2535" t="s">
        <v>2866</v>
      </c>
      <c r="B2535">
        <v>202304</v>
      </c>
      <c r="C2535">
        <v>2023</v>
      </c>
      <c r="D2535">
        <v>4</v>
      </c>
      <c r="E2535" t="str">
        <f>VLOOKUP(D2535,'Ref Guide'!$A$2:$B$13,2,FALSE)</f>
        <v>April</v>
      </c>
      <c r="F2535" t="s">
        <v>587</v>
      </c>
      <c r="G2535" t="s">
        <v>588</v>
      </c>
      <c r="H2535" t="s">
        <v>2867</v>
      </c>
      <c r="I2535">
        <v>1103.32</v>
      </c>
      <c r="J2535">
        <v>1</v>
      </c>
      <c r="K2535" t="str">
        <f t="shared" si="39"/>
        <v>Blanket</v>
      </c>
    </row>
    <row r="2536" spans="1:11" x14ac:dyDescent="0.2">
      <c r="A2536" t="s">
        <v>2868</v>
      </c>
      <c r="B2536">
        <v>202304</v>
      </c>
      <c r="C2536">
        <v>2023</v>
      </c>
      <c r="D2536">
        <v>4</v>
      </c>
      <c r="E2536" t="str">
        <f>VLOOKUP(D2536,'Ref Guide'!$A$2:$B$13,2,FALSE)</f>
        <v>April</v>
      </c>
      <c r="F2536" t="s">
        <v>587</v>
      </c>
      <c r="G2536" t="s">
        <v>588</v>
      </c>
      <c r="H2536" t="s">
        <v>2869</v>
      </c>
      <c r="I2536">
        <v>1968.26</v>
      </c>
      <c r="J2536">
        <v>1</v>
      </c>
      <c r="K2536" t="str">
        <f t="shared" si="39"/>
        <v>Blanket</v>
      </c>
    </row>
    <row r="2537" spans="1:11" x14ac:dyDescent="0.2">
      <c r="A2537" t="s">
        <v>602</v>
      </c>
      <c r="B2537">
        <v>202302</v>
      </c>
      <c r="C2537">
        <v>2023</v>
      </c>
      <c r="D2537">
        <v>2</v>
      </c>
      <c r="E2537" t="str">
        <f>VLOOKUP(D2537,'Ref Guide'!$A$2:$B$13,2,FALSE)</f>
        <v>February</v>
      </c>
      <c r="F2537" t="s">
        <v>587</v>
      </c>
      <c r="G2537" t="s">
        <v>588</v>
      </c>
      <c r="H2537" t="s">
        <v>603</v>
      </c>
      <c r="I2537">
        <v>3328.13</v>
      </c>
      <c r="J2537">
        <v>502</v>
      </c>
      <c r="K2537" t="str">
        <f t="shared" si="39"/>
        <v>Blanket</v>
      </c>
    </row>
    <row r="2538" spans="1:11" x14ac:dyDescent="0.2">
      <c r="A2538" t="s">
        <v>1292</v>
      </c>
      <c r="B2538">
        <v>202303</v>
      </c>
      <c r="C2538">
        <v>2023</v>
      </c>
      <c r="D2538">
        <v>3</v>
      </c>
      <c r="E2538" t="str">
        <f>VLOOKUP(D2538,'Ref Guide'!$A$2:$B$13,2,FALSE)</f>
        <v>March</v>
      </c>
      <c r="F2538" t="s">
        <v>605</v>
      </c>
      <c r="G2538" t="s">
        <v>606</v>
      </c>
      <c r="H2538" t="s">
        <v>1293</v>
      </c>
      <c r="I2538">
        <v>35077.47</v>
      </c>
      <c r="J2538">
        <v>13</v>
      </c>
      <c r="K2538" t="str">
        <f t="shared" si="39"/>
        <v>Blanket</v>
      </c>
    </row>
    <row r="2539" spans="1:11" x14ac:dyDescent="0.2">
      <c r="A2539" t="s">
        <v>2670</v>
      </c>
      <c r="B2539">
        <v>202302</v>
      </c>
      <c r="C2539">
        <v>2023</v>
      </c>
      <c r="D2539">
        <v>2</v>
      </c>
      <c r="E2539" t="str">
        <f>VLOOKUP(D2539,'Ref Guide'!$A$2:$B$13,2,FALSE)</f>
        <v>February</v>
      </c>
      <c r="F2539" t="s">
        <v>605</v>
      </c>
      <c r="G2539" t="s">
        <v>606</v>
      </c>
      <c r="H2539" t="s">
        <v>62</v>
      </c>
      <c r="I2539">
        <v>15011.07</v>
      </c>
      <c r="J2539">
        <v>19</v>
      </c>
      <c r="K2539" t="str">
        <f t="shared" si="39"/>
        <v>Blanket</v>
      </c>
    </row>
    <row r="2540" spans="1:11" x14ac:dyDescent="0.2">
      <c r="A2540" t="s">
        <v>2670</v>
      </c>
      <c r="B2540">
        <v>202303</v>
      </c>
      <c r="C2540">
        <v>2023</v>
      </c>
      <c r="D2540">
        <v>3</v>
      </c>
      <c r="E2540" t="str">
        <f>VLOOKUP(D2540,'Ref Guide'!$A$2:$B$13,2,FALSE)</f>
        <v>March</v>
      </c>
      <c r="F2540" t="s">
        <v>605</v>
      </c>
      <c r="G2540" t="s">
        <v>606</v>
      </c>
      <c r="H2540" t="s">
        <v>62</v>
      </c>
      <c r="I2540">
        <v>36006.639999999999</v>
      </c>
      <c r="J2540">
        <v>15</v>
      </c>
      <c r="K2540" t="str">
        <f t="shared" si="39"/>
        <v>Blanket</v>
      </c>
    </row>
    <row r="2541" spans="1:11" x14ac:dyDescent="0.2">
      <c r="A2541" t="s">
        <v>1792</v>
      </c>
      <c r="B2541">
        <v>202301</v>
      </c>
      <c r="C2541">
        <v>2023</v>
      </c>
      <c r="D2541">
        <v>1</v>
      </c>
      <c r="E2541" t="str">
        <f>VLOOKUP(D2541,'Ref Guide'!$A$2:$B$13,2,FALSE)</f>
        <v>January</v>
      </c>
      <c r="F2541" t="s">
        <v>605</v>
      </c>
      <c r="G2541" t="s">
        <v>606</v>
      </c>
      <c r="H2541" t="s">
        <v>666</v>
      </c>
      <c r="I2541">
        <v>35801.53</v>
      </c>
      <c r="J2541">
        <v>1157</v>
      </c>
      <c r="K2541" t="str">
        <f t="shared" si="39"/>
        <v>Blanket</v>
      </c>
    </row>
    <row r="2542" spans="1:11" x14ac:dyDescent="0.2">
      <c r="A2542" t="s">
        <v>2870</v>
      </c>
      <c r="B2542">
        <v>202301</v>
      </c>
      <c r="C2542">
        <v>2023</v>
      </c>
      <c r="D2542">
        <v>1</v>
      </c>
      <c r="E2542" t="str">
        <f>VLOOKUP(D2542,'Ref Guide'!$A$2:$B$13,2,FALSE)</f>
        <v>January</v>
      </c>
      <c r="F2542" t="s">
        <v>605</v>
      </c>
      <c r="G2542" t="s">
        <v>606</v>
      </c>
      <c r="H2542" t="s">
        <v>207</v>
      </c>
      <c r="I2542">
        <v>520368.55</v>
      </c>
      <c r="J2542">
        <v>0</v>
      </c>
      <c r="K2542" t="str">
        <f t="shared" si="39"/>
        <v>Blanket</v>
      </c>
    </row>
    <row r="2543" spans="1:11" x14ac:dyDescent="0.2">
      <c r="A2543" t="s">
        <v>2871</v>
      </c>
      <c r="B2543">
        <v>202304</v>
      </c>
      <c r="C2543">
        <v>2023</v>
      </c>
      <c r="D2543">
        <v>4</v>
      </c>
      <c r="E2543" t="str">
        <f>VLOOKUP(D2543,'Ref Guide'!$A$2:$B$13,2,FALSE)</f>
        <v>April</v>
      </c>
      <c r="F2543" t="s">
        <v>614</v>
      </c>
      <c r="G2543" t="s">
        <v>615</v>
      </c>
      <c r="H2543" t="s">
        <v>2872</v>
      </c>
      <c r="I2543">
        <v>19963</v>
      </c>
      <c r="J2543">
        <v>6</v>
      </c>
      <c r="K2543" t="str">
        <f t="shared" si="39"/>
        <v>Blanket</v>
      </c>
    </row>
    <row r="2544" spans="1:11" x14ac:dyDescent="0.2">
      <c r="A2544" t="s">
        <v>617</v>
      </c>
      <c r="B2544">
        <v>202303</v>
      </c>
      <c r="C2544">
        <v>2023</v>
      </c>
      <c r="D2544">
        <v>3</v>
      </c>
      <c r="E2544" t="str">
        <f>VLOOKUP(D2544,'Ref Guide'!$A$2:$B$13,2,FALSE)</f>
        <v>March</v>
      </c>
      <c r="F2544" t="s">
        <v>618</v>
      </c>
      <c r="G2544" t="s">
        <v>619</v>
      </c>
      <c r="H2544" t="s">
        <v>620</v>
      </c>
      <c r="I2544">
        <v>1685.6200000000001</v>
      </c>
      <c r="J2544">
        <v>1</v>
      </c>
      <c r="K2544" t="str">
        <f t="shared" si="39"/>
        <v>Blanket</v>
      </c>
    </row>
    <row r="2545" spans="1:11" x14ac:dyDescent="0.2">
      <c r="A2545" t="s">
        <v>1305</v>
      </c>
      <c r="B2545">
        <v>202303</v>
      </c>
      <c r="C2545">
        <v>2023</v>
      </c>
      <c r="D2545">
        <v>3</v>
      </c>
      <c r="E2545" t="str">
        <f>VLOOKUP(D2545,'Ref Guide'!$A$2:$B$13,2,FALSE)</f>
        <v>March</v>
      </c>
      <c r="F2545" t="s">
        <v>1306</v>
      </c>
      <c r="G2545" t="s">
        <v>1307</v>
      </c>
      <c r="H2545" t="s">
        <v>172</v>
      </c>
      <c r="I2545">
        <v>50493.51</v>
      </c>
      <c r="J2545">
        <v>109</v>
      </c>
      <c r="K2545" t="str">
        <f t="shared" si="39"/>
        <v>Blanket</v>
      </c>
    </row>
    <row r="2546" spans="1:11" x14ac:dyDescent="0.2">
      <c r="A2546" t="s">
        <v>2873</v>
      </c>
      <c r="B2546">
        <v>202301</v>
      </c>
      <c r="C2546">
        <v>2023</v>
      </c>
      <c r="D2546">
        <v>1</v>
      </c>
      <c r="E2546" t="str">
        <f>VLOOKUP(D2546,'Ref Guide'!$A$2:$B$13,2,FALSE)</f>
        <v>January</v>
      </c>
      <c r="F2546" t="s">
        <v>1818</v>
      </c>
      <c r="G2546" t="s">
        <v>1819</v>
      </c>
      <c r="H2546" t="s">
        <v>1812</v>
      </c>
      <c r="I2546">
        <v>1112.76</v>
      </c>
      <c r="J2546">
        <v>16</v>
      </c>
      <c r="K2546" t="str">
        <f t="shared" si="39"/>
        <v>Blanket</v>
      </c>
    </row>
    <row r="2547" spans="1:11" x14ac:dyDescent="0.2">
      <c r="A2547" t="s">
        <v>2874</v>
      </c>
      <c r="B2547">
        <v>202304</v>
      </c>
      <c r="C2547">
        <v>2023</v>
      </c>
      <c r="D2547">
        <v>4</v>
      </c>
      <c r="E2547" t="str">
        <f>VLOOKUP(D2547,'Ref Guide'!$A$2:$B$13,2,FALSE)</f>
        <v>April</v>
      </c>
      <c r="F2547" t="s">
        <v>642</v>
      </c>
      <c r="G2547" t="s">
        <v>643</v>
      </c>
      <c r="H2547" t="s">
        <v>2875</v>
      </c>
      <c r="I2547">
        <v>2713.2000000000003</v>
      </c>
      <c r="J2547">
        <v>1</v>
      </c>
      <c r="K2547" t="str">
        <f t="shared" si="39"/>
        <v>Blanket</v>
      </c>
    </row>
    <row r="2548" spans="1:11" x14ac:dyDescent="0.2">
      <c r="A2548" t="s">
        <v>2876</v>
      </c>
      <c r="B2548">
        <v>202302</v>
      </c>
      <c r="C2548">
        <v>2023</v>
      </c>
      <c r="D2548">
        <v>2</v>
      </c>
      <c r="E2548" t="str">
        <f>VLOOKUP(D2548,'Ref Guide'!$A$2:$B$13,2,FALSE)</f>
        <v>February</v>
      </c>
      <c r="F2548" t="s">
        <v>642</v>
      </c>
      <c r="G2548" t="s">
        <v>643</v>
      </c>
      <c r="H2548" t="s">
        <v>2877</v>
      </c>
      <c r="I2548">
        <v>1966.29</v>
      </c>
      <c r="J2548">
        <v>0</v>
      </c>
      <c r="K2548" t="str">
        <f t="shared" si="39"/>
        <v>Blanket</v>
      </c>
    </row>
    <row r="2549" spans="1:11" x14ac:dyDescent="0.2">
      <c r="A2549" t="s">
        <v>2878</v>
      </c>
      <c r="B2549">
        <v>202304</v>
      </c>
      <c r="C2549">
        <v>2023</v>
      </c>
      <c r="D2549">
        <v>4</v>
      </c>
      <c r="E2549" t="str">
        <f>VLOOKUP(D2549,'Ref Guide'!$A$2:$B$13,2,FALSE)</f>
        <v>April</v>
      </c>
      <c r="F2549" t="s">
        <v>656</v>
      </c>
      <c r="G2549" t="s">
        <v>657</v>
      </c>
      <c r="H2549" t="s">
        <v>2879</v>
      </c>
      <c r="I2549">
        <v>360.86</v>
      </c>
      <c r="J2549">
        <v>18</v>
      </c>
      <c r="K2549" t="str">
        <f t="shared" si="39"/>
        <v>Blanket</v>
      </c>
    </row>
    <row r="2550" spans="1:11" x14ac:dyDescent="0.2">
      <c r="A2550" t="s">
        <v>664</v>
      </c>
      <c r="B2550">
        <v>202302</v>
      </c>
      <c r="C2550">
        <v>2023</v>
      </c>
      <c r="D2550">
        <v>2</v>
      </c>
      <c r="E2550" t="str">
        <f>VLOOKUP(D2550,'Ref Guide'!$A$2:$B$13,2,FALSE)</f>
        <v>February</v>
      </c>
      <c r="F2550" t="s">
        <v>662</v>
      </c>
      <c r="G2550" t="s">
        <v>663</v>
      </c>
      <c r="H2550" t="s">
        <v>199</v>
      </c>
      <c r="I2550">
        <v>163.79</v>
      </c>
      <c r="J2550">
        <v>1</v>
      </c>
      <c r="K2550" t="str">
        <f t="shared" si="39"/>
        <v>Blanket</v>
      </c>
    </row>
    <row r="2551" spans="1:11" x14ac:dyDescent="0.2">
      <c r="A2551" t="s">
        <v>2189</v>
      </c>
      <c r="B2551">
        <v>202301</v>
      </c>
      <c r="C2551">
        <v>2023</v>
      </c>
      <c r="D2551">
        <v>1</v>
      </c>
      <c r="E2551" t="str">
        <f>VLOOKUP(D2551,'Ref Guide'!$A$2:$B$13,2,FALSE)</f>
        <v>January</v>
      </c>
      <c r="F2551" t="s">
        <v>662</v>
      </c>
      <c r="G2551" t="s">
        <v>663</v>
      </c>
      <c r="H2551" t="s">
        <v>66</v>
      </c>
      <c r="I2551">
        <v>1131.8800000000001</v>
      </c>
      <c r="J2551">
        <v>181</v>
      </c>
      <c r="K2551" t="str">
        <f t="shared" si="39"/>
        <v>Blanket</v>
      </c>
    </row>
    <row r="2552" spans="1:11" x14ac:dyDescent="0.2">
      <c r="A2552" t="s">
        <v>670</v>
      </c>
      <c r="B2552">
        <v>202302</v>
      </c>
      <c r="C2552">
        <v>2023</v>
      </c>
      <c r="D2552">
        <v>2</v>
      </c>
      <c r="E2552" t="str">
        <f>VLOOKUP(D2552,'Ref Guide'!$A$2:$B$13,2,FALSE)</f>
        <v>February</v>
      </c>
      <c r="F2552" t="s">
        <v>671</v>
      </c>
      <c r="G2552" t="s">
        <v>672</v>
      </c>
      <c r="H2552" t="s">
        <v>62</v>
      </c>
      <c r="I2552">
        <v>351.96</v>
      </c>
      <c r="J2552">
        <v>1</v>
      </c>
      <c r="K2552" t="str">
        <f t="shared" si="39"/>
        <v>Blanket</v>
      </c>
    </row>
    <row r="2553" spans="1:11" x14ac:dyDescent="0.2">
      <c r="A2553" t="s">
        <v>1336</v>
      </c>
      <c r="B2553">
        <v>202302</v>
      </c>
      <c r="C2553">
        <v>2023</v>
      </c>
      <c r="D2553">
        <v>2</v>
      </c>
      <c r="E2553" t="str">
        <f>VLOOKUP(D2553,'Ref Guide'!$A$2:$B$13,2,FALSE)</f>
        <v>February</v>
      </c>
      <c r="F2553" t="s">
        <v>671</v>
      </c>
      <c r="G2553" t="s">
        <v>672</v>
      </c>
      <c r="H2553" t="s">
        <v>162</v>
      </c>
      <c r="I2553">
        <v>6985.24</v>
      </c>
      <c r="J2553">
        <v>1</v>
      </c>
      <c r="K2553" t="str">
        <f t="shared" si="39"/>
        <v>Blanket</v>
      </c>
    </row>
    <row r="2554" spans="1:11" x14ac:dyDescent="0.2">
      <c r="A2554" t="s">
        <v>1337</v>
      </c>
      <c r="B2554">
        <v>202304</v>
      </c>
      <c r="C2554">
        <v>2023</v>
      </c>
      <c r="D2554">
        <v>4</v>
      </c>
      <c r="E2554" t="str">
        <f>VLOOKUP(D2554,'Ref Guide'!$A$2:$B$13,2,FALSE)</f>
        <v>April</v>
      </c>
      <c r="F2554" t="s">
        <v>675</v>
      </c>
      <c r="G2554" t="s">
        <v>676</v>
      </c>
      <c r="H2554" t="s">
        <v>160</v>
      </c>
      <c r="I2554">
        <v>15018.710000000001</v>
      </c>
      <c r="J2554">
        <v>266.5</v>
      </c>
      <c r="K2554" t="str">
        <f t="shared" si="39"/>
        <v>Blanket</v>
      </c>
    </row>
    <row r="2555" spans="1:11" x14ac:dyDescent="0.2">
      <c r="A2555" t="s">
        <v>1338</v>
      </c>
      <c r="B2555">
        <v>202302</v>
      </c>
      <c r="C2555">
        <v>2023</v>
      </c>
      <c r="D2555">
        <v>2</v>
      </c>
      <c r="E2555" t="str">
        <f>VLOOKUP(D2555,'Ref Guide'!$A$2:$B$13,2,FALSE)</f>
        <v>February</v>
      </c>
      <c r="F2555" t="s">
        <v>675</v>
      </c>
      <c r="G2555" t="s">
        <v>676</v>
      </c>
      <c r="H2555" t="s">
        <v>199</v>
      </c>
      <c r="I2555">
        <v>18652.900000000001</v>
      </c>
      <c r="J2555">
        <v>264.39999999999998</v>
      </c>
      <c r="K2555" t="str">
        <f t="shared" si="39"/>
        <v>Blanket</v>
      </c>
    </row>
    <row r="2556" spans="1:11" x14ac:dyDescent="0.2">
      <c r="A2556" t="s">
        <v>2193</v>
      </c>
      <c r="B2556">
        <v>202303</v>
      </c>
      <c r="C2556">
        <v>2023</v>
      </c>
      <c r="D2556">
        <v>3</v>
      </c>
      <c r="E2556" t="str">
        <f>VLOOKUP(D2556,'Ref Guide'!$A$2:$B$13,2,FALSE)</f>
        <v>March</v>
      </c>
      <c r="F2556" t="s">
        <v>675</v>
      </c>
      <c r="G2556" t="s">
        <v>676</v>
      </c>
      <c r="H2556" t="s">
        <v>608</v>
      </c>
      <c r="I2556">
        <v>31786.100000000002</v>
      </c>
      <c r="J2556">
        <v>10</v>
      </c>
      <c r="K2556" t="str">
        <f t="shared" si="39"/>
        <v>Blanket</v>
      </c>
    </row>
    <row r="2557" spans="1:11" x14ac:dyDescent="0.2">
      <c r="A2557" t="s">
        <v>1339</v>
      </c>
      <c r="B2557">
        <v>202302</v>
      </c>
      <c r="C2557">
        <v>2023</v>
      </c>
      <c r="D2557">
        <v>2</v>
      </c>
      <c r="E2557" t="str">
        <f>VLOOKUP(D2557,'Ref Guide'!$A$2:$B$13,2,FALSE)</f>
        <v>February</v>
      </c>
      <c r="F2557" t="s">
        <v>675</v>
      </c>
      <c r="G2557" t="s">
        <v>676</v>
      </c>
      <c r="H2557" t="s">
        <v>64</v>
      </c>
      <c r="I2557">
        <v>-5311.79</v>
      </c>
      <c r="J2557">
        <v>200.54</v>
      </c>
      <c r="K2557" t="str">
        <f t="shared" si="39"/>
        <v>Blanket</v>
      </c>
    </row>
    <row r="2558" spans="1:11" x14ac:dyDescent="0.2">
      <c r="A2558" t="s">
        <v>2471</v>
      </c>
      <c r="B2558">
        <v>202301</v>
      </c>
      <c r="C2558">
        <v>2023</v>
      </c>
      <c r="D2558">
        <v>1</v>
      </c>
      <c r="E2558" t="str">
        <f>VLOOKUP(D2558,'Ref Guide'!$A$2:$B$13,2,FALSE)</f>
        <v>January</v>
      </c>
      <c r="F2558" t="s">
        <v>675</v>
      </c>
      <c r="G2558" t="s">
        <v>676</v>
      </c>
      <c r="H2558" t="s">
        <v>62</v>
      </c>
      <c r="I2558">
        <v>37037.620000000003</v>
      </c>
      <c r="J2558">
        <v>30</v>
      </c>
      <c r="K2558" t="str">
        <f t="shared" si="39"/>
        <v>Blanket</v>
      </c>
    </row>
    <row r="2559" spans="1:11" x14ac:dyDescent="0.2">
      <c r="A2559" t="s">
        <v>2471</v>
      </c>
      <c r="B2559">
        <v>202302</v>
      </c>
      <c r="C2559">
        <v>2023</v>
      </c>
      <c r="D2559">
        <v>2</v>
      </c>
      <c r="E2559" t="str">
        <f>VLOOKUP(D2559,'Ref Guide'!$A$2:$B$13,2,FALSE)</f>
        <v>February</v>
      </c>
      <c r="F2559" t="s">
        <v>675</v>
      </c>
      <c r="G2559" t="s">
        <v>676</v>
      </c>
      <c r="H2559" t="s">
        <v>62</v>
      </c>
      <c r="I2559">
        <v>14344.87</v>
      </c>
      <c r="J2559">
        <v>1</v>
      </c>
      <c r="K2559" t="str">
        <f t="shared" si="39"/>
        <v>Blanket</v>
      </c>
    </row>
    <row r="2560" spans="1:11" x14ac:dyDescent="0.2">
      <c r="A2560" t="s">
        <v>2471</v>
      </c>
      <c r="B2560">
        <v>202303</v>
      </c>
      <c r="C2560">
        <v>2023</v>
      </c>
      <c r="D2560">
        <v>3</v>
      </c>
      <c r="E2560" t="str">
        <f>VLOOKUP(D2560,'Ref Guide'!$A$2:$B$13,2,FALSE)</f>
        <v>March</v>
      </c>
      <c r="F2560" t="s">
        <v>675</v>
      </c>
      <c r="G2560" t="s">
        <v>676</v>
      </c>
      <c r="H2560" t="s">
        <v>62</v>
      </c>
      <c r="I2560">
        <v>179694.9</v>
      </c>
      <c r="J2560">
        <v>47</v>
      </c>
      <c r="K2560" t="str">
        <f t="shared" si="39"/>
        <v>Blanket</v>
      </c>
    </row>
    <row r="2561" spans="1:11" x14ac:dyDescent="0.2">
      <c r="A2561" t="s">
        <v>1344</v>
      </c>
      <c r="B2561">
        <v>202304</v>
      </c>
      <c r="C2561">
        <v>2023</v>
      </c>
      <c r="D2561">
        <v>4</v>
      </c>
      <c r="E2561" t="str">
        <f>VLOOKUP(D2561,'Ref Guide'!$A$2:$B$13,2,FALSE)</f>
        <v>April</v>
      </c>
      <c r="F2561" t="s">
        <v>675</v>
      </c>
      <c r="G2561" t="s">
        <v>676</v>
      </c>
      <c r="H2561" t="s">
        <v>66</v>
      </c>
      <c r="I2561">
        <v>2340.6799999999998</v>
      </c>
      <c r="J2561">
        <v>313</v>
      </c>
      <c r="K2561" t="str">
        <f t="shared" si="39"/>
        <v>Blanket</v>
      </c>
    </row>
    <row r="2562" spans="1:11" x14ac:dyDescent="0.2">
      <c r="A2562" t="s">
        <v>1345</v>
      </c>
      <c r="B2562">
        <v>202302</v>
      </c>
      <c r="C2562">
        <v>2023</v>
      </c>
      <c r="D2562">
        <v>2</v>
      </c>
      <c r="E2562" t="str">
        <f>VLOOKUP(D2562,'Ref Guide'!$A$2:$B$13,2,FALSE)</f>
        <v>February</v>
      </c>
      <c r="F2562" t="s">
        <v>675</v>
      </c>
      <c r="G2562" t="s">
        <v>676</v>
      </c>
      <c r="H2562" t="s">
        <v>666</v>
      </c>
      <c r="I2562">
        <v>38171.340000000004</v>
      </c>
      <c r="J2562">
        <v>3595</v>
      </c>
      <c r="K2562" t="str">
        <f t="shared" si="39"/>
        <v>Blanket</v>
      </c>
    </row>
    <row r="2563" spans="1:11" x14ac:dyDescent="0.2">
      <c r="A2563" t="s">
        <v>2880</v>
      </c>
      <c r="B2563">
        <v>202303</v>
      </c>
      <c r="C2563">
        <v>2023</v>
      </c>
      <c r="D2563">
        <v>3</v>
      </c>
      <c r="E2563" t="str">
        <f>VLOOKUP(D2563,'Ref Guide'!$A$2:$B$13,2,FALSE)</f>
        <v>March</v>
      </c>
      <c r="F2563" t="s">
        <v>678</v>
      </c>
      <c r="G2563" t="s">
        <v>679</v>
      </c>
      <c r="H2563" t="s">
        <v>2881</v>
      </c>
      <c r="I2563">
        <v>58271.97</v>
      </c>
      <c r="J2563">
        <v>1</v>
      </c>
      <c r="K2563" t="str">
        <f t="shared" ref="K2563:K2626" si="40">IF(ISERR(LEFT(G2563,2)*1),"Specific","Blanket")</f>
        <v>Blanket</v>
      </c>
    </row>
    <row r="2564" spans="1:11" x14ac:dyDescent="0.2">
      <c r="A2564" t="s">
        <v>1346</v>
      </c>
      <c r="B2564">
        <v>202303</v>
      </c>
      <c r="C2564">
        <v>2023</v>
      </c>
      <c r="D2564">
        <v>3</v>
      </c>
      <c r="E2564" t="str">
        <f>VLOOKUP(D2564,'Ref Guide'!$A$2:$B$13,2,FALSE)</f>
        <v>March</v>
      </c>
      <c r="F2564" t="s">
        <v>682</v>
      </c>
      <c r="G2564" t="s">
        <v>683</v>
      </c>
      <c r="H2564" t="s">
        <v>1347</v>
      </c>
      <c r="I2564">
        <v>2260.62</v>
      </c>
      <c r="J2564">
        <v>0</v>
      </c>
      <c r="K2564" t="str">
        <f t="shared" si="40"/>
        <v>Blanket</v>
      </c>
    </row>
    <row r="2565" spans="1:11" x14ac:dyDescent="0.2">
      <c r="A2565" t="s">
        <v>2882</v>
      </c>
      <c r="B2565">
        <v>202301</v>
      </c>
      <c r="C2565">
        <v>2023</v>
      </c>
      <c r="D2565">
        <v>1</v>
      </c>
      <c r="E2565" t="str">
        <f>VLOOKUP(D2565,'Ref Guide'!$A$2:$B$13,2,FALSE)</f>
        <v>January</v>
      </c>
      <c r="F2565" t="s">
        <v>2883</v>
      </c>
      <c r="G2565" t="s">
        <v>2884</v>
      </c>
      <c r="H2565" t="s">
        <v>2885</v>
      </c>
      <c r="I2565">
        <v>12440.43</v>
      </c>
      <c r="J2565">
        <v>1</v>
      </c>
      <c r="K2565" t="str">
        <f t="shared" si="40"/>
        <v>Blanket</v>
      </c>
    </row>
    <row r="2566" spans="1:11" x14ac:dyDescent="0.2">
      <c r="A2566" t="s">
        <v>2886</v>
      </c>
      <c r="B2566">
        <v>202301</v>
      </c>
      <c r="C2566">
        <v>2023</v>
      </c>
      <c r="D2566">
        <v>1</v>
      </c>
      <c r="E2566" t="str">
        <f>VLOOKUP(D2566,'Ref Guide'!$A$2:$B$13,2,FALSE)</f>
        <v>January</v>
      </c>
      <c r="F2566" t="s">
        <v>2887</v>
      </c>
      <c r="G2566" t="s">
        <v>2888</v>
      </c>
      <c r="H2566" t="s">
        <v>2889</v>
      </c>
      <c r="I2566">
        <v>-234625</v>
      </c>
      <c r="J2566">
        <v>1</v>
      </c>
      <c r="K2566" t="str">
        <f t="shared" si="40"/>
        <v>Specific</v>
      </c>
    </row>
    <row r="2567" spans="1:11" x14ac:dyDescent="0.2">
      <c r="A2567" t="s">
        <v>693</v>
      </c>
      <c r="B2567">
        <v>202304</v>
      </c>
      <c r="C2567">
        <v>2023</v>
      </c>
      <c r="D2567">
        <v>4</v>
      </c>
      <c r="E2567" t="str">
        <f>VLOOKUP(D2567,'Ref Guide'!$A$2:$B$13,2,FALSE)</f>
        <v>April</v>
      </c>
      <c r="F2567" t="s">
        <v>694</v>
      </c>
      <c r="G2567" t="s">
        <v>695</v>
      </c>
      <c r="H2567" t="s">
        <v>696</v>
      </c>
      <c r="I2567">
        <v>6902</v>
      </c>
      <c r="J2567">
        <v>2</v>
      </c>
      <c r="K2567" t="str">
        <f t="shared" si="40"/>
        <v>Specific</v>
      </c>
    </row>
    <row r="2568" spans="1:11" x14ac:dyDescent="0.2">
      <c r="A2568" t="s">
        <v>1842</v>
      </c>
      <c r="B2568">
        <v>202302</v>
      </c>
      <c r="C2568">
        <v>2023</v>
      </c>
      <c r="D2568">
        <v>2</v>
      </c>
      <c r="E2568" t="str">
        <f>VLOOKUP(D2568,'Ref Guide'!$A$2:$B$13,2,FALSE)</f>
        <v>February</v>
      </c>
      <c r="F2568" t="s">
        <v>1843</v>
      </c>
      <c r="G2568" t="s">
        <v>1844</v>
      </c>
      <c r="H2568" t="s">
        <v>1845</v>
      </c>
      <c r="I2568">
        <v>-8628.3700000000008</v>
      </c>
      <c r="J2568">
        <v>0</v>
      </c>
      <c r="K2568" t="str">
        <f t="shared" si="40"/>
        <v>Specific</v>
      </c>
    </row>
    <row r="2569" spans="1:11" x14ac:dyDescent="0.2">
      <c r="A2569" t="s">
        <v>2200</v>
      </c>
      <c r="B2569">
        <v>202304</v>
      </c>
      <c r="C2569">
        <v>2023</v>
      </c>
      <c r="D2569">
        <v>4</v>
      </c>
      <c r="E2569" t="str">
        <f>VLOOKUP(D2569,'Ref Guide'!$A$2:$B$13,2,FALSE)</f>
        <v>April</v>
      </c>
      <c r="F2569" t="s">
        <v>1359</v>
      </c>
      <c r="G2569" t="s">
        <v>1360</v>
      </c>
      <c r="H2569" t="s">
        <v>2201</v>
      </c>
      <c r="I2569">
        <v>7694.43</v>
      </c>
      <c r="J2569">
        <v>4</v>
      </c>
      <c r="K2569" t="str">
        <f t="shared" si="40"/>
        <v>Blanket</v>
      </c>
    </row>
    <row r="2570" spans="1:11" x14ac:dyDescent="0.2">
      <c r="A2570" t="s">
        <v>1364</v>
      </c>
      <c r="B2570">
        <v>202302</v>
      </c>
      <c r="C2570">
        <v>2023</v>
      </c>
      <c r="D2570">
        <v>2</v>
      </c>
      <c r="E2570" t="str">
        <f>VLOOKUP(D2570,'Ref Guide'!$A$2:$B$13,2,FALSE)</f>
        <v>February</v>
      </c>
      <c r="F2570" t="s">
        <v>698</v>
      </c>
      <c r="G2570" t="s">
        <v>699</v>
      </c>
      <c r="H2570" t="s">
        <v>1365</v>
      </c>
      <c r="I2570">
        <v>13061.94</v>
      </c>
      <c r="J2570">
        <v>5</v>
      </c>
      <c r="K2570" t="str">
        <f t="shared" si="40"/>
        <v>Blanket</v>
      </c>
    </row>
    <row r="2571" spans="1:11" x14ac:dyDescent="0.2">
      <c r="A2571" t="s">
        <v>1848</v>
      </c>
      <c r="B2571">
        <v>202303</v>
      </c>
      <c r="C2571">
        <v>2023</v>
      </c>
      <c r="D2571">
        <v>3</v>
      </c>
      <c r="E2571" t="str">
        <f>VLOOKUP(D2571,'Ref Guide'!$A$2:$B$13,2,FALSE)</f>
        <v>March</v>
      </c>
      <c r="F2571" t="s">
        <v>698</v>
      </c>
      <c r="G2571" t="s">
        <v>699</v>
      </c>
      <c r="H2571" t="s">
        <v>1849</v>
      </c>
      <c r="I2571">
        <v>473.36</v>
      </c>
      <c r="J2571">
        <v>1</v>
      </c>
      <c r="K2571" t="str">
        <f t="shared" si="40"/>
        <v>Blanket</v>
      </c>
    </row>
    <row r="2572" spans="1:11" x14ac:dyDescent="0.2">
      <c r="A2572" t="s">
        <v>697</v>
      </c>
      <c r="B2572">
        <v>202303</v>
      </c>
      <c r="C2572">
        <v>2023</v>
      </c>
      <c r="D2572">
        <v>3</v>
      </c>
      <c r="E2572" t="str">
        <f>VLOOKUP(D2572,'Ref Guide'!$A$2:$B$13,2,FALSE)</f>
        <v>March</v>
      </c>
      <c r="F2572" t="s">
        <v>698</v>
      </c>
      <c r="G2572" t="s">
        <v>699</v>
      </c>
      <c r="H2572" t="s">
        <v>700</v>
      </c>
      <c r="I2572">
        <v>87092.6</v>
      </c>
      <c r="J2572">
        <v>622</v>
      </c>
      <c r="K2572" t="str">
        <f t="shared" si="40"/>
        <v>Blanket</v>
      </c>
    </row>
    <row r="2573" spans="1:11" x14ac:dyDescent="0.2">
      <c r="A2573" t="s">
        <v>1366</v>
      </c>
      <c r="B2573">
        <v>202303</v>
      </c>
      <c r="C2573">
        <v>2023</v>
      </c>
      <c r="D2573">
        <v>3</v>
      </c>
      <c r="E2573" t="str">
        <f>VLOOKUP(D2573,'Ref Guide'!$A$2:$B$13,2,FALSE)</f>
        <v>March</v>
      </c>
      <c r="F2573" t="s">
        <v>702</v>
      </c>
      <c r="G2573" t="s">
        <v>703</v>
      </c>
      <c r="H2573" t="s">
        <v>1367</v>
      </c>
      <c r="I2573">
        <v>8770.81</v>
      </c>
      <c r="J2573">
        <v>294</v>
      </c>
      <c r="K2573" t="str">
        <f t="shared" si="40"/>
        <v>Blanket</v>
      </c>
    </row>
    <row r="2574" spans="1:11" x14ac:dyDescent="0.2">
      <c r="A2574" t="s">
        <v>701</v>
      </c>
      <c r="B2574">
        <v>202302</v>
      </c>
      <c r="C2574">
        <v>2023</v>
      </c>
      <c r="D2574">
        <v>2</v>
      </c>
      <c r="E2574" t="str">
        <f>VLOOKUP(D2574,'Ref Guide'!$A$2:$B$13,2,FALSE)</f>
        <v>February</v>
      </c>
      <c r="F2574" t="s">
        <v>702</v>
      </c>
      <c r="G2574" t="s">
        <v>703</v>
      </c>
      <c r="H2574" t="s">
        <v>704</v>
      </c>
      <c r="I2574">
        <v>30223.23</v>
      </c>
      <c r="J2574">
        <v>5051</v>
      </c>
      <c r="K2574" t="str">
        <f t="shared" si="40"/>
        <v>Blanket</v>
      </c>
    </row>
    <row r="2575" spans="1:11" x14ac:dyDescent="0.2">
      <c r="A2575" t="s">
        <v>1370</v>
      </c>
      <c r="B2575">
        <v>202303</v>
      </c>
      <c r="C2575">
        <v>2023</v>
      </c>
      <c r="D2575">
        <v>3</v>
      </c>
      <c r="E2575" t="str">
        <f>VLOOKUP(D2575,'Ref Guide'!$A$2:$B$13,2,FALSE)</f>
        <v>March</v>
      </c>
      <c r="F2575" t="s">
        <v>702</v>
      </c>
      <c r="G2575" t="s">
        <v>703</v>
      </c>
      <c r="H2575" t="s">
        <v>1371</v>
      </c>
      <c r="I2575">
        <v>11779.99</v>
      </c>
      <c r="J2575">
        <v>2038</v>
      </c>
      <c r="K2575" t="str">
        <f t="shared" si="40"/>
        <v>Blanket</v>
      </c>
    </row>
    <row r="2576" spans="1:11" x14ac:dyDescent="0.2">
      <c r="A2576" t="s">
        <v>2686</v>
      </c>
      <c r="B2576">
        <v>202303</v>
      </c>
      <c r="C2576">
        <v>2023</v>
      </c>
      <c r="D2576">
        <v>3</v>
      </c>
      <c r="E2576" t="str">
        <f>VLOOKUP(D2576,'Ref Guide'!$A$2:$B$13,2,FALSE)</f>
        <v>March</v>
      </c>
      <c r="F2576" t="s">
        <v>702</v>
      </c>
      <c r="G2576" t="s">
        <v>703</v>
      </c>
      <c r="H2576" t="s">
        <v>2687</v>
      </c>
      <c r="I2576">
        <v>8627.01</v>
      </c>
      <c r="J2576">
        <v>1540</v>
      </c>
      <c r="K2576" t="str">
        <f t="shared" si="40"/>
        <v>Blanket</v>
      </c>
    </row>
    <row r="2577" spans="1:11" x14ac:dyDescent="0.2">
      <c r="A2577" t="s">
        <v>1854</v>
      </c>
      <c r="B2577">
        <v>202303</v>
      </c>
      <c r="C2577">
        <v>2023</v>
      </c>
      <c r="D2577">
        <v>3</v>
      </c>
      <c r="E2577" t="str">
        <f>VLOOKUP(D2577,'Ref Guide'!$A$2:$B$13,2,FALSE)</f>
        <v>March</v>
      </c>
      <c r="F2577" t="s">
        <v>706</v>
      </c>
      <c r="G2577" t="s">
        <v>707</v>
      </c>
      <c r="H2577" t="s">
        <v>1855</v>
      </c>
      <c r="I2577">
        <v>753742.04</v>
      </c>
      <c r="J2577">
        <v>41</v>
      </c>
      <c r="K2577" t="str">
        <f t="shared" si="40"/>
        <v>Blanket</v>
      </c>
    </row>
    <row r="2578" spans="1:11" x14ac:dyDescent="0.2">
      <c r="A2578" t="s">
        <v>1854</v>
      </c>
      <c r="B2578">
        <v>202304</v>
      </c>
      <c r="C2578">
        <v>2023</v>
      </c>
      <c r="D2578">
        <v>4</v>
      </c>
      <c r="E2578" t="str">
        <f>VLOOKUP(D2578,'Ref Guide'!$A$2:$B$13,2,FALSE)</f>
        <v>April</v>
      </c>
      <c r="F2578" t="s">
        <v>706</v>
      </c>
      <c r="G2578" t="s">
        <v>707</v>
      </c>
      <c r="H2578" t="s">
        <v>1855</v>
      </c>
      <c r="I2578">
        <v>546403.43000000005</v>
      </c>
      <c r="J2578">
        <v>3693</v>
      </c>
      <c r="K2578" t="str">
        <f t="shared" si="40"/>
        <v>Blanket</v>
      </c>
    </row>
    <row r="2579" spans="1:11" x14ac:dyDescent="0.2">
      <c r="A2579" t="s">
        <v>1856</v>
      </c>
      <c r="B2579">
        <v>202304</v>
      </c>
      <c r="C2579">
        <v>2023</v>
      </c>
      <c r="D2579">
        <v>4</v>
      </c>
      <c r="E2579" t="str">
        <f>VLOOKUP(D2579,'Ref Guide'!$A$2:$B$13,2,FALSE)</f>
        <v>April</v>
      </c>
      <c r="F2579" t="s">
        <v>706</v>
      </c>
      <c r="G2579" t="s">
        <v>707</v>
      </c>
      <c r="H2579" t="s">
        <v>1857</v>
      </c>
      <c r="I2579">
        <v>114431</v>
      </c>
      <c r="J2579">
        <v>4037</v>
      </c>
      <c r="K2579" t="str">
        <f t="shared" si="40"/>
        <v>Blanket</v>
      </c>
    </row>
    <row r="2580" spans="1:11" x14ac:dyDescent="0.2">
      <c r="A2580" t="s">
        <v>2890</v>
      </c>
      <c r="B2580">
        <v>202304</v>
      </c>
      <c r="C2580">
        <v>2023</v>
      </c>
      <c r="D2580">
        <v>4</v>
      </c>
      <c r="E2580" t="str">
        <f>VLOOKUP(D2580,'Ref Guide'!$A$2:$B$13,2,FALSE)</f>
        <v>April</v>
      </c>
      <c r="F2580" t="s">
        <v>2891</v>
      </c>
      <c r="G2580" t="s">
        <v>2892</v>
      </c>
      <c r="H2580" t="s">
        <v>2893</v>
      </c>
      <c r="I2580">
        <v>0</v>
      </c>
      <c r="J2580">
        <v>0</v>
      </c>
      <c r="K2580" t="str">
        <f t="shared" si="40"/>
        <v>Blanket</v>
      </c>
    </row>
    <row r="2581" spans="1:11" x14ac:dyDescent="0.2">
      <c r="A2581" t="s">
        <v>1378</v>
      </c>
      <c r="B2581">
        <v>202302</v>
      </c>
      <c r="C2581">
        <v>2023</v>
      </c>
      <c r="D2581">
        <v>2</v>
      </c>
      <c r="E2581" t="str">
        <f>VLOOKUP(D2581,'Ref Guide'!$A$2:$B$13,2,FALSE)</f>
        <v>February</v>
      </c>
      <c r="F2581" t="s">
        <v>714</v>
      </c>
      <c r="G2581" t="s">
        <v>715</v>
      </c>
      <c r="H2581" t="s">
        <v>1379</v>
      </c>
      <c r="I2581">
        <v>121.85000000000001</v>
      </c>
      <c r="J2581">
        <v>1</v>
      </c>
      <c r="K2581" t="str">
        <f t="shared" si="40"/>
        <v>Blanket</v>
      </c>
    </row>
    <row r="2582" spans="1:11" x14ac:dyDescent="0.2">
      <c r="A2582" t="s">
        <v>713</v>
      </c>
      <c r="B2582">
        <v>202302</v>
      </c>
      <c r="C2582">
        <v>2023</v>
      </c>
      <c r="D2582">
        <v>2</v>
      </c>
      <c r="E2582" t="str">
        <f>VLOOKUP(D2582,'Ref Guide'!$A$2:$B$13,2,FALSE)</f>
        <v>February</v>
      </c>
      <c r="F2582" t="s">
        <v>714</v>
      </c>
      <c r="G2582" t="s">
        <v>715</v>
      </c>
      <c r="H2582" t="s">
        <v>716</v>
      </c>
      <c r="I2582">
        <v>24335.5</v>
      </c>
      <c r="J2582">
        <v>1647</v>
      </c>
      <c r="K2582" t="str">
        <f t="shared" si="40"/>
        <v>Blanket</v>
      </c>
    </row>
    <row r="2583" spans="1:11" x14ac:dyDescent="0.2">
      <c r="A2583" t="s">
        <v>713</v>
      </c>
      <c r="B2583">
        <v>202304</v>
      </c>
      <c r="C2583">
        <v>2023</v>
      </c>
      <c r="D2583">
        <v>4</v>
      </c>
      <c r="E2583" t="str">
        <f>VLOOKUP(D2583,'Ref Guide'!$A$2:$B$13,2,FALSE)</f>
        <v>April</v>
      </c>
      <c r="F2583" t="s">
        <v>714</v>
      </c>
      <c r="G2583" t="s">
        <v>715</v>
      </c>
      <c r="H2583" t="s">
        <v>716</v>
      </c>
      <c r="I2583">
        <v>89120.72</v>
      </c>
      <c r="J2583">
        <v>2048</v>
      </c>
      <c r="K2583" t="str">
        <f t="shared" si="40"/>
        <v>Blanket</v>
      </c>
    </row>
    <row r="2584" spans="1:11" x14ac:dyDescent="0.2">
      <c r="A2584" t="s">
        <v>2688</v>
      </c>
      <c r="B2584">
        <v>202302</v>
      </c>
      <c r="C2584">
        <v>2023</v>
      </c>
      <c r="D2584">
        <v>2</v>
      </c>
      <c r="E2584" t="str">
        <f>VLOOKUP(D2584,'Ref Guide'!$A$2:$B$13,2,FALSE)</f>
        <v>February</v>
      </c>
      <c r="F2584" t="s">
        <v>1859</v>
      </c>
      <c r="G2584" t="s">
        <v>1860</v>
      </c>
      <c r="H2584" t="s">
        <v>2689</v>
      </c>
      <c r="I2584">
        <v>1595</v>
      </c>
      <c r="J2584">
        <v>0</v>
      </c>
      <c r="K2584" t="str">
        <f t="shared" si="40"/>
        <v>Specific</v>
      </c>
    </row>
    <row r="2585" spans="1:11" x14ac:dyDescent="0.2">
      <c r="A2585" t="s">
        <v>1382</v>
      </c>
      <c r="B2585">
        <v>202304</v>
      </c>
      <c r="C2585">
        <v>2023</v>
      </c>
      <c r="D2585">
        <v>4</v>
      </c>
      <c r="E2585" t="str">
        <f>VLOOKUP(D2585,'Ref Guide'!$A$2:$B$13,2,FALSE)</f>
        <v>April</v>
      </c>
      <c r="F2585" t="s">
        <v>1383</v>
      </c>
      <c r="G2585" t="s">
        <v>1384</v>
      </c>
      <c r="H2585" t="s">
        <v>1385</v>
      </c>
      <c r="I2585">
        <v>3968.6</v>
      </c>
      <c r="J2585">
        <v>24</v>
      </c>
      <c r="K2585" t="str">
        <f t="shared" si="40"/>
        <v>Specific</v>
      </c>
    </row>
    <row r="2586" spans="1:11" x14ac:dyDescent="0.2">
      <c r="A2586" t="s">
        <v>1386</v>
      </c>
      <c r="B2586">
        <v>202302</v>
      </c>
      <c r="C2586">
        <v>2023</v>
      </c>
      <c r="D2586">
        <v>2</v>
      </c>
      <c r="E2586" t="str">
        <f>VLOOKUP(D2586,'Ref Guide'!$A$2:$B$13,2,FALSE)</f>
        <v>February</v>
      </c>
      <c r="F2586" t="s">
        <v>1387</v>
      </c>
      <c r="G2586" t="s">
        <v>1388</v>
      </c>
      <c r="H2586" t="s">
        <v>1389</v>
      </c>
      <c r="I2586">
        <v>3760.77</v>
      </c>
      <c r="J2586">
        <v>1</v>
      </c>
      <c r="K2586" t="str">
        <f t="shared" si="40"/>
        <v>Specific</v>
      </c>
    </row>
    <row r="2587" spans="1:11" x14ac:dyDescent="0.2">
      <c r="A2587" t="s">
        <v>2486</v>
      </c>
      <c r="B2587">
        <v>202302</v>
      </c>
      <c r="C2587">
        <v>2023</v>
      </c>
      <c r="D2587">
        <v>2</v>
      </c>
      <c r="E2587" t="str">
        <f>VLOOKUP(D2587,'Ref Guide'!$A$2:$B$13,2,FALSE)</f>
        <v>February</v>
      </c>
      <c r="F2587" t="s">
        <v>2487</v>
      </c>
      <c r="G2587" t="s">
        <v>2488</v>
      </c>
      <c r="H2587" t="s">
        <v>2489</v>
      </c>
      <c r="I2587">
        <v>762066.96</v>
      </c>
      <c r="J2587">
        <v>54.5</v>
      </c>
      <c r="K2587" t="str">
        <f t="shared" si="40"/>
        <v>Specific</v>
      </c>
    </row>
    <row r="2588" spans="1:11" x14ac:dyDescent="0.2">
      <c r="A2588" t="s">
        <v>2486</v>
      </c>
      <c r="B2588">
        <v>202304</v>
      </c>
      <c r="C2588">
        <v>2023</v>
      </c>
      <c r="D2588">
        <v>4</v>
      </c>
      <c r="E2588" t="str">
        <f>VLOOKUP(D2588,'Ref Guide'!$A$2:$B$13,2,FALSE)</f>
        <v>April</v>
      </c>
      <c r="F2588" t="s">
        <v>2487</v>
      </c>
      <c r="G2588" t="s">
        <v>2488</v>
      </c>
      <c r="H2588" t="s">
        <v>2489</v>
      </c>
      <c r="I2588">
        <v>10500</v>
      </c>
      <c r="J2588">
        <v>1</v>
      </c>
      <c r="K2588" t="str">
        <f t="shared" si="40"/>
        <v>Specific</v>
      </c>
    </row>
    <row r="2589" spans="1:11" x14ac:dyDescent="0.2">
      <c r="A2589" t="s">
        <v>739</v>
      </c>
      <c r="B2589">
        <v>202303</v>
      </c>
      <c r="C2589">
        <v>2023</v>
      </c>
      <c r="D2589">
        <v>3</v>
      </c>
      <c r="E2589" t="str">
        <f>VLOOKUP(D2589,'Ref Guide'!$A$2:$B$13,2,FALSE)</f>
        <v>March</v>
      </c>
      <c r="F2589" t="s">
        <v>740</v>
      </c>
      <c r="G2589" t="s">
        <v>741</v>
      </c>
      <c r="H2589" t="s">
        <v>742</v>
      </c>
      <c r="I2589">
        <v>6890.32</v>
      </c>
      <c r="J2589">
        <v>1</v>
      </c>
      <c r="K2589" t="str">
        <f t="shared" si="40"/>
        <v>Specific</v>
      </c>
    </row>
    <row r="2590" spans="1:11" x14ac:dyDescent="0.2">
      <c r="A2590" t="s">
        <v>743</v>
      </c>
      <c r="B2590">
        <v>202302</v>
      </c>
      <c r="C2590">
        <v>2023</v>
      </c>
      <c r="D2590">
        <v>2</v>
      </c>
      <c r="E2590" t="str">
        <f>VLOOKUP(D2590,'Ref Guide'!$A$2:$B$13,2,FALSE)</f>
        <v>February</v>
      </c>
      <c r="F2590" t="s">
        <v>744</v>
      </c>
      <c r="G2590" t="s">
        <v>745</v>
      </c>
      <c r="H2590" t="s">
        <v>746</v>
      </c>
      <c r="I2590">
        <v>291.12</v>
      </c>
      <c r="J2590">
        <v>20</v>
      </c>
      <c r="K2590" t="str">
        <f t="shared" si="40"/>
        <v>Specific</v>
      </c>
    </row>
    <row r="2591" spans="1:11" x14ac:dyDescent="0.2">
      <c r="A2591" t="s">
        <v>743</v>
      </c>
      <c r="B2591">
        <v>202303</v>
      </c>
      <c r="C2591">
        <v>2023</v>
      </c>
      <c r="D2591">
        <v>3</v>
      </c>
      <c r="E2591" t="str">
        <f>VLOOKUP(D2591,'Ref Guide'!$A$2:$B$13,2,FALSE)</f>
        <v>March</v>
      </c>
      <c r="F2591" t="s">
        <v>744</v>
      </c>
      <c r="G2591" t="s">
        <v>745</v>
      </c>
      <c r="H2591" t="s">
        <v>746</v>
      </c>
      <c r="I2591">
        <v>11095.42</v>
      </c>
      <c r="J2591">
        <v>33</v>
      </c>
      <c r="K2591" t="str">
        <f t="shared" si="40"/>
        <v>Specific</v>
      </c>
    </row>
    <row r="2592" spans="1:11" x14ac:dyDescent="0.2">
      <c r="A2592" t="s">
        <v>747</v>
      </c>
      <c r="B2592">
        <v>202301</v>
      </c>
      <c r="C2592">
        <v>2023</v>
      </c>
      <c r="D2592">
        <v>1</v>
      </c>
      <c r="E2592" t="str">
        <f>VLOOKUP(D2592,'Ref Guide'!$A$2:$B$13,2,FALSE)</f>
        <v>January</v>
      </c>
      <c r="F2592" t="s">
        <v>748</v>
      </c>
      <c r="G2592" t="s">
        <v>749</v>
      </c>
      <c r="H2592" t="s">
        <v>750</v>
      </c>
      <c r="I2592">
        <v>699.9</v>
      </c>
      <c r="J2592">
        <v>1</v>
      </c>
      <c r="K2592" t="str">
        <f t="shared" si="40"/>
        <v>Specific</v>
      </c>
    </row>
    <row r="2593" spans="1:11" x14ac:dyDescent="0.2">
      <c r="A2593" t="s">
        <v>2490</v>
      </c>
      <c r="B2593">
        <v>202301</v>
      </c>
      <c r="C2593">
        <v>2023</v>
      </c>
      <c r="D2593">
        <v>1</v>
      </c>
      <c r="E2593" t="str">
        <f>VLOOKUP(D2593,'Ref Guide'!$A$2:$B$13,2,FALSE)</f>
        <v>January</v>
      </c>
      <c r="F2593" t="s">
        <v>2491</v>
      </c>
      <c r="G2593" t="s">
        <v>2492</v>
      </c>
      <c r="H2593" t="s">
        <v>2493</v>
      </c>
      <c r="I2593">
        <v>8953.2100000000009</v>
      </c>
      <c r="J2593">
        <v>0</v>
      </c>
      <c r="K2593" t="str">
        <f t="shared" si="40"/>
        <v>Specific</v>
      </c>
    </row>
    <row r="2594" spans="1:11" x14ac:dyDescent="0.2">
      <c r="A2594" t="s">
        <v>1873</v>
      </c>
      <c r="B2594">
        <v>202304</v>
      </c>
      <c r="C2594">
        <v>2023</v>
      </c>
      <c r="D2594">
        <v>4</v>
      </c>
      <c r="E2594" t="str">
        <f>VLOOKUP(D2594,'Ref Guide'!$A$2:$B$13,2,FALSE)</f>
        <v>April</v>
      </c>
      <c r="F2594" t="s">
        <v>1874</v>
      </c>
      <c r="G2594" t="s">
        <v>1875</v>
      </c>
      <c r="H2594" t="s">
        <v>1876</v>
      </c>
      <c r="I2594">
        <v>7422.01</v>
      </c>
      <c r="J2594">
        <v>3</v>
      </c>
      <c r="K2594" t="str">
        <f t="shared" si="40"/>
        <v>Specific</v>
      </c>
    </row>
    <row r="2595" spans="1:11" x14ac:dyDescent="0.2">
      <c r="A2595" t="s">
        <v>2212</v>
      </c>
      <c r="B2595">
        <v>202302</v>
      </c>
      <c r="C2595">
        <v>2023</v>
      </c>
      <c r="D2595">
        <v>2</v>
      </c>
      <c r="E2595" t="str">
        <f>VLOOKUP(D2595,'Ref Guide'!$A$2:$B$13,2,FALSE)</f>
        <v>February</v>
      </c>
      <c r="F2595" t="s">
        <v>2213</v>
      </c>
      <c r="G2595" t="s">
        <v>2214</v>
      </c>
      <c r="H2595" t="s">
        <v>2215</v>
      </c>
      <c r="I2595">
        <v>968422.64</v>
      </c>
      <c r="J2595">
        <v>879</v>
      </c>
      <c r="K2595" t="str">
        <f t="shared" si="40"/>
        <v>Specific</v>
      </c>
    </row>
    <row r="2596" spans="1:11" x14ac:dyDescent="0.2">
      <c r="A2596" t="s">
        <v>2212</v>
      </c>
      <c r="B2596">
        <v>202303</v>
      </c>
      <c r="C2596">
        <v>2023</v>
      </c>
      <c r="D2596">
        <v>3</v>
      </c>
      <c r="E2596" t="str">
        <f>VLOOKUP(D2596,'Ref Guide'!$A$2:$B$13,2,FALSE)</f>
        <v>March</v>
      </c>
      <c r="F2596" t="s">
        <v>2213</v>
      </c>
      <c r="G2596" t="s">
        <v>2214</v>
      </c>
      <c r="H2596" t="s">
        <v>2215</v>
      </c>
      <c r="I2596">
        <v>180868.93</v>
      </c>
      <c r="J2596">
        <v>332.5</v>
      </c>
      <c r="K2596" t="str">
        <f t="shared" si="40"/>
        <v>Specific</v>
      </c>
    </row>
    <row r="2597" spans="1:11" x14ac:dyDescent="0.2">
      <c r="A2597" t="s">
        <v>2894</v>
      </c>
      <c r="B2597">
        <v>202304</v>
      </c>
      <c r="C2597">
        <v>2023</v>
      </c>
      <c r="D2597">
        <v>4</v>
      </c>
      <c r="E2597" t="str">
        <f>VLOOKUP(D2597,'Ref Guide'!$A$2:$B$13,2,FALSE)</f>
        <v>April</v>
      </c>
      <c r="F2597" t="s">
        <v>1403</v>
      </c>
      <c r="G2597" t="s">
        <v>1404</v>
      </c>
      <c r="H2597" t="s">
        <v>2895</v>
      </c>
      <c r="I2597">
        <v>139.02000000000001</v>
      </c>
      <c r="J2597">
        <v>1</v>
      </c>
      <c r="K2597" t="str">
        <f t="shared" si="40"/>
        <v>Specific</v>
      </c>
    </row>
    <row r="2598" spans="1:11" x14ac:dyDescent="0.2">
      <c r="A2598" t="s">
        <v>1883</v>
      </c>
      <c r="B2598">
        <v>202303</v>
      </c>
      <c r="C2598">
        <v>2023</v>
      </c>
      <c r="D2598">
        <v>3</v>
      </c>
      <c r="E2598" t="str">
        <f>VLOOKUP(D2598,'Ref Guide'!$A$2:$B$13,2,FALSE)</f>
        <v>March</v>
      </c>
      <c r="F2598" t="s">
        <v>1884</v>
      </c>
      <c r="G2598" t="s">
        <v>1885</v>
      </c>
      <c r="H2598" t="s">
        <v>1886</v>
      </c>
      <c r="I2598">
        <v>52253.120000000003</v>
      </c>
      <c r="J2598">
        <v>11</v>
      </c>
      <c r="K2598" t="str">
        <f t="shared" si="40"/>
        <v>Specific</v>
      </c>
    </row>
    <row r="2599" spans="1:11" x14ac:dyDescent="0.2">
      <c r="A2599" t="s">
        <v>1887</v>
      </c>
      <c r="B2599">
        <v>202301</v>
      </c>
      <c r="C2599">
        <v>2023</v>
      </c>
      <c r="D2599">
        <v>1</v>
      </c>
      <c r="E2599" t="str">
        <f>VLOOKUP(D2599,'Ref Guide'!$A$2:$B$13,2,FALSE)</f>
        <v>January</v>
      </c>
      <c r="F2599" t="s">
        <v>1888</v>
      </c>
      <c r="G2599" t="s">
        <v>1889</v>
      </c>
      <c r="H2599" t="s">
        <v>1890</v>
      </c>
      <c r="I2599">
        <v>91471.35</v>
      </c>
      <c r="J2599">
        <v>58</v>
      </c>
      <c r="K2599" t="str">
        <f t="shared" si="40"/>
        <v>Specific</v>
      </c>
    </row>
    <row r="2600" spans="1:11" x14ac:dyDescent="0.2">
      <c r="A2600" t="s">
        <v>1887</v>
      </c>
      <c r="B2600">
        <v>202304</v>
      </c>
      <c r="C2600">
        <v>2023</v>
      </c>
      <c r="D2600">
        <v>4</v>
      </c>
      <c r="E2600" t="str">
        <f>VLOOKUP(D2600,'Ref Guide'!$A$2:$B$13,2,FALSE)</f>
        <v>April</v>
      </c>
      <c r="F2600" t="s">
        <v>1888</v>
      </c>
      <c r="G2600" t="s">
        <v>1889</v>
      </c>
      <c r="H2600" t="s">
        <v>1890</v>
      </c>
      <c r="I2600">
        <v>8947.81</v>
      </c>
      <c r="J2600">
        <v>5</v>
      </c>
      <c r="K2600" t="str">
        <f t="shared" si="40"/>
        <v>Specific</v>
      </c>
    </row>
    <row r="2601" spans="1:11" x14ac:dyDescent="0.2">
      <c r="A2601" t="s">
        <v>1406</v>
      </c>
      <c r="B2601">
        <v>202302</v>
      </c>
      <c r="C2601">
        <v>2023</v>
      </c>
      <c r="D2601">
        <v>2</v>
      </c>
      <c r="E2601" t="str">
        <f>VLOOKUP(D2601,'Ref Guide'!$A$2:$B$13,2,FALSE)</f>
        <v>February</v>
      </c>
      <c r="F2601" t="s">
        <v>1407</v>
      </c>
      <c r="G2601" t="s">
        <v>1408</v>
      </c>
      <c r="H2601" t="s">
        <v>1409</v>
      </c>
      <c r="I2601">
        <v>4688.8599999999997</v>
      </c>
      <c r="J2601">
        <v>4</v>
      </c>
      <c r="K2601" t="str">
        <f t="shared" si="40"/>
        <v>Specific</v>
      </c>
    </row>
    <row r="2602" spans="1:11" x14ac:dyDescent="0.2">
      <c r="A2602" t="s">
        <v>1410</v>
      </c>
      <c r="B2602">
        <v>202302</v>
      </c>
      <c r="C2602">
        <v>2023</v>
      </c>
      <c r="D2602">
        <v>2</v>
      </c>
      <c r="E2602" t="str">
        <f>VLOOKUP(D2602,'Ref Guide'!$A$2:$B$13,2,FALSE)</f>
        <v>February</v>
      </c>
      <c r="F2602" t="s">
        <v>1407</v>
      </c>
      <c r="G2602" t="s">
        <v>1408</v>
      </c>
      <c r="H2602" t="s">
        <v>1411</v>
      </c>
      <c r="I2602">
        <v>7640.02</v>
      </c>
      <c r="J2602">
        <v>5</v>
      </c>
      <c r="K2602" t="str">
        <f t="shared" si="40"/>
        <v>Specific</v>
      </c>
    </row>
    <row r="2603" spans="1:11" x14ac:dyDescent="0.2">
      <c r="A2603" t="s">
        <v>771</v>
      </c>
      <c r="B2603">
        <v>202304</v>
      </c>
      <c r="C2603">
        <v>2023</v>
      </c>
      <c r="D2603">
        <v>4</v>
      </c>
      <c r="E2603" t="str">
        <f>VLOOKUP(D2603,'Ref Guide'!$A$2:$B$13,2,FALSE)</f>
        <v>April</v>
      </c>
      <c r="F2603" t="s">
        <v>772</v>
      </c>
      <c r="G2603" t="s">
        <v>773</v>
      </c>
      <c r="H2603" t="s">
        <v>774</v>
      </c>
      <c r="I2603">
        <v>0</v>
      </c>
      <c r="J2603">
        <v>0</v>
      </c>
      <c r="K2603" t="str">
        <f t="shared" si="40"/>
        <v>Specific</v>
      </c>
    </row>
    <row r="2604" spans="1:11" x14ac:dyDescent="0.2">
      <c r="A2604" t="s">
        <v>1895</v>
      </c>
      <c r="B2604">
        <v>202302</v>
      </c>
      <c r="C2604">
        <v>2023</v>
      </c>
      <c r="D2604">
        <v>2</v>
      </c>
      <c r="E2604" t="str">
        <f>VLOOKUP(D2604,'Ref Guide'!$A$2:$B$13,2,FALSE)</f>
        <v>February</v>
      </c>
      <c r="F2604" t="s">
        <v>1896</v>
      </c>
      <c r="G2604" t="s">
        <v>1897</v>
      </c>
      <c r="H2604" t="s">
        <v>1898</v>
      </c>
      <c r="I2604">
        <v>135381.88</v>
      </c>
      <c r="J2604">
        <v>158</v>
      </c>
      <c r="K2604" t="str">
        <f t="shared" si="40"/>
        <v>Specific</v>
      </c>
    </row>
    <row r="2605" spans="1:11" x14ac:dyDescent="0.2">
      <c r="A2605" t="s">
        <v>778</v>
      </c>
      <c r="B2605">
        <v>202303</v>
      </c>
      <c r="C2605">
        <v>2023</v>
      </c>
      <c r="D2605">
        <v>3</v>
      </c>
      <c r="E2605" t="str">
        <f>VLOOKUP(D2605,'Ref Guide'!$A$2:$B$13,2,FALSE)</f>
        <v>March</v>
      </c>
      <c r="F2605" t="s">
        <v>779</v>
      </c>
      <c r="G2605" t="s">
        <v>780</v>
      </c>
      <c r="H2605" t="s">
        <v>781</v>
      </c>
      <c r="I2605">
        <v>6011.99</v>
      </c>
      <c r="J2605">
        <v>3507</v>
      </c>
      <c r="K2605" t="str">
        <f t="shared" si="40"/>
        <v>Specific</v>
      </c>
    </row>
    <row r="2606" spans="1:11" x14ac:dyDescent="0.2">
      <c r="A2606" t="s">
        <v>1899</v>
      </c>
      <c r="B2606">
        <v>202304</v>
      </c>
      <c r="C2606">
        <v>2023</v>
      </c>
      <c r="D2606">
        <v>4</v>
      </c>
      <c r="E2606" t="str">
        <f>VLOOKUP(D2606,'Ref Guide'!$A$2:$B$13,2,FALSE)</f>
        <v>April</v>
      </c>
      <c r="F2606" t="s">
        <v>783</v>
      </c>
      <c r="G2606" t="s">
        <v>784</v>
      </c>
      <c r="H2606" t="s">
        <v>1900</v>
      </c>
      <c r="I2606">
        <v>3611.77</v>
      </c>
      <c r="J2606">
        <v>77</v>
      </c>
      <c r="K2606" t="str">
        <f t="shared" si="40"/>
        <v>Specific</v>
      </c>
    </row>
    <row r="2607" spans="1:11" x14ac:dyDescent="0.2">
      <c r="A2607" t="s">
        <v>2694</v>
      </c>
      <c r="B2607">
        <v>202301</v>
      </c>
      <c r="C2607">
        <v>2023</v>
      </c>
      <c r="D2607">
        <v>1</v>
      </c>
      <c r="E2607" t="str">
        <f>VLOOKUP(D2607,'Ref Guide'!$A$2:$B$13,2,FALSE)</f>
        <v>January</v>
      </c>
      <c r="F2607" t="s">
        <v>2225</v>
      </c>
      <c r="G2607" t="s">
        <v>2226</v>
      </c>
      <c r="H2607" t="s">
        <v>2695</v>
      </c>
      <c r="I2607">
        <v>1097.81</v>
      </c>
      <c r="J2607">
        <v>1</v>
      </c>
      <c r="K2607" t="str">
        <f t="shared" si="40"/>
        <v>Specific</v>
      </c>
    </row>
    <row r="2608" spans="1:11" x14ac:dyDescent="0.2">
      <c r="A2608" t="s">
        <v>2694</v>
      </c>
      <c r="B2608">
        <v>202303</v>
      </c>
      <c r="C2608">
        <v>2023</v>
      </c>
      <c r="D2608">
        <v>3</v>
      </c>
      <c r="E2608" t="str">
        <f>VLOOKUP(D2608,'Ref Guide'!$A$2:$B$13,2,FALSE)</f>
        <v>March</v>
      </c>
      <c r="F2608" t="s">
        <v>2225</v>
      </c>
      <c r="G2608" t="s">
        <v>2226</v>
      </c>
      <c r="H2608" t="s">
        <v>2695</v>
      </c>
      <c r="I2608">
        <v>1432.49</v>
      </c>
      <c r="J2608">
        <v>11</v>
      </c>
      <c r="K2608" t="str">
        <f t="shared" si="40"/>
        <v>Specific</v>
      </c>
    </row>
    <row r="2609" spans="1:11" x14ac:dyDescent="0.2">
      <c r="A2609" t="s">
        <v>1416</v>
      </c>
      <c r="B2609">
        <v>202303</v>
      </c>
      <c r="C2609">
        <v>2023</v>
      </c>
      <c r="D2609">
        <v>3</v>
      </c>
      <c r="E2609" t="str">
        <f>VLOOKUP(D2609,'Ref Guide'!$A$2:$B$13,2,FALSE)</f>
        <v>March</v>
      </c>
      <c r="F2609" t="s">
        <v>1417</v>
      </c>
      <c r="G2609" t="s">
        <v>1418</v>
      </c>
      <c r="H2609" t="s">
        <v>1419</v>
      </c>
      <c r="I2609">
        <v>1508.15</v>
      </c>
      <c r="J2609">
        <v>1</v>
      </c>
      <c r="K2609" t="str">
        <f t="shared" si="40"/>
        <v>Specific</v>
      </c>
    </row>
    <row r="2610" spans="1:11" x14ac:dyDescent="0.2">
      <c r="A2610" t="s">
        <v>1416</v>
      </c>
      <c r="B2610">
        <v>202304</v>
      </c>
      <c r="C2610">
        <v>2023</v>
      </c>
      <c r="D2610">
        <v>4</v>
      </c>
      <c r="E2610" t="str">
        <f>VLOOKUP(D2610,'Ref Guide'!$A$2:$B$13,2,FALSE)</f>
        <v>April</v>
      </c>
      <c r="F2610" t="s">
        <v>1417</v>
      </c>
      <c r="G2610" t="s">
        <v>1418</v>
      </c>
      <c r="H2610" t="s">
        <v>1419</v>
      </c>
      <c r="I2610">
        <v>13382.35</v>
      </c>
      <c r="J2610">
        <v>3</v>
      </c>
      <c r="K2610" t="str">
        <f t="shared" si="40"/>
        <v>Specific</v>
      </c>
    </row>
    <row r="2611" spans="1:11" x14ac:dyDescent="0.2">
      <c r="A2611" t="s">
        <v>2896</v>
      </c>
      <c r="B2611">
        <v>202301</v>
      </c>
      <c r="C2611">
        <v>2023</v>
      </c>
      <c r="D2611">
        <v>1</v>
      </c>
      <c r="E2611" t="str">
        <f>VLOOKUP(D2611,'Ref Guide'!$A$2:$B$13,2,FALSE)</f>
        <v>January</v>
      </c>
      <c r="F2611" t="s">
        <v>2897</v>
      </c>
      <c r="G2611" t="s">
        <v>2898</v>
      </c>
      <c r="H2611" t="s">
        <v>2899</v>
      </c>
      <c r="I2611">
        <v>649.6</v>
      </c>
      <c r="J2611">
        <v>203</v>
      </c>
      <c r="K2611" t="str">
        <f t="shared" si="40"/>
        <v>Specific</v>
      </c>
    </row>
    <row r="2612" spans="1:11" x14ac:dyDescent="0.2">
      <c r="A2612" t="s">
        <v>2696</v>
      </c>
      <c r="B2612">
        <v>202302</v>
      </c>
      <c r="C2612">
        <v>2023</v>
      </c>
      <c r="D2612">
        <v>2</v>
      </c>
      <c r="E2612" t="str">
        <f>VLOOKUP(D2612,'Ref Guide'!$A$2:$B$13,2,FALSE)</f>
        <v>February</v>
      </c>
      <c r="F2612" t="s">
        <v>2697</v>
      </c>
      <c r="G2612" t="s">
        <v>2698</v>
      </c>
      <c r="H2612" t="s">
        <v>2699</v>
      </c>
      <c r="I2612">
        <v>1227.68</v>
      </c>
      <c r="J2612">
        <v>0</v>
      </c>
      <c r="K2612" t="str">
        <f t="shared" si="40"/>
        <v>Specific</v>
      </c>
    </row>
    <row r="2613" spans="1:11" x14ac:dyDescent="0.2">
      <c r="A2613" t="s">
        <v>1911</v>
      </c>
      <c r="B2613">
        <v>202303</v>
      </c>
      <c r="C2613">
        <v>2023</v>
      </c>
      <c r="D2613">
        <v>3</v>
      </c>
      <c r="E2613" t="str">
        <f>VLOOKUP(D2613,'Ref Guide'!$A$2:$B$13,2,FALSE)</f>
        <v>March</v>
      </c>
      <c r="F2613" t="s">
        <v>1912</v>
      </c>
      <c r="G2613" t="s">
        <v>1913</v>
      </c>
      <c r="H2613" t="s">
        <v>1914</v>
      </c>
      <c r="I2613">
        <v>18102.45</v>
      </c>
      <c r="J2613">
        <v>4</v>
      </c>
      <c r="K2613" t="str">
        <f t="shared" si="40"/>
        <v>Specific</v>
      </c>
    </row>
    <row r="2614" spans="1:11" x14ac:dyDescent="0.2">
      <c r="A2614" t="s">
        <v>1915</v>
      </c>
      <c r="B2614">
        <v>202302</v>
      </c>
      <c r="C2614">
        <v>2023</v>
      </c>
      <c r="D2614">
        <v>2</v>
      </c>
      <c r="E2614" t="str">
        <f>VLOOKUP(D2614,'Ref Guide'!$A$2:$B$13,2,FALSE)</f>
        <v>February</v>
      </c>
      <c r="F2614" t="s">
        <v>1912</v>
      </c>
      <c r="G2614" t="s">
        <v>1913</v>
      </c>
      <c r="H2614" t="s">
        <v>1916</v>
      </c>
      <c r="I2614">
        <v>0</v>
      </c>
      <c r="J2614">
        <v>0</v>
      </c>
      <c r="K2614" t="str">
        <f t="shared" si="40"/>
        <v>Specific</v>
      </c>
    </row>
    <row r="2615" spans="1:11" x14ac:dyDescent="0.2">
      <c r="A2615" t="s">
        <v>2900</v>
      </c>
      <c r="B2615">
        <v>202303</v>
      </c>
      <c r="C2615">
        <v>2023</v>
      </c>
      <c r="D2615">
        <v>3</v>
      </c>
      <c r="E2615" t="str">
        <f>VLOOKUP(D2615,'Ref Guide'!$A$2:$B$13,2,FALSE)</f>
        <v>March</v>
      </c>
      <c r="F2615" t="s">
        <v>2901</v>
      </c>
      <c r="G2615" t="s">
        <v>2902</v>
      </c>
      <c r="H2615" t="s">
        <v>2903</v>
      </c>
      <c r="I2615">
        <v>3450.42</v>
      </c>
      <c r="J2615">
        <v>1</v>
      </c>
      <c r="K2615" t="str">
        <f t="shared" si="40"/>
        <v>Specific</v>
      </c>
    </row>
    <row r="2616" spans="1:11" x14ac:dyDescent="0.2">
      <c r="A2616" t="s">
        <v>2904</v>
      </c>
      <c r="B2616">
        <v>202301</v>
      </c>
      <c r="C2616">
        <v>2023</v>
      </c>
      <c r="D2616">
        <v>1</v>
      </c>
      <c r="E2616" t="str">
        <f>VLOOKUP(D2616,'Ref Guide'!$A$2:$B$13,2,FALSE)</f>
        <v>January</v>
      </c>
      <c r="F2616" t="s">
        <v>807</v>
      </c>
      <c r="G2616" t="s">
        <v>808</v>
      </c>
      <c r="H2616" t="s">
        <v>2905</v>
      </c>
      <c r="I2616">
        <v>656.62</v>
      </c>
      <c r="J2616">
        <v>0</v>
      </c>
      <c r="K2616" t="str">
        <f t="shared" si="40"/>
        <v>Specific</v>
      </c>
    </row>
    <row r="2617" spans="1:11" x14ac:dyDescent="0.2">
      <c r="A2617" t="s">
        <v>2904</v>
      </c>
      <c r="B2617">
        <v>202304</v>
      </c>
      <c r="C2617">
        <v>2023</v>
      </c>
      <c r="D2617">
        <v>4</v>
      </c>
      <c r="E2617" t="str">
        <f>VLOOKUP(D2617,'Ref Guide'!$A$2:$B$13,2,FALSE)</f>
        <v>April</v>
      </c>
      <c r="F2617" t="s">
        <v>807</v>
      </c>
      <c r="G2617" t="s">
        <v>808</v>
      </c>
      <c r="H2617" t="s">
        <v>2905</v>
      </c>
      <c r="I2617">
        <v>15.51</v>
      </c>
      <c r="J2617">
        <v>0</v>
      </c>
      <c r="K2617" t="str">
        <f t="shared" si="40"/>
        <v>Specific</v>
      </c>
    </row>
    <row r="2618" spans="1:11" x14ac:dyDescent="0.2">
      <c r="A2618" t="s">
        <v>806</v>
      </c>
      <c r="B2618">
        <v>202302</v>
      </c>
      <c r="C2618">
        <v>2023</v>
      </c>
      <c r="D2618">
        <v>2</v>
      </c>
      <c r="E2618" t="str">
        <f>VLOOKUP(D2618,'Ref Guide'!$A$2:$B$13,2,FALSE)</f>
        <v>February</v>
      </c>
      <c r="F2618" t="s">
        <v>807</v>
      </c>
      <c r="G2618" t="s">
        <v>808</v>
      </c>
      <c r="H2618" t="s">
        <v>809</v>
      </c>
      <c r="I2618">
        <v>41830.6</v>
      </c>
      <c r="J2618">
        <v>0</v>
      </c>
      <c r="K2618" t="str">
        <f t="shared" si="40"/>
        <v>Specific</v>
      </c>
    </row>
    <row r="2619" spans="1:11" x14ac:dyDescent="0.2">
      <c r="A2619" t="s">
        <v>1917</v>
      </c>
      <c r="B2619">
        <v>202302</v>
      </c>
      <c r="C2619">
        <v>2023</v>
      </c>
      <c r="D2619">
        <v>2</v>
      </c>
      <c r="E2619" t="str">
        <f>VLOOKUP(D2619,'Ref Guide'!$A$2:$B$13,2,FALSE)</f>
        <v>February</v>
      </c>
      <c r="F2619" t="s">
        <v>807</v>
      </c>
      <c r="G2619" t="s">
        <v>808</v>
      </c>
      <c r="H2619" t="s">
        <v>1918</v>
      </c>
      <c r="I2619">
        <v>662.07</v>
      </c>
      <c r="J2619">
        <v>0</v>
      </c>
      <c r="K2619" t="str">
        <f t="shared" si="40"/>
        <v>Specific</v>
      </c>
    </row>
    <row r="2620" spans="1:11" x14ac:dyDescent="0.2">
      <c r="A2620" t="s">
        <v>810</v>
      </c>
      <c r="B2620">
        <v>202302</v>
      </c>
      <c r="C2620">
        <v>2023</v>
      </c>
      <c r="D2620">
        <v>2</v>
      </c>
      <c r="E2620" t="str">
        <f>VLOOKUP(D2620,'Ref Guide'!$A$2:$B$13,2,FALSE)</f>
        <v>February</v>
      </c>
      <c r="F2620" t="s">
        <v>807</v>
      </c>
      <c r="G2620" t="s">
        <v>808</v>
      </c>
      <c r="H2620" t="s">
        <v>811</v>
      </c>
      <c r="I2620">
        <v>1269.6200000000001</v>
      </c>
      <c r="J2620">
        <v>0</v>
      </c>
      <c r="K2620" t="str">
        <f t="shared" si="40"/>
        <v>Specific</v>
      </c>
    </row>
    <row r="2621" spans="1:11" x14ac:dyDescent="0.2">
      <c r="A2621" t="s">
        <v>1438</v>
      </c>
      <c r="B2621">
        <v>202301</v>
      </c>
      <c r="C2621">
        <v>2023</v>
      </c>
      <c r="D2621">
        <v>1</v>
      </c>
      <c r="E2621" t="str">
        <f>VLOOKUP(D2621,'Ref Guide'!$A$2:$B$13,2,FALSE)</f>
        <v>January</v>
      </c>
      <c r="F2621" t="s">
        <v>807</v>
      </c>
      <c r="G2621" t="s">
        <v>808</v>
      </c>
      <c r="H2621" t="s">
        <v>1439</v>
      </c>
      <c r="I2621">
        <v>31007.91</v>
      </c>
      <c r="J2621">
        <v>0</v>
      </c>
      <c r="K2621" t="str">
        <f t="shared" si="40"/>
        <v>Specific</v>
      </c>
    </row>
    <row r="2622" spans="1:11" x14ac:dyDescent="0.2">
      <c r="A2622" t="s">
        <v>812</v>
      </c>
      <c r="B2622">
        <v>202304</v>
      </c>
      <c r="C2622">
        <v>2023</v>
      </c>
      <c r="D2622">
        <v>4</v>
      </c>
      <c r="E2622" t="str">
        <f>VLOOKUP(D2622,'Ref Guide'!$A$2:$B$13,2,FALSE)</f>
        <v>April</v>
      </c>
      <c r="F2622" t="s">
        <v>807</v>
      </c>
      <c r="G2622" t="s">
        <v>808</v>
      </c>
      <c r="H2622" t="s">
        <v>813</v>
      </c>
      <c r="I2622">
        <v>1123.7</v>
      </c>
      <c r="J2622">
        <v>0</v>
      </c>
      <c r="K2622" t="str">
        <f t="shared" si="40"/>
        <v>Specific</v>
      </c>
    </row>
    <row r="2623" spans="1:11" x14ac:dyDescent="0.2">
      <c r="A2623" t="s">
        <v>824</v>
      </c>
      <c r="B2623">
        <v>202303</v>
      </c>
      <c r="C2623">
        <v>2023</v>
      </c>
      <c r="D2623">
        <v>3</v>
      </c>
      <c r="E2623" t="str">
        <f>VLOOKUP(D2623,'Ref Guide'!$A$2:$B$13,2,FALSE)</f>
        <v>March</v>
      </c>
      <c r="F2623" t="s">
        <v>825</v>
      </c>
      <c r="G2623" t="s">
        <v>826</v>
      </c>
      <c r="H2623" t="s">
        <v>827</v>
      </c>
      <c r="I2623">
        <v>3426.55</v>
      </c>
      <c r="J2623">
        <v>1.5</v>
      </c>
      <c r="K2623" t="str">
        <f t="shared" si="40"/>
        <v>Specific</v>
      </c>
    </row>
    <row r="2624" spans="1:11" x14ac:dyDescent="0.2">
      <c r="A2624" t="s">
        <v>2246</v>
      </c>
      <c r="B2624">
        <v>202302</v>
      </c>
      <c r="C2624">
        <v>2023</v>
      </c>
      <c r="D2624">
        <v>2</v>
      </c>
      <c r="E2624" t="str">
        <f>VLOOKUP(D2624,'Ref Guide'!$A$2:$B$13,2,FALSE)</f>
        <v>February</v>
      </c>
      <c r="F2624" t="s">
        <v>829</v>
      </c>
      <c r="G2624" t="s">
        <v>830</v>
      </c>
      <c r="H2624" t="s">
        <v>2247</v>
      </c>
      <c r="I2624">
        <v>19782.670000000002</v>
      </c>
      <c r="J2624">
        <v>0</v>
      </c>
      <c r="K2624" t="str">
        <f t="shared" si="40"/>
        <v>Specific</v>
      </c>
    </row>
    <row r="2625" spans="1:11" x14ac:dyDescent="0.2">
      <c r="A2625" t="s">
        <v>2246</v>
      </c>
      <c r="B2625">
        <v>202303</v>
      </c>
      <c r="C2625">
        <v>2023</v>
      </c>
      <c r="D2625">
        <v>3</v>
      </c>
      <c r="E2625" t="str">
        <f>VLOOKUP(D2625,'Ref Guide'!$A$2:$B$13,2,FALSE)</f>
        <v>March</v>
      </c>
      <c r="F2625" t="s">
        <v>829</v>
      </c>
      <c r="G2625" t="s">
        <v>830</v>
      </c>
      <c r="H2625" t="s">
        <v>2247</v>
      </c>
      <c r="I2625">
        <v>8341.75</v>
      </c>
      <c r="J2625">
        <v>0</v>
      </c>
      <c r="K2625" t="str">
        <f t="shared" si="40"/>
        <v>Specific</v>
      </c>
    </row>
    <row r="2626" spans="1:11" x14ac:dyDescent="0.2">
      <c r="A2626" t="s">
        <v>828</v>
      </c>
      <c r="B2626">
        <v>202303</v>
      </c>
      <c r="C2626">
        <v>2023</v>
      </c>
      <c r="D2626">
        <v>3</v>
      </c>
      <c r="E2626" t="str">
        <f>VLOOKUP(D2626,'Ref Guide'!$A$2:$B$13,2,FALSE)</f>
        <v>March</v>
      </c>
      <c r="F2626" t="s">
        <v>829</v>
      </c>
      <c r="G2626" t="s">
        <v>830</v>
      </c>
      <c r="H2626" t="s">
        <v>831</v>
      </c>
      <c r="I2626">
        <v>-4201.04</v>
      </c>
      <c r="J2626">
        <v>0</v>
      </c>
      <c r="K2626" t="str">
        <f t="shared" si="40"/>
        <v>Specific</v>
      </c>
    </row>
    <row r="2627" spans="1:11" x14ac:dyDescent="0.2">
      <c r="A2627" t="s">
        <v>1927</v>
      </c>
      <c r="B2627">
        <v>202304</v>
      </c>
      <c r="C2627">
        <v>2023</v>
      </c>
      <c r="D2627">
        <v>4</v>
      </c>
      <c r="E2627" t="str">
        <f>VLOOKUP(D2627,'Ref Guide'!$A$2:$B$13,2,FALSE)</f>
        <v>April</v>
      </c>
      <c r="F2627" t="s">
        <v>829</v>
      </c>
      <c r="G2627" t="s">
        <v>830</v>
      </c>
      <c r="H2627" t="s">
        <v>1928</v>
      </c>
      <c r="I2627">
        <v>4464.51</v>
      </c>
      <c r="J2627">
        <v>0</v>
      </c>
      <c r="K2627" t="str">
        <f t="shared" ref="K2627:K2690" si="41">IF(ISERR(LEFT(G2627,2)*1),"Specific","Blanket")</f>
        <v>Specific</v>
      </c>
    </row>
    <row r="2628" spans="1:11" x14ac:dyDescent="0.2">
      <c r="A2628" t="s">
        <v>1448</v>
      </c>
      <c r="B2628">
        <v>202303</v>
      </c>
      <c r="C2628">
        <v>2023</v>
      </c>
      <c r="D2628">
        <v>3</v>
      </c>
      <c r="E2628" t="str">
        <f>VLOOKUP(D2628,'Ref Guide'!$A$2:$B$13,2,FALSE)</f>
        <v>March</v>
      </c>
      <c r="F2628" t="s">
        <v>1449</v>
      </c>
      <c r="G2628" t="s">
        <v>1450</v>
      </c>
      <c r="H2628" t="s">
        <v>1451</v>
      </c>
      <c r="I2628">
        <v>5339.29</v>
      </c>
      <c r="J2628">
        <v>0</v>
      </c>
      <c r="K2628" t="str">
        <f t="shared" si="41"/>
        <v>Specific</v>
      </c>
    </row>
    <row r="2629" spans="1:11" x14ac:dyDescent="0.2">
      <c r="A2629" t="s">
        <v>1448</v>
      </c>
      <c r="B2629">
        <v>202304</v>
      </c>
      <c r="C2629">
        <v>2023</v>
      </c>
      <c r="D2629">
        <v>4</v>
      </c>
      <c r="E2629" t="str">
        <f>VLOOKUP(D2629,'Ref Guide'!$A$2:$B$13,2,FALSE)</f>
        <v>April</v>
      </c>
      <c r="F2629" t="s">
        <v>1449</v>
      </c>
      <c r="G2629" t="s">
        <v>1450</v>
      </c>
      <c r="H2629" t="s">
        <v>1451</v>
      </c>
      <c r="I2629">
        <v>2289.7200000000003</v>
      </c>
      <c r="J2629">
        <v>0</v>
      </c>
      <c r="K2629" t="str">
        <f t="shared" si="41"/>
        <v>Specific</v>
      </c>
    </row>
    <row r="2630" spans="1:11" x14ac:dyDescent="0.2">
      <c r="A2630" t="s">
        <v>1452</v>
      </c>
      <c r="B2630">
        <v>202304</v>
      </c>
      <c r="C2630">
        <v>2023</v>
      </c>
      <c r="D2630">
        <v>4</v>
      </c>
      <c r="E2630" t="str">
        <f>VLOOKUP(D2630,'Ref Guide'!$A$2:$B$13,2,FALSE)</f>
        <v>April</v>
      </c>
      <c r="F2630" t="s">
        <v>1449</v>
      </c>
      <c r="G2630" t="s">
        <v>1450</v>
      </c>
      <c r="H2630" t="s">
        <v>1453</v>
      </c>
      <c r="I2630">
        <v>4534.96</v>
      </c>
      <c r="J2630">
        <v>2</v>
      </c>
      <c r="K2630" t="str">
        <f t="shared" si="41"/>
        <v>Specific</v>
      </c>
    </row>
    <row r="2631" spans="1:11" x14ac:dyDescent="0.2">
      <c r="A2631" t="s">
        <v>1929</v>
      </c>
      <c r="B2631">
        <v>202301</v>
      </c>
      <c r="C2631">
        <v>2023</v>
      </c>
      <c r="D2631">
        <v>1</v>
      </c>
      <c r="E2631" t="str">
        <f>VLOOKUP(D2631,'Ref Guide'!$A$2:$B$13,2,FALSE)</f>
        <v>January</v>
      </c>
      <c r="F2631" t="s">
        <v>833</v>
      </c>
      <c r="G2631" t="s">
        <v>834</v>
      </c>
      <c r="H2631" t="s">
        <v>1930</v>
      </c>
      <c r="I2631">
        <v>302.67</v>
      </c>
      <c r="J2631">
        <v>7</v>
      </c>
      <c r="K2631" t="str">
        <f t="shared" si="41"/>
        <v>Specific</v>
      </c>
    </row>
    <row r="2632" spans="1:11" x14ac:dyDescent="0.2">
      <c r="A2632" t="s">
        <v>2906</v>
      </c>
      <c r="B2632">
        <v>202304</v>
      </c>
      <c r="C2632">
        <v>2023</v>
      </c>
      <c r="D2632">
        <v>4</v>
      </c>
      <c r="E2632" t="str">
        <f>VLOOKUP(D2632,'Ref Guide'!$A$2:$B$13,2,FALSE)</f>
        <v>April</v>
      </c>
      <c r="F2632" t="s">
        <v>1455</v>
      </c>
      <c r="G2632" t="s">
        <v>1456</v>
      </c>
      <c r="H2632" t="s">
        <v>2907</v>
      </c>
      <c r="I2632">
        <v>242.88</v>
      </c>
      <c r="J2632">
        <v>1</v>
      </c>
      <c r="K2632" t="str">
        <f t="shared" si="41"/>
        <v>Specific</v>
      </c>
    </row>
    <row r="2633" spans="1:11" x14ac:dyDescent="0.2">
      <c r="A2633" t="s">
        <v>1458</v>
      </c>
      <c r="B2633">
        <v>202301</v>
      </c>
      <c r="C2633">
        <v>2023</v>
      </c>
      <c r="D2633">
        <v>1</v>
      </c>
      <c r="E2633" t="str">
        <f>VLOOKUP(D2633,'Ref Guide'!$A$2:$B$13,2,FALSE)</f>
        <v>January</v>
      </c>
      <c r="F2633" t="s">
        <v>1459</v>
      </c>
      <c r="G2633" t="s">
        <v>1460</v>
      </c>
      <c r="H2633" t="s">
        <v>1461</v>
      </c>
      <c r="I2633">
        <v>1094.73</v>
      </c>
      <c r="J2633">
        <v>8.44</v>
      </c>
      <c r="K2633" t="str">
        <f t="shared" si="41"/>
        <v>Specific</v>
      </c>
    </row>
    <row r="2634" spans="1:11" x14ac:dyDescent="0.2">
      <c r="A2634" t="s">
        <v>2908</v>
      </c>
      <c r="B2634">
        <v>202303</v>
      </c>
      <c r="C2634">
        <v>2023</v>
      </c>
      <c r="D2634">
        <v>3</v>
      </c>
      <c r="E2634" t="str">
        <f>VLOOKUP(D2634,'Ref Guide'!$A$2:$B$13,2,FALSE)</f>
        <v>March</v>
      </c>
      <c r="F2634" t="s">
        <v>2909</v>
      </c>
      <c r="G2634" t="s">
        <v>2910</v>
      </c>
      <c r="H2634" t="s">
        <v>2911</v>
      </c>
      <c r="I2634">
        <v>535297</v>
      </c>
      <c r="J2634">
        <v>2</v>
      </c>
      <c r="K2634" t="str">
        <f t="shared" si="41"/>
        <v>Specific</v>
      </c>
    </row>
    <row r="2635" spans="1:11" x14ac:dyDescent="0.2">
      <c r="A2635" t="s">
        <v>2248</v>
      </c>
      <c r="B2635">
        <v>202302</v>
      </c>
      <c r="C2635">
        <v>2023</v>
      </c>
      <c r="D2635">
        <v>2</v>
      </c>
      <c r="E2635" t="str">
        <f>VLOOKUP(D2635,'Ref Guide'!$A$2:$B$13,2,FALSE)</f>
        <v>February</v>
      </c>
      <c r="F2635" t="s">
        <v>2249</v>
      </c>
      <c r="G2635" t="s">
        <v>2250</v>
      </c>
      <c r="H2635" t="s">
        <v>2251</v>
      </c>
      <c r="I2635">
        <v>99235.290000000008</v>
      </c>
      <c r="J2635">
        <v>0</v>
      </c>
      <c r="K2635" t="str">
        <f t="shared" si="41"/>
        <v>Specific</v>
      </c>
    </row>
    <row r="2636" spans="1:11" x14ac:dyDescent="0.2">
      <c r="A2636" t="s">
        <v>2912</v>
      </c>
      <c r="B2636">
        <v>202304</v>
      </c>
      <c r="C2636">
        <v>2023</v>
      </c>
      <c r="D2636">
        <v>4</v>
      </c>
      <c r="E2636" t="str">
        <f>VLOOKUP(D2636,'Ref Guide'!$A$2:$B$13,2,FALSE)</f>
        <v>April</v>
      </c>
      <c r="F2636" t="s">
        <v>841</v>
      </c>
      <c r="G2636" t="s">
        <v>842</v>
      </c>
      <c r="H2636" t="s">
        <v>2913</v>
      </c>
      <c r="I2636">
        <v>6746.71</v>
      </c>
      <c r="J2636">
        <v>79</v>
      </c>
      <c r="K2636" t="str">
        <f t="shared" si="41"/>
        <v>Specific</v>
      </c>
    </row>
    <row r="2637" spans="1:11" x14ac:dyDescent="0.2">
      <c r="A2637" t="s">
        <v>840</v>
      </c>
      <c r="B2637">
        <v>202304</v>
      </c>
      <c r="C2637">
        <v>2023</v>
      </c>
      <c r="D2637">
        <v>4</v>
      </c>
      <c r="E2637" t="str">
        <f>VLOOKUP(D2637,'Ref Guide'!$A$2:$B$13,2,FALSE)</f>
        <v>April</v>
      </c>
      <c r="F2637" t="s">
        <v>841</v>
      </c>
      <c r="G2637" t="s">
        <v>842</v>
      </c>
      <c r="H2637" t="s">
        <v>843</v>
      </c>
      <c r="I2637">
        <v>26321.440000000002</v>
      </c>
      <c r="J2637">
        <v>187</v>
      </c>
      <c r="K2637" t="str">
        <f t="shared" si="41"/>
        <v>Specific</v>
      </c>
    </row>
    <row r="2638" spans="1:11" x14ac:dyDescent="0.2">
      <c r="A2638" t="s">
        <v>848</v>
      </c>
      <c r="B2638">
        <v>202302</v>
      </c>
      <c r="C2638">
        <v>2023</v>
      </c>
      <c r="D2638">
        <v>2</v>
      </c>
      <c r="E2638" t="str">
        <f>VLOOKUP(D2638,'Ref Guide'!$A$2:$B$13,2,FALSE)</f>
        <v>February</v>
      </c>
      <c r="F2638" t="s">
        <v>8</v>
      </c>
      <c r="G2638" t="s">
        <v>9</v>
      </c>
      <c r="H2638" t="s">
        <v>849</v>
      </c>
      <c r="I2638">
        <v>-183.82</v>
      </c>
      <c r="J2638">
        <v>0</v>
      </c>
      <c r="K2638" t="str">
        <f t="shared" si="41"/>
        <v>Blanket</v>
      </c>
    </row>
    <row r="2639" spans="1:11" x14ac:dyDescent="0.2">
      <c r="A2639" t="s">
        <v>2506</v>
      </c>
      <c r="B2639">
        <v>202301</v>
      </c>
      <c r="C2639">
        <v>2023</v>
      </c>
      <c r="D2639">
        <v>1</v>
      </c>
      <c r="E2639" t="str">
        <f>VLOOKUP(D2639,'Ref Guide'!$A$2:$B$13,2,FALSE)</f>
        <v>January</v>
      </c>
      <c r="F2639" t="s">
        <v>8</v>
      </c>
      <c r="G2639" t="s">
        <v>9</v>
      </c>
      <c r="H2639" t="s">
        <v>2507</v>
      </c>
      <c r="I2639">
        <v>7960.38</v>
      </c>
      <c r="J2639">
        <v>2</v>
      </c>
      <c r="K2639" t="str">
        <f t="shared" si="41"/>
        <v>Blanket</v>
      </c>
    </row>
    <row r="2640" spans="1:11" x14ac:dyDescent="0.2">
      <c r="A2640" t="s">
        <v>2506</v>
      </c>
      <c r="B2640">
        <v>202303</v>
      </c>
      <c r="C2640">
        <v>2023</v>
      </c>
      <c r="D2640">
        <v>3</v>
      </c>
      <c r="E2640" t="str">
        <f>VLOOKUP(D2640,'Ref Guide'!$A$2:$B$13,2,FALSE)</f>
        <v>March</v>
      </c>
      <c r="F2640" t="s">
        <v>8</v>
      </c>
      <c r="G2640" t="s">
        <v>9</v>
      </c>
      <c r="H2640" t="s">
        <v>2507</v>
      </c>
      <c r="I2640">
        <v>13570.5</v>
      </c>
      <c r="J2640">
        <v>4</v>
      </c>
      <c r="K2640" t="str">
        <f t="shared" si="41"/>
        <v>Blanket</v>
      </c>
    </row>
    <row r="2641" spans="1:11" x14ac:dyDescent="0.2">
      <c r="A2641" t="s">
        <v>13</v>
      </c>
      <c r="B2641">
        <v>202302</v>
      </c>
      <c r="C2641">
        <v>2023</v>
      </c>
      <c r="D2641">
        <v>2</v>
      </c>
      <c r="E2641" t="str">
        <f>VLOOKUP(D2641,'Ref Guide'!$A$2:$B$13,2,FALSE)</f>
        <v>February</v>
      </c>
      <c r="F2641" t="s">
        <v>14</v>
      </c>
      <c r="G2641" t="s">
        <v>15</v>
      </c>
      <c r="H2641" t="s">
        <v>16</v>
      </c>
      <c r="I2641">
        <v>5907.77</v>
      </c>
      <c r="J2641">
        <v>1</v>
      </c>
      <c r="K2641" t="str">
        <f t="shared" si="41"/>
        <v>Blanket</v>
      </c>
    </row>
    <row r="2642" spans="1:11" x14ac:dyDescent="0.2">
      <c r="A2642" t="s">
        <v>23</v>
      </c>
      <c r="B2642">
        <v>202303</v>
      </c>
      <c r="C2642">
        <v>2023</v>
      </c>
      <c r="D2642">
        <v>3</v>
      </c>
      <c r="E2642" t="str">
        <f>VLOOKUP(D2642,'Ref Guide'!$A$2:$B$13,2,FALSE)</f>
        <v>March</v>
      </c>
      <c r="F2642" t="s">
        <v>14</v>
      </c>
      <c r="G2642" t="s">
        <v>15</v>
      </c>
      <c r="H2642" t="s">
        <v>24</v>
      </c>
      <c r="I2642">
        <v>0</v>
      </c>
      <c r="J2642">
        <v>0</v>
      </c>
      <c r="K2642" t="str">
        <f t="shared" si="41"/>
        <v>Blanket</v>
      </c>
    </row>
    <row r="2643" spans="1:11" x14ac:dyDescent="0.2">
      <c r="A2643" t="s">
        <v>2914</v>
      </c>
      <c r="B2643">
        <v>202303</v>
      </c>
      <c r="C2643">
        <v>2023</v>
      </c>
      <c r="D2643">
        <v>3</v>
      </c>
      <c r="E2643" t="str">
        <f>VLOOKUP(D2643,'Ref Guide'!$A$2:$B$13,2,FALSE)</f>
        <v>March</v>
      </c>
      <c r="F2643" t="s">
        <v>14</v>
      </c>
      <c r="G2643" t="s">
        <v>15</v>
      </c>
      <c r="H2643" t="s">
        <v>2915</v>
      </c>
      <c r="I2643">
        <v>2430.71</v>
      </c>
      <c r="J2643">
        <v>1</v>
      </c>
      <c r="K2643" t="str">
        <f t="shared" si="41"/>
        <v>Blanket</v>
      </c>
    </row>
    <row r="2644" spans="1:11" x14ac:dyDescent="0.2">
      <c r="A2644" t="s">
        <v>1943</v>
      </c>
      <c r="B2644">
        <v>202302</v>
      </c>
      <c r="C2644">
        <v>2023</v>
      </c>
      <c r="D2644">
        <v>2</v>
      </c>
      <c r="E2644" t="str">
        <f>VLOOKUP(D2644,'Ref Guide'!$A$2:$B$13,2,FALSE)</f>
        <v>February</v>
      </c>
      <c r="F2644" t="s">
        <v>14</v>
      </c>
      <c r="G2644" t="s">
        <v>15</v>
      </c>
      <c r="H2644" t="s">
        <v>1944</v>
      </c>
      <c r="I2644">
        <v>45320.340000000004</v>
      </c>
      <c r="J2644">
        <v>300</v>
      </c>
      <c r="K2644" t="str">
        <f t="shared" si="41"/>
        <v>Blanket</v>
      </c>
    </row>
    <row r="2645" spans="1:11" x14ac:dyDescent="0.2">
      <c r="A2645" t="s">
        <v>1943</v>
      </c>
      <c r="B2645">
        <v>202303</v>
      </c>
      <c r="C2645">
        <v>2023</v>
      </c>
      <c r="D2645">
        <v>3</v>
      </c>
      <c r="E2645" t="str">
        <f>VLOOKUP(D2645,'Ref Guide'!$A$2:$B$13,2,FALSE)</f>
        <v>March</v>
      </c>
      <c r="F2645" t="s">
        <v>14</v>
      </c>
      <c r="G2645" t="s">
        <v>15</v>
      </c>
      <c r="H2645" t="s">
        <v>1944</v>
      </c>
      <c r="I2645">
        <v>-18770.400000000001</v>
      </c>
      <c r="J2645">
        <v>1</v>
      </c>
      <c r="K2645" t="str">
        <f t="shared" si="41"/>
        <v>Blanket</v>
      </c>
    </row>
    <row r="2646" spans="1:11" x14ac:dyDescent="0.2">
      <c r="A2646" t="s">
        <v>2916</v>
      </c>
      <c r="B2646">
        <v>202302</v>
      </c>
      <c r="C2646">
        <v>2023</v>
      </c>
      <c r="D2646">
        <v>2</v>
      </c>
      <c r="E2646" t="str">
        <f>VLOOKUP(D2646,'Ref Guide'!$A$2:$B$13,2,FALSE)</f>
        <v>February</v>
      </c>
      <c r="F2646" t="s">
        <v>14</v>
      </c>
      <c r="G2646" t="s">
        <v>15</v>
      </c>
      <c r="H2646" t="s">
        <v>2917</v>
      </c>
      <c r="I2646">
        <v>10518.97</v>
      </c>
      <c r="J2646">
        <v>600</v>
      </c>
      <c r="K2646" t="str">
        <f t="shared" si="41"/>
        <v>Blanket</v>
      </c>
    </row>
    <row r="2647" spans="1:11" x14ac:dyDescent="0.2">
      <c r="A2647" t="s">
        <v>1474</v>
      </c>
      <c r="B2647">
        <v>202302</v>
      </c>
      <c r="C2647">
        <v>2023</v>
      </c>
      <c r="D2647">
        <v>2</v>
      </c>
      <c r="E2647" t="str">
        <f>VLOOKUP(D2647,'Ref Guide'!$A$2:$B$13,2,FALSE)</f>
        <v>February</v>
      </c>
      <c r="F2647" t="s">
        <v>14</v>
      </c>
      <c r="G2647" t="s">
        <v>15</v>
      </c>
      <c r="H2647" t="s">
        <v>1475</v>
      </c>
      <c r="I2647">
        <v>4175.7300000000005</v>
      </c>
      <c r="J2647">
        <v>710</v>
      </c>
      <c r="K2647" t="str">
        <f t="shared" si="41"/>
        <v>Blanket</v>
      </c>
    </row>
    <row r="2648" spans="1:11" x14ac:dyDescent="0.2">
      <c r="A2648" t="s">
        <v>2918</v>
      </c>
      <c r="B2648">
        <v>202303</v>
      </c>
      <c r="C2648">
        <v>2023</v>
      </c>
      <c r="D2648">
        <v>3</v>
      </c>
      <c r="E2648" t="str">
        <f>VLOOKUP(D2648,'Ref Guide'!$A$2:$B$13,2,FALSE)</f>
        <v>March</v>
      </c>
      <c r="F2648" t="s">
        <v>14</v>
      </c>
      <c r="G2648" t="s">
        <v>15</v>
      </c>
      <c r="H2648" t="s">
        <v>2919</v>
      </c>
      <c r="I2648">
        <v>1255.3500000000001</v>
      </c>
      <c r="J2648">
        <v>800</v>
      </c>
      <c r="K2648" t="str">
        <f t="shared" si="41"/>
        <v>Blanket</v>
      </c>
    </row>
    <row r="2649" spans="1:11" x14ac:dyDescent="0.2">
      <c r="A2649" t="s">
        <v>1478</v>
      </c>
      <c r="B2649">
        <v>202301</v>
      </c>
      <c r="C2649">
        <v>2023</v>
      </c>
      <c r="D2649">
        <v>1</v>
      </c>
      <c r="E2649" t="str">
        <f>VLOOKUP(D2649,'Ref Guide'!$A$2:$B$13,2,FALSE)</f>
        <v>January</v>
      </c>
      <c r="F2649" t="s">
        <v>14</v>
      </c>
      <c r="G2649" t="s">
        <v>15</v>
      </c>
      <c r="H2649" t="s">
        <v>1479</v>
      </c>
      <c r="I2649">
        <v>484.12</v>
      </c>
      <c r="J2649">
        <v>2</v>
      </c>
      <c r="K2649" t="str">
        <f t="shared" si="41"/>
        <v>Blanket</v>
      </c>
    </row>
    <row r="2650" spans="1:11" x14ac:dyDescent="0.2">
      <c r="A2650" t="s">
        <v>2264</v>
      </c>
      <c r="B2650">
        <v>202302</v>
      </c>
      <c r="C2650">
        <v>2023</v>
      </c>
      <c r="D2650">
        <v>2</v>
      </c>
      <c r="E2650" t="str">
        <f>VLOOKUP(D2650,'Ref Guide'!$A$2:$B$13,2,FALSE)</f>
        <v>February</v>
      </c>
      <c r="F2650" t="s">
        <v>14</v>
      </c>
      <c r="G2650" t="s">
        <v>15</v>
      </c>
      <c r="H2650" t="s">
        <v>2265</v>
      </c>
      <c r="I2650">
        <v>-205.88</v>
      </c>
      <c r="J2650">
        <v>501</v>
      </c>
      <c r="K2650" t="str">
        <f t="shared" si="41"/>
        <v>Blanket</v>
      </c>
    </row>
    <row r="2651" spans="1:11" x14ac:dyDescent="0.2">
      <c r="A2651" t="s">
        <v>37</v>
      </c>
      <c r="B2651">
        <v>202303</v>
      </c>
      <c r="C2651">
        <v>2023</v>
      </c>
      <c r="D2651">
        <v>3</v>
      </c>
      <c r="E2651" t="str">
        <f>VLOOKUP(D2651,'Ref Guide'!$A$2:$B$13,2,FALSE)</f>
        <v>March</v>
      </c>
      <c r="F2651" t="s">
        <v>14</v>
      </c>
      <c r="G2651" t="s">
        <v>15</v>
      </c>
      <c r="H2651" t="s">
        <v>38</v>
      </c>
      <c r="I2651">
        <v>6054.17</v>
      </c>
      <c r="J2651">
        <v>1</v>
      </c>
      <c r="K2651" t="str">
        <f t="shared" si="41"/>
        <v>Blanket</v>
      </c>
    </row>
    <row r="2652" spans="1:11" x14ac:dyDescent="0.2">
      <c r="A2652" t="s">
        <v>2520</v>
      </c>
      <c r="B2652">
        <v>202302</v>
      </c>
      <c r="C2652">
        <v>2023</v>
      </c>
      <c r="D2652">
        <v>2</v>
      </c>
      <c r="E2652" t="str">
        <f>VLOOKUP(D2652,'Ref Guide'!$A$2:$B$13,2,FALSE)</f>
        <v>February</v>
      </c>
      <c r="F2652" t="s">
        <v>14</v>
      </c>
      <c r="G2652" t="s">
        <v>15</v>
      </c>
      <c r="H2652" t="s">
        <v>2521</v>
      </c>
      <c r="I2652">
        <v>402.13</v>
      </c>
      <c r="J2652">
        <v>250</v>
      </c>
      <c r="K2652" t="str">
        <f t="shared" si="41"/>
        <v>Blanket</v>
      </c>
    </row>
    <row r="2653" spans="1:11" x14ac:dyDescent="0.2">
      <c r="A2653" t="s">
        <v>47</v>
      </c>
      <c r="B2653">
        <v>202302</v>
      </c>
      <c r="C2653">
        <v>2023</v>
      </c>
      <c r="D2653">
        <v>2</v>
      </c>
      <c r="E2653" t="str">
        <f>VLOOKUP(D2653,'Ref Guide'!$A$2:$B$13,2,FALSE)</f>
        <v>February</v>
      </c>
      <c r="F2653" t="s">
        <v>14</v>
      </c>
      <c r="G2653" t="s">
        <v>15</v>
      </c>
      <c r="H2653" t="s">
        <v>48</v>
      </c>
      <c r="I2653">
        <v>24083.920000000002</v>
      </c>
      <c r="J2653">
        <v>4095</v>
      </c>
      <c r="K2653" t="str">
        <f t="shared" si="41"/>
        <v>Blanket</v>
      </c>
    </row>
    <row r="2654" spans="1:11" x14ac:dyDescent="0.2">
      <c r="A2654" t="s">
        <v>2920</v>
      </c>
      <c r="B2654">
        <v>202302</v>
      </c>
      <c r="C2654">
        <v>2023</v>
      </c>
      <c r="D2654">
        <v>2</v>
      </c>
      <c r="E2654" t="str">
        <f>VLOOKUP(D2654,'Ref Guide'!$A$2:$B$13,2,FALSE)</f>
        <v>February</v>
      </c>
      <c r="F2654" t="s">
        <v>14</v>
      </c>
      <c r="G2654" t="s">
        <v>15</v>
      </c>
      <c r="H2654" t="s">
        <v>2921</v>
      </c>
      <c r="I2654">
        <v>20035.82</v>
      </c>
      <c r="J2654">
        <v>1136</v>
      </c>
      <c r="K2654" t="str">
        <f t="shared" si="41"/>
        <v>Blanket</v>
      </c>
    </row>
    <row r="2655" spans="1:11" x14ac:dyDescent="0.2">
      <c r="A2655" t="s">
        <v>1482</v>
      </c>
      <c r="B2655">
        <v>202303</v>
      </c>
      <c r="C2655">
        <v>2023</v>
      </c>
      <c r="D2655">
        <v>3</v>
      </c>
      <c r="E2655" t="str">
        <f>VLOOKUP(D2655,'Ref Guide'!$A$2:$B$13,2,FALSE)</f>
        <v>March</v>
      </c>
      <c r="F2655" t="s">
        <v>14</v>
      </c>
      <c r="G2655" t="s">
        <v>15</v>
      </c>
      <c r="H2655" t="s">
        <v>1483</v>
      </c>
      <c r="I2655">
        <v>10473.41</v>
      </c>
      <c r="J2655">
        <v>3</v>
      </c>
      <c r="K2655" t="str">
        <f t="shared" si="41"/>
        <v>Blanket</v>
      </c>
    </row>
    <row r="2656" spans="1:11" x14ac:dyDescent="0.2">
      <c r="A2656" t="s">
        <v>2922</v>
      </c>
      <c r="B2656">
        <v>202304</v>
      </c>
      <c r="C2656">
        <v>2023</v>
      </c>
      <c r="D2656">
        <v>4</v>
      </c>
      <c r="E2656" t="str">
        <f>VLOOKUP(D2656,'Ref Guide'!$A$2:$B$13,2,FALSE)</f>
        <v>April</v>
      </c>
      <c r="F2656" t="s">
        <v>14</v>
      </c>
      <c r="G2656" t="s">
        <v>15</v>
      </c>
      <c r="H2656" t="s">
        <v>2923</v>
      </c>
      <c r="I2656">
        <v>35978.46</v>
      </c>
      <c r="J2656">
        <v>1</v>
      </c>
      <c r="K2656" t="str">
        <f t="shared" si="41"/>
        <v>Blanket</v>
      </c>
    </row>
    <row r="2657" spans="1:11" x14ac:dyDescent="0.2">
      <c r="A2657" t="s">
        <v>2274</v>
      </c>
      <c r="B2657">
        <v>202301</v>
      </c>
      <c r="C2657">
        <v>2023</v>
      </c>
      <c r="D2657">
        <v>1</v>
      </c>
      <c r="E2657" t="str">
        <f>VLOOKUP(D2657,'Ref Guide'!$A$2:$B$13,2,FALSE)</f>
        <v>January</v>
      </c>
      <c r="F2657" t="s">
        <v>14</v>
      </c>
      <c r="G2657" t="s">
        <v>15</v>
      </c>
      <c r="H2657" t="s">
        <v>2275</v>
      </c>
      <c r="I2657">
        <v>1624.44</v>
      </c>
      <c r="J2657">
        <v>1001</v>
      </c>
      <c r="K2657" t="str">
        <f t="shared" si="41"/>
        <v>Blanket</v>
      </c>
    </row>
    <row r="2658" spans="1:11" x14ac:dyDescent="0.2">
      <c r="A2658" t="s">
        <v>1490</v>
      </c>
      <c r="B2658">
        <v>202302</v>
      </c>
      <c r="C2658">
        <v>2023</v>
      </c>
      <c r="D2658">
        <v>2</v>
      </c>
      <c r="E2658" t="str">
        <f>VLOOKUP(D2658,'Ref Guide'!$A$2:$B$13,2,FALSE)</f>
        <v>February</v>
      </c>
      <c r="F2658" t="s">
        <v>14</v>
      </c>
      <c r="G2658" t="s">
        <v>15</v>
      </c>
      <c r="H2658" t="s">
        <v>1491</v>
      </c>
      <c r="I2658">
        <v>512.03</v>
      </c>
      <c r="J2658">
        <v>320</v>
      </c>
      <c r="K2658" t="str">
        <f t="shared" si="41"/>
        <v>Blanket</v>
      </c>
    </row>
    <row r="2659" spans="1:11" x14ac:dyDescent="0.2">
      <c r="A2659" t="s">
        <v>2924</v>
      </c>
      <c r="B2659">
        <v>202304</v>
      </c>
      <c r="C2659">
        <v>2023</v>
      </c>
      <c r="D2659">
        <v>4</v>
      </c>
      <c r="E2659" t="str">
        <f>VLOOKUP(D2659,'Ref Guide'!$A$2:$B$13,2,FALSE)</f>
        <v>April</v>
      </c>
      <c r="F2659" t="s">
        <v>14</v>
      </c>
      <c r="G2659" t="s">
        <v>15</v>
      </c>
      <c r="H2659" t="s">
        <v>2925</v>
      </c>
      <c r="I2659">
        <v>25843.100000000002</v>
      </c>
      <c r="J2659">
        <v>2</v>
      </c>
      <c r="K2659" t="str">
        <f t="shared" si="41"/>
        <v>Blanket</v>
      </c>
    </row>
    <row r="2660" spans="1:11" x14ac:dyDescent="0.2">
      <c r="A2660" t="s">
        <v>2926</v>
      </c>
      <c r="B2660">
        <v>202304</v>
      </c>
      <c r="C2660">
        <v>2023</v>
      </c>
      <c r="D2660">
        <v>4</v>
      </c>
      <c r="E2660" t="str">
        <f>VLOOKUP(D2660,'Ref Guide'!$A$2:$B$13,2,FALSE)</f>
        <v>April</v>
      </c>
      <c r="F2660" t="s">
        <v>14</v>
      </c>
      <c r="G2660" t="s">
        <v>15</v>
      </c>
      <c r="H2660" t="s">
        <v>2927</v>
      </c>
      <c r="I2660">
        <v>707.71</v>
      </c>
      <c r="J2660">
        <v>0</v>
      </c>
      <c r="K2660" t="str">
        <f t="shared" si="41"/>
        <v>Blanket</v>
      </c>
    </row>
    <row r="2661" spans="1:11" x14ac:dyDescent="0.2">
      <c r="A2661" t="s">
        <v>2928</v>
      </c>
      <c r="B2661">
        <v>202303</v>
      </c>
      <c r="C2661">
        <v>2023</v>
      </c>
      <c r="D2661">
        <v>3</v>
      </c>
      <c r="E2661" t="str">
        <f>VLOOKUP(D2661,'Ref Guide'!$A$2:$B$13,2,FALSE)</f>
        <v>March</v>
      </c>
      <c r="F2661" t="s">
        <v>14</v>
      </c>
      <c r="G2661" t="s">
        <v>15</v>
      </c>
      <c r="H2661" t="s">
        <v>2929</v>
      </c>
      <c r="I2661">
        <v>351.53000000000003</v>
      </c>
      <c r="J2661">
        <v>90</v>
      </c>
      <c r="K2661" t="str">
        <f t="shared" si="41"/>
        <v>Blanket</v>
      </c>
    </row>
    <row r="2662" spans="1:11" x14ac:dyDescent="0.2">
      <c r="A2662" t="s">
        <v>888</v>
      </c>
      <c r="B2662">
        <v>202301</v>
      </c>
      <c r="C2662">
        <v>2023</v>
      </c>
      <c r="D2662">
        <v>1</v>
      </c>
      <c r="E2662" t="str">
        <f>VLOOKUP(D2662,'Ref Guide'!$A$2:$B$13,2,FALSE)</f>
        <v>January</v>
      </c>
      <c r="F2662" t="s">
        <v>14</v>
      </c>
      <c r="G2662" t="s">
        <v>15</v>
      </c>
      <c r="H2662" t="s">
        <v>889</v>
      </c>
      <c r="I2662">
        <v>954.29</v>
      </c>
      <c r="J2662">
        <v>0</v>
      </c>
      <c r="K2662" t="str">
        <f t="shared" si="41"/>
        <v>Blanket</v>
      </c>
    </row>
    <row r="2663" spans="1:11" x14ac:dyDescent="0.2">
      <c r="A2663" t="s">
        <v>1971</v>
      </c>
      <c r="B2663">
        <v>202302</v>
      </c>
      <c r="C2663">
        <v>2023</v>
      </c>
      <c r="D2663">
        <v>2</v>
      </c>
      <c r="E2663" t="str">
        <f>VLOOKUP(D2663,'Ref Guide'!$A$2:$B$13,2,FALSE)</f>
        <v>February</v>
      </c>
      <c r="F2663" t="s">
        <v>60</v>
      </c>
      <c r="G2663" t="s">
        <v>61</v>
      </c>
      <c r="H2663" t="s">
        <v>162</v>
      </c>
      <c r="I2663">
        <v>503932.07</v>
      </c>
      <c r="J2663">
        <v>221</v>
      </c>
      <c r="K2663" t="str">
        <f t="shared" si="41"/>
        <v>Blanket</v>
      </c>
    </row>
    <row r="2664" spans="1:11" x14ac:dyDescent="0.2">
      <c r="A2664" t="s">
        <v>1498</v>
      </c>
      <c r="B2664">
        <v>202304</v>
      </c>
      <c r="C2664">
        <v>2023</v>
      </c>
      <c r="D2664">
        <v>4</v>
      </c>
      <c r="E2664" t="str">
        <f>VLOOKUP(D2664,'Ref Guide'!$A$2:$B$13,2,FALSE)</f>
        <v>April</v>
      </c>
      <c r="F2664" t="s">
        <v>60</v>
      </c>
      <c r="G2664" t="s">
        <v>61</v>
      </c>
      <c r="H2664" t="s">
        <v>164</v>
      </c>
      <c r="I2664">
        <v>17991.93</v>
      </c>
      <c r="J2664">
        <v>125.24000000000001</v>
      </c>
      <c r="K2664" t="str">
        <f t="shared" si="41"/>
        <v>Blanket</v>
      </c>
    </row>
    <row r="2665" spans="1:11" x14ac:dyDescent="0.2">
      <c r="A2665" t="s">
        <v>2930</v>
      </c>
      <c r="B2665">
        <v>202301</v>
      </c>
      <c r="C2665">
        <v>2023</v>
      </c>
      <c r="D2665">
        <v>1</v>
      </c>
      <c r="E2665" t="str">
        <f>VLOOKUP(D2665,'Ref Guide'!$A$2:$B$13,2,FALSE)</f>
        <v>January</v>
      </c>
      <c r="F2665" t="s">
        <v>60</v>
      </c>
      <c r="G2665" t="s">
        <v>61</v>
      </c>
      <c r="H2665" t="s">
        <v>2931</v>
      </c>
      <c r="I2665">
        <v>405.76</v>
      </c>
      <c r="J2665">
        <v>3.5</v>
      </c>
      <c r="K2665" t="str">
        <f t="shared" si="41"/>
        <v>Blanket</v>
      </c>
    </row>
    <row r="2666" spans="1:11" x14ac:dyDescent="0.2">
      <c r="A2666" t="s">
        <v>2932</v>
      </c>
      <c r="B2666">
        <v>202303</v>
      </c>
      <c r="C2666">
        <v>2023</v>
      </c>
      <c r="D2666">
        <v>3</v>
      </c>
      <c r="E2666" t="str">
        <f>VLOOKUP(D2666,'Ref Guide'!$A$2:$B$13,2,FALSE)</f>
        <v>March</v>
      </c>
      <c r="F2666" t="s">
        <v>897</v>
      </c>
      <c r="G2666" t="s">
        <v>898</v>
      </c>
      <c r="H2666" t="s">
        <v>2933</v>
      </c>
      <c r="I2666">
        <v>1410.25</v>
      </c>
      <c r="J2666">
        <v>0</v>
      </c>
      <c r="K2666" t="str">
        <f t="shared" si="41"/>
        <v>Blanket</v>
      </c>
    </row>
    <row r="2667" spans="1:11" x14ac:dyDescent="0.2">
      <c r="A2667" t="s">
        <v>2934</v>
      </c>
      <c r="B2667">
        <v>202304</v>
      </c>
      <c r="C2667">
        <v>2023</v>
      </c>
      <c r="D2667">
        <v>4</v>
      </c>
      <c r="E2667" t="str">
        <f>VLOOKUP(D2667,'Ref Guide'!$A$2:$B$13,2,FALSE)</f>
        <v>April</v>
      </c>
      <c r="F2667" t="s">
        <v>74</v>
      </c>
      <c r="G2667" t="s">
        <v>75</v>
      </c>
      <c r="H2667" t="s">
        <v>2935</v>
      </c>
      <c r="I2667">
        <v>242.82</v>
      </c>
      <c r="J2667">
        <v>1</v>
      </c>
      <c r="K2667" t="str">
        <f t="shared" si="41"/>
        <v>Blanket</v>
      </c>
    </row>
    <row r="2668" spans="1:11" x14ac:dyDescent="0.2">
      <c r="A2668" t="s">
        <v>1501</v>
      </c>
      <c r="B2668">
        <v>202303</v>
      </c>
      <c r="C2668">
        <v>2023</v>
      </c>
      <c r="D2668">
        <v>3</v>
      </c>
      <c r="E2668" t="str">
        <f>VLOOKUP(D2668,'Ref Guide'!$A$2:$B$13,2,FALSE)</f>
        <v>March</v>
      </c>
      <c r="F2668" t="s">
        <v>80</v>
      </c>
      <c r="G2668" t="s">
        <v>81</v>
      </c>
      <c r="H2668" t="s">
        <v>1502</v>
      </c>
      <c r="I2668">
        <v>104.53</v>
      </c>
      <c r="J2668">
        <v>1</v>
      </c>
      <c r="K2668" t="str">
        <f t="shared" si="41"/>
        <v>Blanket</v>
      </c>
    </row>
    <row r="2669" spans="1:11" x14ac:dyDescent="0.2">
      <c r="A2669" t="s">
        <v>1978</v>
      </c>
      <c r="B2669">
        <v>202304</v>
      </c>
      <c r="C2669">
        <v>2023</v>
      </c>
      <c r="D2669">
        <v>4</v>
      </c>
      <c r="E2669" t="str">
        <f>VLOOKUP(D2669,'Ref Guide'!$A$2:$B$13,2,FALSE)</f>
        <v>April</v>
      </c>
      <c r="F2669" t="s">
        <v>1979</v>
      </c>
      <c r="G2669" t="s">
        <v>1980</v>
      </c>
      <c r="H2669" t="s">
        <v>217</v>
      </c>
      <c r="I2669">
        <v>5267.49</v>
      </c>
      <c r="J2669">
        <v>32</v>
      </c>
      <c r="K2669" t="str">
        <f t="shared" si="41"/>
        <v>Blanket</v>
      </c>
    </row>
    <row r="2670" spans="1:11" x14ac:dyDescent="0.2">
      <c r="A2670" t="s">
        <v>908</v>
      </c>
      <c r="B2670">
        <v>202301</v>
      </c>
      <c r="C2670">
        <v>2023</v>
      </c>
      <c r="D2670">
        <v>1</v>
      </c>
      <c r="E2670" t="str">
        <f>VLOOKUP(D2670,'Ref Guide'!$A$2:$B$13,2,FALSE)</f>
        <v>January</v>
      </c>
      <c r="F2670" t="s">
        <v>909</v>
      </c>
      <c r="G2670" t="s">
        <v>910</v>
      </c>
      <c r="H2670" t="s">
        <v>282</v>
      </c>
      <c r="I2670">
        <v>1929.49</v>
      </c>
      <c r="J2670">
        <v>30</v>
      </c>
      <c r="K2670" t="str">
        <f t="shared" si="41"/>
        <v>Blanket</v>
      </c>
    </row>
    <row r="2671" spans="1:11" x14ac:dyDescent="0.2">
      <c r="A2671" t="s">
        <v>87</v>
      </c>
      <c r="B2671">
        <v>202303</v>
      </c>
      <c r="C2671">
        <v>2023</v>
      </c>
      <c r="D2671">
        <v>3</v>
      </c>
      <c r="E2671" t="str">
        <f>VLOOKUP(D2671,'Ref Guide'!$A$2:$B$13,2,FALSE)</f>
        <v>March</v>
      </c>
      <c r="F2671" t="s">
        <v>84</v>
      </c>
      <c r="G2671" t="s">
        <v>85</v>
      </c>
      <c r="H2671" t="s">
        <v>88</v>
      </c>
      <c r="I2671">
        <v>2237.41</v>
      </c>
      <c r="J2671">
        <v>3</v>
      </c>
      <c r="K2671" t="str">
        <f t="shared" si="41"/>
        <v>Blanket</v>
      </c>
    </row>
    <row r="2672" spans="1:11" x14ac:dyDescent="0.2">
      <c r="A2672" t="s">
        <v>2936</v>
      </c>
      <c r="B2672">
        <v>202303</v>
      </c>
      <c r="C2672">
        <v>2023</v>
      </c>
      <c r="D2672">
        <v>3</v>
      </c>
      <c r="E2672" t="str">
        <f>VLOOKUP(D2672,'Ref Guide'!$A$2:$B$13,2,FALSE)</f>
        <v>March</v>
      </c>
      <c r="F2672" t="s">
        <v>92</v>
      </c>
      <c r="G2672" t="s">
        <v>93</v>
      </c>
      <c r="H2672" t="s">
        <v>2937</v>
      </c>
      <c r="I2672">
        <v>221.62</v>
      </c>
      <c r="J2672">
        <v>6</v>
      </c>
      <c r="K2672" t="str">
        <f t="shared" si="41"/>
        <v>Blanket</v>
      </c>
    </row>
    <row r="2673" spans="1:11" x14ac:dyDescent="0.2">
      <c r="A2673" t="s">
        <v>1983</v>
      </c>
      <c r="B2673">
        <v>202301</v>
      </c>
      <c r="C2673">
        <v>2023</v>
      </c>
      <c r="D2673">
        <v>1</v>
      </c>
      <c r="E2673" t="str">
        <f>VLOOKUP(D2673,'Ref Guide'!$A$2:$B$13,2,FALSE)</f>
        <v>January</v>
      </c>
      <c r="F2673" t="s">
        <v>92</v>
      </c>
      <c r="G2673" t="s">
        <v>93</v>
      </c>
      <c r="H2673" t="s">
        <v>1984</v>
      </c>
      <c r="I2673">
        <v>4938.8100000000004</v>
      </c>
      <c r="J2673">
        <v>1</v>
      </c>
      <c r="K2673" t="str">
        <f t="shared" si="41"/>
        <v>Blanket</v>
      </c>
    </row>
    <row r="2674" spans="1:11" x14ac:dyDescent="0.2">
      <c r="A2674" t="s">
        <v>2288</v>
      </c>
      <c r="B2674">
        <v>202301</v>
      </c>
      <c r="C2674">
        <v>2023</v>
      </c>
      <c r="D2674">
        <v>1</v>
      </c>
      <c r="E2674" t="str">
        <f>VLOOKUP(D2674,'Ref Guide'!$A$2:$B$13,2,FALSE)</f>
        <v>January</v>
      </c>
      <c r="F2674" t="s">
        <v>92</v>
      </c>
      <c r="G2674" t="s">
        <v>93</v>
      </c>
      <c r="H2674" t="s">
        <v>2289</v>
      </c>
      <c r="I2674">
        <v>75866.650000000009</v>
      </c>
      <c r="J2674">
        <v>3</v>
      </c>
      <c r="K2674" t="str">
        <f t="shared" si="41"/>
        <v>Blanket</v>
      </c>
    </row>
    <row r="2675" spans="1:11" x14ac:dyDescent="0.2">
      <c r="A2675" t="s">
        <v>2288</v>
      </c>
      <c r="B2675">
        <v>202303</v>
      </c>
      <c r="C2675">
        <v>2023</v>
      </c>
      <c r="D2675">
        <v>3</v>
      </c>
      <c r="E2675" t="str">
        <f>VLOOKUP(D2675,'Ref Guide'!$A$2:$B$13,2,FALSE)</f>
        <v>March</v>
      </c>
      <c r="F2675" t="s">
        <v>92</v>
      </c>
      <c r="G2675" t="s">
        <v>93</v>
      </c>
      <c r="H2675" t="s">
        <v>2289</v>
      </c>
      <c r="I2675">
        <v>60028.05</v>
      </c>
      <c r="J2675">
        <v>560</v>
      </c>
      <c r="K2675" t="str">
        <f t="shared" si="41"/>
        <v>Blanket</v>
      </c>
    </row>
    <row r="2676" spans="1:11" x14ac:dyDescent="0.2">
      <c r="A2676" t="s">
        <v>97</v>
      </c>
      <c r="B2676">
        <v>202302</v>
      </c>
      <c r="C2676">
        <v>2023</v>
      </c>
      <c r="D2676">
        <v>2</v>
      </c>
      <c r="E2676" t="str">
        <f>VLOOKUP(D2676,'Ref Guide'!$A$2:$B$13,2,FALSE)</f>
        <v>February</v>
      </c>
      <c r="F2676" t="s">
        <v>92</v>
      </c>
      <c r="G2676" t="s">
        <v>93</v>
      </c>
      <c r="H2676" t="s">
        <v>98</v>
      </c>
      <c r="I2676">
        <v>1173.07</v>
      </c>
      <c r="J2676">
        <v>1</v>
      </c>
      <c r="K2676" t="str">
        <f t="shared" si="41"/>
        <v>Blanket</v>
      </c>
    </row>
    <row r="2677" spans="1:11" x14ac:dyDescent="0.2">
      <c r="A2677" t="s">
        <v>97</v>
      </c>
      <c r="B2677">
        <v>202303</v>
      </c>
      <c r="C2677">
        <v>2023</v>
      </c>
      <c r="D2677">
        <v>3</v>
      </c>
      <c r="E2677" t="str">
        <f>VLOOKUP(D2677,'Ref Guide'!$A$2:$B$13,2,FALSE)</f>
        <v>March</v>
      </c>
      <c r="F2677" t="s">
        <v>92</v>
      </c>
      <c r="G2677" t="s">
        <v>93</v>
      </c>
      <c r="H2677" t="s">
        <v>98</v>
      </c>
      <c r="I2677">
        <v>1779.3700000000001</v>
      </c>
      <c r="J2677">
        <v>1009</v>
      </c>
      <c r="K2677" t="str">
        <f t="shared" si="41"/>
        <v>Blanket</v>
      </c>
    </row>
    <row r="2678" spans="1:11" x14ac:dyDescent="0.2">
      <c r="A2678" t="s">
        <v>923</v>
      </c>
      <c r="B2678">
        <v>202303</v>
      </c>
      <c r="C2678">
        <v>2023</v>
      </c>
      <c r="D2678">
        <v>3</v>
      </c>
      <c r="E2678" t="str">
        <f>VLOOKUP(D2678,'Ref Guide'!$A$2:$B$13,2,FALSE)</f>
        <v>March</v>
      </c>
      <c r="F2678" t="s">
        <v>92</v>
      </c>
      <c r="G2678" t="s">
        <v>93</v>
      </c>
      <c r="H2678" t="s">
        <v>924</v>
      </c>
      <c r="I2678">
        <v>3148.04</v>
      </c>
      <c r="J2678">
        <v>2</v>
      </c>
      <c r="K2678" t="str">
        <f t="shared" si="41"/>
        <v>Blanket</v>
      </c>
    </row>
    <row r="2679" spans="1:11" x14ac:dyDescent="0.2">
      <c r="A2679" t="s">
        <v>1513</v>
      </c>
      <c r="B2679">
        <v>202301</v>
      </c>
      <c r="C2679">
        <v>2023</v>
      </c>
      <c r="D2679">
        <v>1</v>
      </c>
      <c r="E2679" t="str">
        <f>VLOOKUP(D2679,'Ref Guide'!$A$2:$B$13,2,FALSE)</f>
        <v>January</v>
      </c>
      <c r="F2679" t="s">
        <v>92</v>
      </c>
      <c r="G2679" t="s">
        <v>93</v>
      </c>
      <c r="H2679" t="s">
        <v>1514</v>
      </c>
      <c r="I2679">
        <v>4846.58</v>
      </c>
      <c r="J2679">
        <v>2</v>
      </c>
      <c r="K2679" t="str">
        <f t="shared" si="41"/>
        <v>Blanket</v>
      </c>
    </row>
    <row r="2680" spans="1:11" x14ac:dyDescent="0.2">
      <c r="A2680" t="s">
        <v>1515</v>
      </c>
      <c r="B2680">
        <v>202302</v>
      </c>
      <c r="C2680">
        <v>2023</v>
      </c>
      <c r="D2680">
        <v>2</v>
      </c>
      <c r="E2680" t="str">
        <f>VLOOKUP(D2680,'Ref Guide'!$A$2:$B$13,2,FALSE)</f>
        <v>February</v>
      </c>
      <c r="F2680" t="s">
        <v>92</v>
      </c>
      <c r="G2680" t="s">
        <v>93</v>
      </c>
      <c r="H2680" t="s">
        <v>1516</v>
      </c>
      <c r="I2680">
        <v>35937.730000000003</v>
      </c>
      <c r="J2680">
        <v>3</v>
      </c>
      <c r="K2680" t="str">
        <f t="shared" si="41"/>
        <v>Blanket</v>
      </c>
    </row>
    <row r="2681" spans="1:11" x14ac:dyDescent="0.2">
      <c r="A2681" t="s">
        <v>2938</v>
      </c>
      <c r="B2681">
        <v>202304</v>
      </c>
      <c r="C2681">
        <v>2023</v>
      </c>
      <c r="D2681">
        <v>4</v>
      </c>
      <c r="E2681" t="str">
        <f>VLOOKUP(D2681,'Ref Guide'!$A$2:$B$13,2,FALSE)</f>
        <v>April</v>
      </c>
      <c r="F2681" t="s">
        <v>106</v>
      </c>
      <c r="G2681" t="s">
        <v>107</v>
      </c>
      <c r="H2681" t="s">
        <v>2939</v>
      </c>
      <c r="I2681">
        <v>-345</v>
      </c>
      <c r="J2681">
        <v>0</v>
      </c>
      <c r="K2681" t="str">
        <f t="shared" si="41"/>
        <v>Blanket</v>
      </c>
    </row>
    <row r="2682" spans="1:11" x14ac:dyDescent="0.2">
      <c r="A2682" t="s">
        <v>2940</v>
      </c>
      <c r="B2682">
        <v>202301</v>
      </c>
      <c r="C2682">
        <v>2023</v>
      </c>
      <c r="D2682">
        <v>1</v>
      </c>
      <c r="E2682" t="str">
        <f>VLOOKUP(D2682,'Ref Guide'!$A$2:$B$13,2,FALSE)</f>
        <v>January</v>
      </c>
      <c r="F2682" t="s">
        <v>106</v>
      </c>
      <c r="G2682" t="s">
        <v>107</v>
      </c>
      <c r="H2682" t="s">
        <v>2941</v>
      </c>
      <c r="I2682">
        <v>-1.3</v>
      </c>
      <c r="J2682">
        <v>0</v>
      </c>
      <c r="K2682" t="str">
        <f t="shared" si="41"/>
        <v>Blanket</v>
      </c>
    </row>
    <row r="2683" spans="1:11" x14ac:dyDescent="0.2">
      <c r="A2683" t="s">
        <v>2942</v>
      </c>
      <c r="B2683">
        <v>202301</v>
      </c>
      <c r="C2683">
        <v>2023</v>
      </c>
      <c r="D2683">
        <v>1</v>
      </c>
      <c r="E2683" t="str">
        <f>VLOOKUP(D2683,'Ref Guide'!$A$2:$B$13,2,FALSE)</f>
        <v>January</v>
      </c>
      <c r="F2683" t="s">
        <v>106</v>
      </c>
      <c r="G2683" t="s">
        <v>107</v>
      </c>
      <c r="H2683" t="s">
        <v>2943</v>
      </c>
      <c r="I2683">
        <v>1044.7</v>
      </c>
      <c r="J2683">
        <v>1</v>
      </c>
      <c r="K2683" t="str">
        <f t="shared" si="41"/>
        <v>Blanket</v>
      </c>
    </row>
    <row r="2684" spans="1:11" x14ac:dyDescent="0.2">
      <c r="A2684" t="s">
        <v>1987</v>
      </c>
      <c r="B2684">
        <v>202303</v>
      </c>
      <c r="C2684">
        <v>2023</v>
      </c>
      <c r="D2684">
        <v>3</v>
      </c>
      <c r="E2684" t="str">
        <f>VLOOKUP(D2684,'Ref Guide'!$A$2:$B$13,2,FALSE)</f>
        <v>March</v>
      </c>
      <c r="F2684" t="s">
        <v>106</v>
      </c>
      <c r="G2684" t="s">
        <v>107</v>
      </c>
      <c r="H2684" t="s">
        <v>1988</v>
      </c>
      <c r="I2684">
        <v>1607.22</v>
      </c>
      <c r="J2684">
        <v>1002</v>
      </c>
      <c r="K2684" t="str">
        <f t="shared" si="41"/>
        <v>Blanket</v>
      </c>
    </row>
    <row r="2685" spans="1:11" x14ac:dyDescent="0.2">
      <c r="A2685" t="s">
        <v>1989</v>
      </c>
      <c r="B2685">
        <v>202302</v>
      </c>
      <c r="C2685">
        <v>2023</v>
      </c>
      <c r="D2685">
        <v>2</v>
      </c>
      <c r="E2685" t="str">
        <f>VLOOKUP(D2685,'Ref Guide'!$A$2:$B$13,2,FALSE)</f>
        <v>February</v>
      </c>
      <c r="F2685" t="s">
        <v>106</v>
      </c>
      <c r="G2685" t="s">
        <v>107</v>
      </c>
      <c r="H2685" t="s">
        <v>1990</v>
      </c>
      <c r="I2685">
        <v>8612.68</v>
      </c>
      <c r="J2685">
        <v>4510</v>
      </c>
      <c r="K2685" t="str">
        <f t="shared" si="41"/>
        <v>Blanket</v>
      </c>
    </row>
    <row r="2686" spans="1:11" x14ac:dyDescent="0.2">
      <c r="A2686" t="s">
        <v>1989</v>
      </c>
      <c r="B2686">
        <v>202303</v>
      </c>
      <c r="C2686">
        <v>2023</v>
      </c>
      <c r="D2686">
        <v>3</v>
      </c>
      <c r="E2686" t="str">
        <f>VLOOKUP(D2686,'Ref Guide'!$A$2:$B$13,2,FALSE)</f>
        <v>March</v>
      </c>
      <c r="F2686" t="s">
        <v>106</v>
      </c>
      <c r="G2686" t="s">
        <v>107</v>
      </c>
      <c r="H2686" t="s">
        <v>1990</v>
      </c>
      <c r="I2686">
        <v>30041.57</v>
      </c>
      <c r="J2686">
        <v>2</v>
      </c>
      <c r="K2686" t="str">
        <f t="shared" si="41"/>
        <v>Blanket</v>
      </c>
    </row>
    <row r="2687" spans="1:11" x14ac:dyDescent="0.2">
      <c r="A2687" t="s">
        <v>1991</v>
      </c>
      <c r="B2687">
        <v>202301</v>
      </c>
      <c r="C2687">
        <v>2023</v>
      </c>
      <c r="D2687">
        <v>1</v>
      </c>
      <c r="E2687" t="str">
        <f>VLOOKUP(D2687,'Ref Guide'!$A$2:$B$13,2,FALSE)</f>
        <v>January</v>
      </c>
      <c r="F2687" t="s">
        <v>106</v>
      </c>
      <c r="G2687" t="s">
        <v>107</v>
      </c>
      <c r="H2687" t="s">
        <v>1992</v>
      </c>
      <c r="I2687">
        <v>2840.02</v>
      </c>
      <c r="J2687">
        <v>501</v>
      </c>
      <c r="K2687" t="str">
        <f t="shared" si="41"/>
        <v>Blanket</v>
      </c>
    </row>
    <row r="2688" spans="1:11" x14ac:dyDescent="0.2">
      <c r="A2688" t="s">
        <v>109</v>
      </c>
      <c r="B2688">
        <v>202303</v>
      </c>
      <c r="C2688">
        <v>2023</v>
      </c>
      <c r="D2688">
        <v>3</v>
      </c>
      <c r="E2688" t="str">
        <f>VLOOKUP(D2688,'Ref Guide'!$A$2:$B$13,2,FALSE)</f>
        <v>March</v>
      </c>
      <c r="F2688" t="s">
        <v>106</v>
      </c>
      <c r="G2688" t="s">
        <v>107</v>
      </c>
      <c r="H2688" t="s">
        <v>110</v>
      </c>
      <c r="I2688">
        <v>6536.63</v>
      </c>
      <c r="J2688">
        <v>1</v>
      </c>
      <c r="K2688" t="str">
        <f t="shared" si="41"/>
        <v>Blanket</v>
      </c>
    </row>
    <row r="2689" spans="1:11" x14ac:dyDescent="0.2">
      <c r="A2689" t="s">
        <v>1519</v>
      </c>
      <c r="B2689">
        <v>202304</v>
      </c>
      <c r="C2689">
        <v>2023</v>
      </c>
      <c r="D2689">
        <v>4</v>
      </c>
      <c r="E2689" t="str">
        <f>VLOOKUP(D2689,'Ref Guide'!$A$2:$B$13,2,FALSE)</f>
        <v>April</v>
      </c>
      <c r="F2689" t="s">
        <v>106</v>
      </c>
      <c r="G2689" t="s">
        <v>107</v>
      </c>
      <c r="H2689" t="s">
        <v>1520</v>
      </c>
      <c r="I2689">
        <v>11858.300000000001</v>
      </c>
      <c r="J2689">
        <v>2</v>
      </c>
      <c r="K2689" t="str">
        <f t="shared" si="41"/>
        <v>Blanket</v>
      </c>
    </row>
    <row r="2690" spans="1:11" x14ac:dyDescent="0.2">
      <c r="A2690" t="s">
        <v>2294</v>
      </c>
      <c r="B2690">
        <v>202304</v>
      </c>
      <c r="C2690">
        <v>2023</v>
      </c>
      <c r="D2690">
        <v>4</v>
      </c>
      <c r="E2690" t="str">
        <f>VLOOKUP(D2690,'Ref Guide'!$A$2:$B$13,2,FALSE)</f>
        <v>April</v>
      </c>
      <c r="F2690" t="s">
        <v>106</v>
      </c>
      <c r="G2690" t="s">
        <v>107</v>
      </c>
      <c r="H2690" t="s">
        <v>2295</v>
      </c>
      <c r="I2690">
        <v>340.98</v>
      </c>
      <c r="J2690">
        <v>1</v>
      </c>
      <c r="K2690" t="str">
        <f t="shared" si="41"/>
        <v>Blanket</v>
      </c>
    </row>
    <row r="2691" spans="1:11" x14ac:dyDescent="0.2">
      <c r="A2691" t="s">
        <v>2296</v>
      </c>
      <c r="B2691">
        <v>202304</v>
      </c>
      <c r="C2691">
        <v>2023</v>
      </c>
      <c r="D2691">
        <v>4</v>
      </c>
      <c r="E2691" t="str">
        <f>VLOOKUP(D2691,'Ref Guide'!$A$2:$B$13,2,FALSE)</f>
        <v>April</v>
      </c>
      <c r="F2691" t="s">
        <v>106</v>
      </c>
      <c r="G2691" t="s">
        <v>107</v>
      </c>
      <c r="H2691" t="s">
        <v>2297</v>
      </c>
      <c r="I2691">
        <v>-834.91</v>
      </c>
      <c r="J2691">
        <v>-1</v>
      </c>
      <c r="K2691" t="str">
        <f t="shared" ref="K2691:K2754" si="42">IF(ISERR(LEFT(G2691,2)*1),"Specific","Blanket")</f>
        <v>Blanket</v>
      </c>
    </row>
    <row r="2692" spans="1:11" x14ac:dyDescent="0.2">
      <c r="A2692" t="s">
        <v>1521</v>
      </c>
      <c r="B2692">
        <v>202304</v>
      </c>
      <c r="C2692">
        <v>2023</v>
      </c>
      <c r="D2692">
        <v>4</v>
      </c>
      <c r="E2692" t="str">
        <f>VLOOKUP(D2692,'Ref Guide'!$A$2:$B$13,2,FALSE)</f>
        <v>April</v>
      </c>
      <c r="F2692" t="s">
        <v>106</v>
      </c>
      <c r="G2692" t="s">
        <v>107</v>
      </c>
      <c r="H2692" t="s">
        <v>1522</v>
      </c>
      <c r="I2692">
        <v>9023.69</v>
      </c>
      <c r="J2692">
        <v>0</v>
      </c>
      <c r="K2692" t="str">
        <f t="shared" si="42"/>
        <v>Blanket</v>
      </c>
    </row>
    <row r="2693" spans="1:11" x14ac:dyDescent="0.2">
      <c r="A2693" t="s">
        <v>119</v>
      </c>
      <c r="B2693">
        <v>202302</v>
      </c>
      <c r="C2693">
        <v>2023</v>
      </c>
      <c r="D2693">
        <v>2</v>
      </c>
      <c r="E2693" t="str">
        <f>VLOOKUP(D2693,'Ref Guide'!$A$2:$B$13,2,FALSE)</f>
        <v>February</v>
      </c>
      <c r="F2693" t="s">
        <v>106</v>
      </c>
      <c r="G2693" t="s">
        <v>107</v>
      </c>
      <c r="H2693" t="s">
        <v>120</v>
      </c>
      <c r="I2693">
        <v>5032.7</v>
      </c>
      <c r="J2693">
        <v>1</v>
      </c>
      <c r="K2693" t="str">
        <f t="shared" si="42"/>
        <v>Blanket</v>
      </c>
    </row>
    <row r="2694" spans="1:11" x14ac:dyDescent="0.2">
      <c r="A2694" t="s">
        <v>121</v>
      </c>
      <c r="B2694">
        <v>202301</v>
      </c>
      <c r="C2694">
        <v>2023</v>
      </c>
      <c r="D2694">
        <v>1</v>
      </c>
      <c r="E2694" t="str">
        <f>VLOOKUP(D2694,'Ref Guide'!$A$2:$B$13,2,FALSE)</f>
        <v>January</v>
      </c>
      <c r="F2694" t="s">
        <v>106</v>
      </c>
      <c r="G2694" t="s">
        <v>107</v>
      </c>
      <c r="H2694" t="s">
        <v>122</v>
      </c>
      <c r="I2694">
        <v>651.98</v>
      </c>
      <c r="J2694">
        <v>1</v>
      </c>
      <c r="K2694" t="str">
        <f t="shared" si="42"/>
        <v>Blanket</v>
      </c>
    </row>
    <row r="2695" spans="1:11" x14ac:dyDescent="0.2">
      <c r="A2695" t="s">
        <v>2298</v>
      </c>
      <c r="B2695">
        <v>202301</v>
      </c>
      <c r="C2695">
        <v>2023</v>
      </c>
      <c r="D2695">
        <v>1</v>
      </c>
      <c r="E2695" t="str">
        <f>VLOOKUP(D2695,'Ref Guide'!$A$2:$B$13,2,FALSE)</f>
        <v>January</v>
      </c>
      <c r="F2695" t="s">
        <v>106</v>
      </c>
      <c r="G2695" t="s">
        <v>107</v>
      </c>
      <c r="H2695" t="s">
        <v>2299</v>
      </c>
      <c r="I2695">
        <v>10546.02</v>
      </c>
      <c r="J2695">
        <v>2</v>
      </c>
      <c r="K2695" t="str">
        <f t="shared" si="42"/>
        <v>Blanket</v>
      </c>
    </row>
    <row r="2696" spans="1:11" x14ac:dyDescent="0.2">
      <c r="A2696" t="s">
        <v>1525</v>
      </c>
      <c r="B2696">
        <v>202304</v>
      </c>
      <c r="C2696">
        <v>2023</v>
      </c>
      <c r="D2696">
        <v>4</v>
      </c>
      <c r="E2696" t="str">
        <f>VLOOKUP(D2696,'Ref Guide'!$A$2:$B$13,2,FALSE)</f>
        <v>April</v>
      </c>
      <c r="F2696" t="s">
        <v>106</v>
      </c>
      <c r="G2696" t="s">
        <v>107</v>
      </c>
      <c r="H2696" t="s">
        <v>1526</v>
      </c>
      <c r="I2696">
        <v>-1168.8800000000001</v>
      </c>
      <c r="J2696">
        <v>-1</v>
      </c>
      <c r="K2696" t="str">
        <f t="shared" si="42"/>
        <v>Blanket</v>
      </c>
    </row>
    <row r="2697" spans="1:11" x14ac:dyDescent="0.2">
      <c r="A2697" t="s">
        <v>127</v>
      </c>
      <c r="B2697">
        <v>202303</v>
      </c>
      <c r="C2697">
        <v>2023</v>
      </c>
      <c r="D2697">
        <v>3</v>
      </c>
      <c r="E2697" t="str">
        <f>VLOOKUP(D2697,'Ref Guide'!$A$2:$B$13,2,FALSE)</f>
        <v>March</v>
      </c>
      <c r="F2697" t="s">
        <v>106</v>
      </c>
      <c r="G2697" t="s">
        <v>107</v>
      </c>
      <c r="H2697" t="s">
        <v>128</v>
      </c>
      <c r="I2697">
        <v>24355.350000000002</v>
      </c>
      <c r="J2697">
        <v>3051</v>
      </c>
      <c r="K2697" t="str">
        <f t="shared" si="42"/>
        <v>Blanket</v>
      </c>
    </row>
    <row r="2698" spans="1:11" x14ac:dyDescent="0.2">
      <c r="A2698" t="s">
        <v>2944</v>
      </c>
      <c r="B2698">
        <v>202302</v>
      </c>
      <c r="C2698">
        <v>2023</v>
      </c>
      <c r="D2698">
        <v>2</v>
      </c>
      <c r="E2698" t="str">
        <f>VLOOKUP(D2698,'Ref Guide'!$A$2:$B$13,2,FALSE)</f>
        <v>February</v>
      </c>
      <c r="F2698" t="s">
        <v>106</v>
      </c>
      <c r="G2698" t="s">
        <v>107</v>
      </c>
      <c r="H2698" t="s">
        <v>2945</v>
      </c>
      <c r="I2698">
        <v>105.35000000000001</v>
      </c>
      <c r="J2698">
        <v>1</v>
      </c>
      <c r="K2698" t="str">
        <f t="shared" si="42"/>
        <v>Blanket</v>
      </c>
    </row>
    <row r="2699" spans="1:11" x14ac:dyDescent="0.2">
      <c r="A2699" t="s">
        <v>133</v>
      </c>
      <c r="B2699">
        <v>202302</v>
      </c>
      <c r="C2699">
        <v>2023</v>
      </c>
      <c r="D2699">
        <v>2</v>
      </c>
      <c r="E2699" t="str">
        <f>VLOOKUP(D2699,'Ref Guide'!$A$2:$B$13,2,FALSE)</f>
        <v>February</v>
      </c>
      <c r="F2699" t="s">
        <v>106</v>
      </c>
      <c r="G2699" t="s">
        <v>107</v>
      </c>
      <c r="H2699" t="s">
        <v>134</v>
      </c>
      <c r="I2699">
        <v>6087.7300000000005</v>
      </c>
      <c r="J2699">
        <v>4</v>
      </c>
      <c r="K2699" t="str">
        <f t="shared" si="42"/>
        <v>Blanket</v>
      </c>
    </row>
    <row r="2700" spans="1:11" x14ac:dyDescent="0.2">
      <c r="A2700" t="s">
        <v>1529</v>
      </c>
      <c r="B2700">
        <v>202303</v>
      </c>
      <c r="C2700">
        <v>2023</v>
      </c>
      <c r="D2700">
        <v>3</v>
      </c>
      <c r="E2700" t="str">
        <f>VLOOKUP(D2700,'Ref Guide'!$A$2:$B$13,2,FALSE)</f>
        <v>March</v>
      </c>
      <c r="F2700" t="s">
        <v>106</v>
      </c>
      <c r="G2700" t="s">
        <v>107</v>
      </c>
      <c r="H2700" t="s">
        <v>1530</v>
      </c>
      <c r="I2700">
        <v>1027.6500000000001</v>
      </c>
      <c r="J2700">
        <v>501</v>
      </c>
      <c r="K2700" t="str">
        <f t="shared" si="42"/>
        <v>Blanket</v>
      </c>
    </row>
    <row r="2701" spans="1:11" x14ac:dyDescent="0.2">
      <c r="A2701" t="s">
        <v>2946</v>
      </c>
      <c r="B2701">
        <v>202302</v>
      </c>
      <c r="C2701">
        <v>2023</v>
      </c>
      <c r="D2701">
        <v>2</v>
      </c>
      <c r="E2701" t="str">
        <f>VLOOKUP(D2701,'Ref Guide'!$A$2:$B$13,2,FALSE)</f>
        <v>February</v>
      </c>
      <c r="F2701" t="s">
        <v>106</v>
      </c>
      <c r="G2701" t="s">
        <v>107</v>
      </c>
      <c r="H2701" t="s">
        <v>2947</v>
      </c>
      <c r="I2701">
        <v>1145.07</v>
      </c>
      <c r="J2701">
        <v>2</v>
      </c>
      <c r="K2701" t="str">
        <f t="shared" si="42"/>
        <v>Blanket</v>
      </c>
    </row>
    <row r="2702" spans="1:11" x14ac:dyDescent="0.2">
      <c r="A2702" t="s">
        <v>2750</v>
      </c>
      <c r="B2702">
        <v>202301</v>
      </c>
      <c r="C2702">
        <v>2023</v>
      </c>
      <c r="D2702">
        <v>1</v>
      </c>
      <c r="E2702" t="str">
        <f>VLOOKUP(D2702,'Ref Guide'!$A$2:$B$13,2,FALSE)</f>
        <v>January</v>
      </c>
      <c r="F2702" t="s">
        <v>106</v>
      </c>
      <c r="G2702" t="s">
        <v>107</v>
      </c>
      <c r="H2702" t="s">
        <v>2751</v>
      </c>
      <c r="I2702">
        <v>18182.98</v>
      </c>
      <c r="J2702">
        <v>1060</v>
      </c>
      <c r="K2702" t="str">
        <f t="shared" si="42"/>
        <v>Blanket</v>
      </c>
    </row>
    <row r="2703" spans="1:11" x14ac:dyDescent="0.2">
      <c r="A2703" t="s">
        <v>2552</v>
      </c>
      <c r="B2703">
        <v>202303</v>
      </c>
      <c r="C2703">
        <v>2023</v>
      </c>
      <c r="D2703">
        <v>3</v>
      </c>
      <c r="E2703" t="str">
        <f>VLOOKUP(D2703,'Ref Guide'!$A$2:$B$13,2,FALSE)</f>
        <v>March</v>
      </c>
      <c r="F2703" t="s">
        <v>106</v>
      </c>
      <c r="G2703" t="s">
        <v>107</v>
      </c>
      <c r="H2703" t="s">
        <v>2553</v>
      </c>
      <c r="I2703">
        <v>1579.24</v>
      </c>
      <c r="J2703">
        <v>1000</v>
      </c>
      <c r="K2703" t="str">
        <f t="shared" si="42"/>
        <v>Blanket</v>
      </c>
    </row>
    <row r="2704" spans="1:11" x14ac:dyDescent="0.2">
      <c r="A2704" t="s">
        <v>947</v>
      </c>
      <c r="B2704">
        <v>202303</v>
      </c>
      <c r="C2704">
        <v>2023</v>
      </c>
      <c r="D2704">
        <v>3</v>
      </c>
      <c r="E2704" t="str">
        <f>VLOOKUP(D2704,'Ref Guide'!$A$2:$B$13,2,FALSE)</f>
        <v>March</v>
      </c>
      <c r="F2704" t="s">
        <v>106</v>
      </c>
      <c r="G2704" t="s">
        <v>107</v>
      </c>
      <c r="H2704" t="s">
        <v>948</v>
      </c>
      <c r="I2704">
        <v>12281.27</v>
      </c>
      <c r="J2704">
        <v>4</v>
      </c>
      <c r="K2704" t="str">
        <f t="shared" si="42"/>
        <v>Blanket</v>
      </c>
    </row>
    <row r="2705" spans="1:11" x14ac:dyDescent="0.2">
      <c r="A2705" t="s">
        <v>137</v>
      </c>
      <c r="B2705">
        <v>202302</v>
      </c>
      <c r="C2705">
        <v>2023</v>
      </c>
      <c r="D2705">
        <v>2</v>
      </c>
      <c r="E2705" t="str">
        <f>VLOOKUP(D2705,'Ref Guide'!$A$2:$B$13,2,FALSE)</f>
        <v>February</v>
      </c>
      <c r="F2705" t="s">
        <v>106</v>
      </c>
      <c r="G2705" t="s">
        <v>107</v>
      </c>
      <c r="H2705" t="s">
        <v>138</v>
      </c>
      <c r="I2705">
        <v>8988.06</v>
      </c>
      <c r="J2705">
        <v>2</v>
      </c>
      <c r="K2705" t="str">
        <f t="shared" si="42"/>
        <v>Blanket</v>
      </c>
    </row>
    <row r="2706" spans="1:11" x14ac:dyDescent="0.2">
      <c r="A2706" t="s">
        <v>139</v>
      </c>
      <c r="B2706">
        <v>202304</v>
      </c>
      <c r="C2706">
        <v>2023</v>
      </c>
      <c r="D2706">
        <v>4</v>
      </c>
      <c r="E2706" t="str">
        <f>VLOOKUP(D2706,'Ref Guide'!$A$2:$B$13,2,FALSE)</f>
        <v>April</v>
      </c>
      <c r="F2706" t="s">
        <v>106</v>
      </c>
      <c r="G2706" t="s">
        <v>107</v>
      </c>
      <c r="H2706" t="s">
        <v>140</v>
      </c>
      <c r="I2706">
        <v>6001.31</v>
      </c>
      <c r="J2706">
        <v>2</v>
      </c>
      <c r="K2706" t="str">
        <f t="shared" si="42"/>
        <v>Blanket</v>
      </c>
    </row>
    <row r="2707" spans="1:11" x14ac:dyDescent="0.2">
      <c r="A2707" t="s">
        <v>949</v>
      </c>
      <c r="B2707">
        <v>202302</v>
      </c>
      <c r="C2707">
        <v>2023</v>
      </c>
      <c r="D2707">
        <v>2</v>
      </c>
      <c r="E2707" t="str">
        <f>VLOOKUP(D2707,'Ref Guide'!$A$2:$B$13,2,FALSE)</f>
        <v>February</v>
      </c>
      <c r="F2707" t="s">
        <v>106</v>
      </c>
      <c r="G2707" t="s">
        <v>107</v>
      </c>
      <c r="H2707" t="s">
        <v>950</v>
      </c>
      <c r="I2707">
        <v>7706.8600000000006</v>
      </c>
      <c r="J2707">
        <v>2</v>
      </c>
      <c r="K2707" t="str">
        <f t="shared" si="42"/>
        <v>Blanket</v>
      </c>
    </row>
    <row r="2708" spans="1:11" x14ac:dyDescent="0.2">
      <c r="A2708" t="s">
        <v>2948</v>
      </c>
      <c r="B2708">
        <v>202304</v>
      </c>
      <c r="C2708">
        <v>2023</v>
      </c>
      <c r="D2708">
        <v>4</v>
      </c>
      <c r="E2708" t="str">
        <f>VLOOKUP(D2708,'Ref Guide'!$A$2:$B$13,2,FALSE)</f>
        <v>April</v>
      </c>
      <c r="F2708" t="s">
        <v>106</v>
      </c>
      <c r="G2708" t="s">
        <v>107</v>
      </c>
      <c r="H2708" t="s">
        <v>2949</v>
      </c>
      <c r="I2708">
        <v>15444.29</v>
      </c>
      <c r="J2708">
        <v>3</v>
      </c>
      <c r="K2708" t="str">
        <f t="shared" si="42"/>
        <v>Blanket</v>
      </c>
    </row>
    <row r="2709" spans="1:11" x14ac:dyDescent="0.2">
      <c r="A2709" t="s">
        <v>2950</v>
      </c>
      <c r="B2709">
        <v>202304</v>
      </c>
      <c r="C2709">
        <v>2023</v>
      </c>
      <c r="D2709">
        <v>4</v>
      </c>
      <c r="E2709" t="str">
        <f>VLOOKUP(D2709,'Ref Guide'!$A$2:$B$13,2,FALSE)</f>
        <v>April</v>
      </c>
      <c r="F2709" t="s">
        <v>106</v>
      </c>
      <c r="G2709" t="s">
        <v>107</v>
      </c>
      <c r="H2709" t="s">
        <v>2951</v>
      </c>
      <c r="I2709">
        <v>9318.27</v>
      </c>
      <c r="J2709">
        <v>4129</v>
      </c>
      <c r="K2709" t="str">
        <f t="shared" si="42"/>
        <v>Blanket</v>
      </c>
    </row>
    <row r="2710" spans="1:11" x14ac:dyDescent="0.2">
      <c r="A2710" t="s">
        <v>2952</v>
      </c>
      <c r="B2710">
        <v>202304</v>
      </c>
      <c r="C2710">
        <v>2023</v>
      </c>
      <c r="D2710">
        <v>4</v>
      </c>
      <c r="E2710" t="str">
        <f>VLOOKUP(D2710,'Ref Guide'!$A$2:$B$13,2,FALSE)</f>
        <v>April</v>
      </c>
      <c r="F2710" t="s">
        <v>106</v>
      </c>
      <c r="G2710" t="s">
        <v>107</v>
      </c>
      <c r="H2710" t="s">
        <v>2953</v>
      </c>
      <c r="I2710">
        <v>10143.31</v>
      </c>
      <c r="J2710">
        <v>2</v>
      </c>
      <c r="K2710" t="str">
        <f t="shared" si="42"/>
        <v>Blanket</v>
      </c>
    </row>
    <row r="2711" spans="1:11" x14ac:dyDescent="0.2">
      <c r="A2711" t="s">
        <v>1535</v>
      </c>
      <c r="B2711">
        <v>202302</v>
      </c>
      <c r="C2711">
        <v>2023</v>
      </c>
      <c r="D2711">
        <v>2</v>
      </c>
      <c r="E2711" t="str">
        <f>VLOOKUP(D2711,'Ref Guide'!$A$2:$B$13,2,FALSE)</f>
        <v>February</v>
      </c>
      <c r="F2711" t="s">
        <v>106</v>
      </c>
      <c r="G2711" t="s">
        <v>107</v>
      </c>
      <c r="H2711" t="s">
        <v>1536</v>
      </c>
      <c r="I2711">
        <v>26552.55</v>
      </c>
      <c r="J2711">
        <v>4</v>
      </c>
      <c r="K2711" t="str">
        <f t="shared" si="42"/>
        <v>Blanket</v>
      </c>
    </row>
    <row r="2712" spans="1:11" x14ac:dyDescent="0.2">
      <c r="A2712" t="s">
        <v>2954</v>
      </c>
      <c r="B2712">
        <v>202303</v>
      </c>
      <c r="C2712">
        <v>2023</v>
      </c>
      <c r="D2712">
        <v>3</v>
      </c>
      <c r="E2712" t="str">
        <f>VLOOKUP(D2712,'Ref Guide'!$A$2:$B$13,2,FALSE)</f>
        <v>March</v>
      </c>
      <c r="F2712" t="s">
        <v>106</v>
      </c>
      <c r="G2712" t="s">
        <v>107</v>
      </c>
      <c r="H2712" t="s">
        <v>2955</v>
      </c>
      <c r="I2712">
        <v>12284.7</v>
      </c>
      <c r="J2712">
        <v>7014</v>
      </c>
      <c r="K2712" t="str">
        <f t="shared" si="42"/>
        <v>Blanket</v>
      </c>
    </row>
    <row r="2713" spans="1:11" x14ac:dyDescent="0.2">
      <c r="A2713" t="s">
        <v>2954</v>
      </c>
      <c r="B2713">
        <v>202304</v>
      </c>
      <c r="C2713">
        <v>2023</v>
      </c>
      <c r="D2713">
        <v>4</v>
      </c>
      <c r="E2713" t="str">
        <f>VLOOKUP(D2713,'Ref Guide'!$A$2:$B$13,2,FALSE)</f>
        <v>April</v>
      </c>
      <c r="F2713" t="s">
        <v>106</v>
      </c>
      <c r="G2713" t="s">
        <v>107</v>
      </c>
      <c r="H2713" t="s">
        <v>2955</v>
      </c>
      <c r="I2713">
        <v>128.44</v>
      </c>
      <c r="J2713">
        <v>1</v>
      </c>
      <c r="K2713" t="str">
        <f t="shared" si="42"/>
        <v>Blanket</v>
      </c>
    </row>
    <row r="2714" spans="1:11" x14ac:dyDescent="0.2">
      <c r="A2714" t="s">
        <v>1537</v>
      </c>
      <c r="B2714">
        <v>202303</v>
      </c>
      <c r="C2714">
        <v>2023</v>
      </c>
      <c r="D2714">
        <v>3</v>
      </c>
      <c r="E2714" t="str">
        <f>VLOOKUP(D2714,'Ref Guide'!$A$2:$B$13,2,FALSE)</f>
        <v>March</v>
      </c>
      <c r="F2714" t="s">
        <v>106</v>
      </c>
      <c r="G2714" t="s">
        <v>107</v>
      </c>
      <c r="H2714" t="s">
        <v>1538</v>
      </c>
      <c r="I2714">
        <v>3025.76</v>
      </c>
      <c r="J2714">
        <v>1019</v>
      </c>
      <c r="K2714" t="str">
        <f t="shared" si="42"/>
        <v>Blanket</v>
      </c>
    </row>
    <row r="2715" spans="1:11" x14ac:dyDescent="0.2">
      <c r="A2715" t="s">
        <v>2956</v>
      </c>
      <c r="B2715">
        <v>202304</v>
      </c>
      <c r="C2715">
        <v>2023</v>
      </c>
      <c r="D2715">
        <v>4</v>
      </c>
      <c r="E2715" t="str">
        <f>VLOOKUP(D2715,'Ref Guide'!$A$2:$B$13,2,FALSE)</f>
        <v>April</v>
      </c>
      <c r="F2715" t="s">
        <v>106</v>
      </c>
      <c r="G2715" t="s">
        <v>107</v>
      </c>
      <c r="H2715" t="s">
        <v>2957</v>
      </c>
      <c r="I2715">
        <v>10767.41</v>
      </c>
      <c r="J2715">
        <v>5017</v>
      </c>
      <c r="K2715" t="str">
        <f t="shared" si="42"/>
        <v>Blanket</v>
      </c>
    </row>
    <row r="2716" spans="1:11" x14ac:dyDescent="0.2">
      <c r="A2716" t="s">
        <v>2958</v>
      </c>
      <c r="B2716">
        <v>202304</v>
      </c>
      <c r="C2716">
        <v>2023</v>
      </c>
      <c r="D2716">
        <v>4</v>
      </c>
      <c r="E2716" t="str">
        <f>VLOOKUP(D2716,'Ref Guide'!$A$2:$B$13,2,FALSE)</f>
        <v>April</v>
      </c>
      <c r="F2716" t="s">
        <v>106</v>
      </c>
      <c r="G2716" t="s">
        <v>107</v>
      </c>
      <c r="H2716" t="s">
        <v>2959</v>
      </c>
      <c r="I2716">
        <v>3993.59</v>
      </c>
      <c r="J2716">
        <v>1</v>
      </c>
      <c r="K2716" t="str">
        <f t="shared" si="42"/>
        <v>Blanket</v>
      </c>
    </row>
    <row r="2717" spans="1:11" x14ac:dyDescent="0.2">
      <c r="A2717" t="s">
        <v>2754</v>
      </c>
      <c r="B2717">
        <v>202302</v>
      </c>
      <c r="C2717">
        <v>2023</v>
      </c>
      <c r="D2717">
        <v>2</v>
      </c>
      <c r="E2717" t="str">
        <f>VLOOKUP(D2717,'Ref Guide'!$A$2:$B$13,2,FALSE)</f>
        <v>February</v>
      </c>
      <c r="F2717" t="s">
        <v>106</v>
      </c>
      <c r="G2717" t="s">
        <v>107</v>
      </c>
      <c r="H2717" t="s">
        <v>2755</v>
      </c>
      <c r="I2717">
        <v>2185.8000000000002</v>
      </c>
      <c r="J2717">
        <v>2</v>
      </c>
      <c r="K2717" t="str">
        <f t="shared" si="42"/>
        <v>Blanket</v>
      </c>
    </row>
    <row r="2718" spans="1:11" x14ac:dyDescent="0.2">
      <c r="A2718" t="s">
        <v>153</v>
      </c>
      <c r="B2718">
        <v>202302</v>
      </c>
      <c r="C2718">
        <v>2023</v>
      </c>
      <c r="D2718">
        <v>2</v>
      </c>
      <c r="E2718" t="str">
        <f>VLOOKUP(D2718,'Ref Guide'!$A$2:$B$13,2,FALSE)</f>
        <v>February</v>
      </c>
      <c r="F2718" t="s">
        <v>106</v>
      </c>
      <c r="G2718" t="s">
        <v>107</v>
      </c>
      <c r="H2718" t="s">
        <v>154</v>
      </c>
      <c r="I2718">
        <v>821.9</v>
      </c>
      <c r="J2718">
        <v>500</v>
      </c>
      <c r="K2718" t="str">
        <f t="shared" si="42"/>
        <v>Blanket</v>
      </c>
    </row>
    <row r="2719" spans="1:11" x14ac:dyDescent="0.2">
      <c r="A2719" t="s">
        <v>2960</v>
      </c>
      <c r="B2719">
        <v>202304</v>
      </c>
      <c r="C2719">
        <v>2023</v>
      </c>
      <c r="D2719">
        <v>4</v>
      </c>
      <c r="E2719" t="str">
        <f>VLOOKUP(D2719,'Ref Guide'!$A$2:$B$13,2,FALSE)</f>
        <v>April</v>
      </c>
      <c r="F2719" t="s">
        <v>106</v>
      </c>
      <c r="G2719" t="s">
        <v>107</v>
      </c>
      <c r="H2719" t="s">
        <v>2961</v>
      </c>
      <c r="I2719">
        <v>7354.74</v>
      </c>
      <c r="J2719">
        <v>3527</v>
      </c>
      <c r="K2719" t="str">
        <f t="shared" si="42"/>
        <v>Blanket</v>
      </c>
    </row>
    <row r="2720" spans="1:11" x14ac:dyDescent="0.2">
      <c r="A2720" t="s">
        <v>2308</v>
      </c>
      <c r="B2720">
        <v>202301</v>
      </c>
      <c r="C2720">
        <v>2023</v>
      </c>
      <c r="D2720">
        <v>1</v>
      </c>
      <c r="E2720" t="str">
        <f>VLOOKUP(D2720,'Ref Guide'!$A$2:$B$13,2,FALSE)</f>
        <v>January</v>
      </c>
      <c r="F2720" t="s">
        <v>106</v>
      </c>
      <c r="G2720" t="s">
        <v>107</v>
      </c>
      <c r="H2720" t="s">
        <v>2309</v>
      </c>
      <c r="I2720">
        <v>6467.33</v>
      </c>
      <c r="J2720">
        <v>49</v>
      </c>
      <c r="K2720" t="str">
        <f t="shared" si="42"/>
        <v>Blanket</v>
      </c>
    </row>
    <row r="2721" spans="1:11" x14ac:dyDescent="0.2">
      <c r="A2721" t="s">
        <v>963</v>
      </c>
      <c r="B2721">
        <v>202303</v>
      </c>
      <c r="C2721">
        <v>2023</v>
      </c>
      <c r="D2721">
        <v>3</v>
      </c>
      <c r="E2721" t="str">
        <f>VLOOKUP(D2721,'Ref Guide'!$A$2:$B$13,2,FALSE)</f>
        <v>March</v>
      </c>
      <c r="F2721" t="s">
        <v>156</v>
      </c>
      <c r="G2721" t="s">
        <v>157</v>
      </c>
      <c r="H2721" t="s">
        <v>64</v>
      </c>
      <c r="I2721">
        <v>9443.75</v>
      </c>
      <c r="J2721">
        <v>1008</v>
      </c>
      <c r="K2721" t="str">
        <f t="shared" si="42"/>
        <v>Blanket</v>
      </c>
    </row>
    <row r="2722" spans="1:11" x14ac:dyDescent="0.2">
      <c r="A2722" t="s">
        <v>163</v>
      </c>
      <c r="B2722">
        <v>202303</v>
      </c>
      <c r="C2722">
        <v>2023</v>
      </c>
      <c r="D2722">
        <v>3</v>
      </c>
      <c r="E2722" t="str">
        <f>VLOOKUP(D2722,'Ref Guide'!$A$2:$B$13,2,FALSE)</f>
        <v>March</v>
      </c>
      <c r="F2722" t="s">
        <v>156</v>
      </c>
      <c r="G2722" t="s">
        <v>157</v>
      </c>
      <c r="H2722" t="s">
        <v>164</v>
      </c>
      <c r="I2722">
        <v>29996.73</v>
      </c>
      <c r="J2722">
        <v>119.26</v>
      </c>
      <c r="K2722" t="str">
        <f t="shared" si="42"/>
        <v>Blanket</v>
      </c>
    </row>
    <row r="2723" spans="1:11" x14ac:dyDescent="0.2">
      <c r="A2723" t="s">
        <v>967</v>
      </c>
      <c r="B2723">
        <v>202302</v>
      </c>
      <c r="C2723">
        <v>2023</v>
      </c>
      <c r="D2723">
        <v>2</v>
      </c>
      <c r="E2723" t="str">
        <f>VLOOKUP(D2723,'Ref Guide'!$A$2:$B$13,2,FALSE)</f>
        <v>February</v>
      </c>
      <c r="F2723" t="s">
        <v>968</v>
      </c>
      <c r="G2723" t="s">
        <v>969</v>
      </c>
      <c r="H2723" t="s">
        <v>970</v>
      </c>
      <c r="I2723">
        <v>1842.8500000000001</v>
      </c>
      <c r="J2723">
        <v>19.5</v>
      </c>
      <c r="K2723" t="str">
        <f t="shared" si="42"/>
        <v>Blanket</v>
      </c>
    </row>
    <row r="2724" spans="1:11" x14ac:dyDescent="0.2">
      <c r="A2724" t="s">
        <v>967</v>
      </c>
      <c r="B2724">
        <v>202304</v>
      </c>
      <c r="C2724">
        <v>2023</v>
      </c>
      <c r="D2724">
        <v>4</v>
      </c>
      <c r="E2724" t="str">
        <f>VLOOKUP(D2724,'Ref Guide'!$A$2:$B$13,2,FALSE)</f>
        <v>April</v>
      </c>
      <c r="F2724" t="s">
        <v>968</v>
      </c>
      <c r="G2724" t="s">
        <v>969</v>
      </c>
      <c r="H2724" t="s">
        <v>970</v>
      </c>
      <c r="I2724">
        <v>1088.72</v>
      </c>
      <c r="J2724">
        <v>1</v>
      </c>
      <c r="K2724" t="str">
        <f t="shared" si="42"/>
        <v>Blanket</v>
      </c>
    </row>
    <row r="2725" spans="1:11" x14ac:dyDescent="0.2">
      <c r="A2725" t="s">
        <v>2962</v>
      </c>
      <c r="B2725">
        <v>202304</v>
      </c>
      <c r="C2725">
        <v>2023</v>
      </c>
      <c r="D2725">
        <v>4</v>
      </c>
      <c r="E2725" t="str">
        <f>VLOOKUP(D2725,'Ref Guide'!$A$2:$B$13,2,FALSE)</f>
        <v>April</v>
      </c>
      <c r="F2725" t="s">
        <v>2007</v>
      </c>
      <c r="G2725" t="s">
        <v>2008</v>
      </c>
      <c r="H2725" t="s">
        <v>2963</v>
      </c>
      <c r="I2725">
        <v>38664.58</v>
      </c>
      <c r="J2725">
        <v>1</v>
      </c>
      <c r="K2725" t="str">
        <f t="shared" si="42"/>
        <v>Blanket</v>
      </c>
    </row>
    <row r="2726" spans="1:11" x14ac:dyDescent="0.2">
      <c r="A2726" t="s">
        <v>2758</v>
      </c>
      <c r="B2726">
        <v>202302</v>
      </c>
      <c r="C2726">
        <v>2023</v>
      </c>
      <c r="D2726">
        <v>2</v>
      </c>
      <c r="E2726" t="str">
        <f>VLOOKUP(D2726,'Ref Guide'!$A$2:$B$13,2,FALSE)</f>
        <v>February</v>
      </c>
      <c r="F2726" t="s">
        <v>1543</v>
      </c>
      <c r="G2726" t="s">
        <v>1544</v>
      </c>
      <c r="H2726" t="s">
        <v>2759</v>
      </c>
      <c r="I2726">
        <v>222.4</v>
      </c>
      <c r="J2726">
        <v>1</v>
      </c>
      <c r="K2726" t="str">
        <f t="shared" si="42"/>
        <v>Blanket</v>
      </c>
    </row>
    <row r="2727" spans="1:11" x14ac:dyDescent="0.2">
      <c r="A2727" t="s">
        <v>1546</v>
      </c>
      <c r="B2727">
        <v>202301</v>
      </c>
      <c r="C2727">
        <v>2023</v>
      </c>
      <c r="D2727">
        <v>1</v>
      </c>
      <c r="E2727" t="str">
        <f>VLOOKUP(D2727,'Ref Guide'!$A$2:$B$13,2,FALSE)</f>
        <v>January</v>
      </c>
      <c r="F2727" t="s">
        <v>1543</v>
      </c>
      <c r="G2727" t="s">
        <v>1544</v>
      </c>
      <c r="H2727" t="s">
        <v>1547</v>
      </c>
      <c r="I2727">
        <v>208.15</v>
      </c>
      <c r="J2727">
        <v>1</v>
      </c>
      <c r="K2727" t="str">
        <f t="shared" si="42"/>
        <v>Blanket</v>
      </c>
    </row>
    <row r="2728" spans="1:11" x14ac:dyDescent="0.2">
      <c r="A2728" t="s">
        <v>2764</v>
      </c>
      <c r="B2728">
        <v>202303</v>
      </c>
      <c r="C2728">
        <v>2023</v>
      </c>
      <c r="D2728">
        <v>3</v>
      </c>
      <c r="E2728" t="str">
        <f>VLOOKUP(D2728,'Ref Guide'!$A$2:$B$13,2,FALSE)</f>
        <v>March</v>
      </c>
      <c r="F2728" t="s">
        <v>2765</v>
      </c>
      <c r="G2728" t="s">
        <v>2766</v>
      </c>
      <c r="H2728" t="s">
        <v>2767</v>
      </c>
      <c r="I2728">
        <v>15719.1</v>
      </c>
      <c r="J2728">
        <v>2</v>
      </c>
      <c r="K2728" t="str">
        <f t="shared" si="42"/>
        <v>Blanket</v>
      </c>
    </row>
    <row r="2729" spans="1:11" x14ac:dyDescent="0.2">
      <c r="A2729" t="s">
        <v>1551</v>
      </c>
      <c r="B2729">
        <v>202304</v>
      </c>
      <c r="C2729">
        <v>2023</v>
      </c>
      <c r="D2729">
        <v>4</v>
      </c>
      <c r="E2729" t="str">
        <f>VLOOKUP(D2729,'Ref Guide'!$A$2:$B$13,2,FALSE)</f>
        <v>April</v>
      </c>
      <c r="F2729" t="s">
        <v>1549</v>
      </c>
      <c r="G2729" t="s">
        <v>1550</v>
      </c>
      <c r="H2729" t="s">
        <v>437</v>
      </c>
      <c r="I2729">
        <v>570.54</v>
      </c>
      <c r="J2729">
        <v>6</v>
      </c>
      <c r="K2729" t="str">
        <f t="shared" si="42"/>
        <v>Blanket</v>
      </c>
    </row>
    <row r="2730" spans="1:11" x14ac:dyDescent="0.2">
      <c r="A2730" t="s">
        <v>1552</v>
      </c>
      <c r="B2730">
        <v>202304</v>
      </c>
      <c r="C2730">
        <v>2023</v>
      </c>
      <c r="D2730">
        <v>4</v>
      </c>
      <c r="E2730" t="str">
        <f>VLOOKUP(D2730,'Ref Guide'!$A$2:$B$13,2,FALSE)</f>
        <v>April</v>
      </c>
      <c r="F2730" t="s">
        <v>975</v>
      </c>
      <c r="G2730" t="s">
        <v>976</v>
      </c>
      <c r="H2730" t="s">
        <v>437</v>
      </c>
      <c r="I2730">
        <v>26.47</v>
      </c>
      <c r="J2730">
        <v>0.5</v>
      </c>
      <c r="K2730" t="str">
        <f t="shared" si="42"/>
        <v>Blanket</v>
      </c>
    </row>
    <row r="2731" spans="1:11" x14ac:dyDescent="0.2">
      <c r="A2731" t="s">
        <v>974</v>
      </c>
      <c r="B2731">
        <v>202301</v>
      </c>
      <c r="C2731">
        <v>2023</v>
      </c>
      <c r="D2731">
        <v>1</v>
      </c>
      <c r="E2731" t="str">
        <f>VLOOKUP(D2731,'Ref Guide'!$A$2:$B$13,2,FALSE)</f>
        <v>January</v>
      </c>
      <c r="F2731" t="s">
        <v>975</v>
      </c>
      <c r="G2731" t="s">
        <v>976</v>
      </c>
      <c r="H2731" t="s">
        <v>172</v>
      </c>
      <c r="I2731">
        <v>1224.52</v>
      </c>
      <c r="J2731">
        <v>108</v>
      </c>
      <c r="K2731" t="str">
        <f t="shared" si="42"/>
        <v>Blanket</v>
      </c>
    </row>
    <row r="2732" spans="1:11" x14ac:dyDescent="0.2">
      <c r="A2732" t="s">
        <v>169</v>
      </c>
      <c r="B2732">
        <v>202301</v>
      </c>
      <c r="C2732">
        <v>2023</v>
      </c>
      <c r="D2732">
        <v>1</v>
      </c>
      <c r="E2732" t="str">
        <f>VLOOKUP(D2732,'Ref Guide'!$A$2:$B$13,2,FALSE)</f>
        <v>January</v>
      </c>
      <c r="F2732" t="s">
        <v>170</v>
      </c>
      <c r="G2732" t="s">
        <v>171</v>
      </c>
      <c r="H2732" t="s">
        <v>172</v>
      </c>
      <c r="I2732">
        <v>42573.340000000004</v>
      </c>
      <c r="J2732">
        <v>292</v>
      </c>
      <c r="K2732" t="str">
        <f t="shared" si="42"/>
        <v>Blanket</v>
      </c>
    </row>
    <row r="2733" spans="1:11" x14ac:dyDescent="0.2">
      <c r="A2733" t="s">
        <v>980</v>
      </c>
      <c r="B2733">
        <v>202303</v>
      </c>
      <c r="C2733">
        <v>2023</v>
      </c>
      <c r="D2733">
        <v>3</v>
      </c>
      <c r="E2733" t="str">
        <f>VLOOKUP(D2733,'Ref Guide'!$A$2:$B$13,2,FALSE)</f>
        <v>March</v>
      </c>
      <c r="F2733" t="s">
        <v>978</v>
      </c>
      <c r="G2733" t="s">
        <v>979</v>
      </c>
      <c r="H2733" t="s">
        <v>188</v>
      </c>
      <c r="I2733">
        <v>-1704.16</v>
      </c>
      <c r="J2733">
        <v>1</v>
      </c>
      <c r="K2733" t="str">
        <f t="shared" si="42"/>
        <v>Blanket</v>
      </c>
    </row>
    <row r="2734" spans="1:11" x14ac:dyDescent="0.2">
      <c r="A2734" t="s">
        <v>2562</v>
      </c>
      <c r="B2734">
        <v>202302</v>
      </c>
      <c r="C2734">
        <v>2023</v>
      </c>
      <c r="D2734">
        <v>2</v>
      </c>
      <c r="E2734" t="str">
        <f>VLOOKUP(D2734,'Ref Guide'!$A$2:$B$13,2,FALSE)</f>
        <v>February</v>
      </c>
      <c r="F2734" t="s">
        <v>174</v>
      </c>
      <c r="G2734" t="s">
        <v>175</v>
      </c>
      <c r="H2734" t="s">
        <v>2563</v>
      </c>
      <c r="I2734">
        <v>21862.97</v>
      </c>
      <c r="J2734">
        <v>3</v>
      </c>
      <c r="K2734" t="str">
        <f t="shared" si="42"/>
        <v>Blanket</v>
      </c>
    </row>
    <row r="2735" spans="1:11" x14ac:dyDescent="0.2">
      <c r="A2735" t="s">
        <v>2562</v>
      </c>
      <c r="B2735">
        <v>202304</v>
      </c>
      <c r="C2735">
        <v>2023</v>
      </c>
      <c r="D2735">
        <v>4</v>
      </c>
      <c r="E2735" t="str">
        <f>VLOOKUP(D2735,'Ref Guide'!$A$2:$B$13,2,FALSE)</f>
        <v>April</v>
      </c>
      <c r="F2735" t="s">
        <v>174</v>
      </c>
      <c r="G2735" t="s">
        <v>175</v>
      </c>
      <c r="H2735" t="s">
        <v>2563</v>
      </c>
      <c r="I2735">
        <v>33029.410000000003</v>
      </c>
      <c r="J2735">
        <v>2</v>
      </c>
      <c r="K2735" t="str">
        <f t="shared" si="42"/>
        <v>Blanket</v>
      </c>
    </row>
    <row r="2736" spans="1:11" x14ac:dyDescent="0.2">
      <c r="A2736" t="s">
        <v>181</v>
      </c>
      <c r="B2736">
        <v>202303</v>
      </c>
      <c r="C2736">
        <v>2023</v>
      </c>
      <c r="D2736">
        <v>3</v>
      </c>
      <c r="E2736" t="str">
        <f>VLOOKUP(D2736,'Ref Guide'!$A$2:$B$13,2,FALSE)</f>
        <v>March</v>
      </c>
      <c r="F2736" t="s">
        <v>182</v>
      </c>
      <c r="G2736" t="s">
        <v>183</v>
      </c>
      <c r="H2736" t="s">
        <v>184</v>
      </c>
      <c r="I2736">
        <v>997.55000000000007</v>
      </c>
      <c r="J2736">
        <v>40</v>
      </c>
      <c r="K2736" t="str">
        <f t="shared" si="42"/>
        <v>Blanket</v>
      </c>
    </row>
    <row r="2737" spans="1:11" x14ac:dyDescent="0.2">
      <c r="A2737" t="s">
        <v>185</v>
      </c>
      <c r="B2737">
        <v>202303</v>
      </c>
      <c r="C2737">
        <v>2023</v>
      </c>
      <c r="D2737">
        <v>3</v>
      </c>
      <c r="E2737" t="str">
        <f>VLOOKUP(D2737,'Ref Guide'!$A$2:$B$13,2,FALSE)</f>
        <v>March</v>
      </c>
      <c r="F2737" t="s">
        <v>186</v>
      </c>
      <c r="G2737" t="s">
        <v>187</v>
      </c>
      <c r="H2737" t="s">
        <v>188</v>
      </c>
      <c r="I2737">
        <v>105433.69</v>
      </c>
      <c r="J2737">
        <v>877</v>
      </c>
      <c r="K2737" t="str">
        <f t="shared" si="42"/>
        <v>Blanket</v>
      </c>
    </row>
    <row r="2738" spans="1:11" x14ac:dyDescent="0.2">
      <c r="A2738" t="s">
        <v>2011</v>
      </c>
      <c r="B2738">
        <v>202302</v>
      </c>
      <c r="C2738">
        <v>2023</v>
      </c>
      <c r="D2738">
        <v>2</v>
      </c>
      <c r="E2738" t="str">
        <f>VLOOKUP(D2738,'Ref Guide'!$A$2:$B$13,2,FALSE)</f>
        <v>February</v>
      </c>
      <c r="F2738" t="s">
        <v>2012</v>
      </c>
      <c r="G2738" t="s">
        <v>2013</v>
      </c>
      <c r="H2738" t="s">
        <v>2014</v>
      </c>
      <c r="I2738">
        <v>401.31</v>
      </c>
      <c r="J2738">
        <v>0</v>
      </c>
      <c r="K2738" t="str">
        <f t="shared" si="42"/>
        <v>Blanket</v>
      </c>
    </row>
    <row r="2739" spans="1:11" x14ac:dyDescent="0.2">
      <c r="A2739" t="s">
        <v>2313</v>
      </c>
      <c r="B2739">
        <v>202304</v>
      </c>
      <c r="C2739">
        <v>2023</v>
      </c>
      <c r="D2739">
        <v>4</v>
      </c>
      <c r="E2739" t="str">
        <f>VLOOKUP(D2739,'Ref Guide'!$A$2:$B$13,2,FALSE)</f>
        <v>April</v>
      </c>
      <c r="F2739" t="s">
        <v>2314</v>
      </c>
      <c r="G2739" t="s">
        <v>2315</v>
      </c>
      <c r="H2739" t="s">
        <v>2316</v>
      </c>
      <c r="I2739">
        <v>3494.58</v>
      </c>
      <c r="J2739">
        <v>10</v>
      </c>
      <c r="K2739" t="str">
        <f t="shared" si="42"/>
        <v>Blanket</v>
      </c>
    </row>
    <row r="2740" spans="1:11" x14ac:dyDescent="0.2">
      <c r="A2740" t="s">
        <v>2964</v>
      </c>
      <c r="B2740">
        <v>202304</v>
      </c>
      <c r="C2740">
        <v>2023</v>
      </c>
      <c r="D2740">
        <v>4</v>
      </c>
      <c r="E2740" t="str">
        <f>VLOOKUP(D2740,'Ref Guide'!$A$2:$B$13,2,FALSE)</f>
        <v>April</v>
      </c>
      <c r="F2740" t="s">
        <v>2314</v>
      </c>
      <c r="G2740" t="s">
        <v>2315</v>
      </c>
      <c r="H2740" t="s">
        <v>2965</v>
      </c>
      <c r="I2740">
        <v>9180.09</v>
      </c>
      <c r="J2740">
        <v>1</v>
      </c>
      <c r="K2740" t="str">
        <f t="shared" si="42"/>
        <v>Blanket</v>
      </c>
    </row>
    <row r="2741" spans="1:11" x14ac:dyDescent="0.2">
      <c r="A2741" t="s">
        <v>193</v>
      </c>
      <c r="B2741">
        <v>202303</v>
      </c>
      <c r="C2741">
        <v>2023</v>
      </c>
      <c r="D2741">
        <v>3</v>
      </c>
      <c r="E2741" t="str">
        <f>VLOOKUP(D2741,'Ref Guide'!$A$2:$B$13,2,FALSE)</f>
        <v>March</v>
      </c>
      <c r="F2741" t="s">
        <v>194</v>
      </c>
      <c r="G2741" t="s">
        <v>195</v>
      </c>
      <c r="H2741" t="s">
        <v>64</v>
      </c>
      <c r="I2741">
        <v>81982.66</v>
      </c>
      <c r="J2741">
        <v>86</v>
      </c>
      <c r="K2741" t="str">
        <f t="shared" si="42"/>
        <v>Blanket</v>
      </c>
    </row>
    <row r="2742" spans="1:11" x14ac:dyDescent="0.2">
      <c r="A2742" t="s">
        <v>1566</v>
      </c>
      <c r="B2742">
        <v>202301</v>
      </c>
      <c r="C2742">
        <v>2023</v>
      </c>
      <c r="D2742">
        <v>1</v>
      </c>
      <c r="E2742" t="str">
        <f>VLOOKUP(D2742,'Ref Guide'!$A$2:$B$13,2,FALSE)</f>
        <v>January</v>
      </c>
      <c r="F2742" t="s">
        <v>194</v>
      </c>
      <c r="G2742" t="s">
        <v>195</v>
      </c>
      <c r="H2742" t="s">
        <v>164</v>
      </c>
      <c r="I2742">
        <v>27752.33</v>
      </c>
      <c r="J2742">
        <v>25.75</v>
      </c>
      <c r="K2742" t="str">
        <f t="shared" si="42"/>
        <v>Blanket</v>
      </c>
    </row>
    <row r="2743" spans="1:11" x14ac:dyDescent="0.2">
      <c r="A2743" t="s">
        <v>198</v>
      </c>
      <c r="B2743">
        <v>202304</v>
      </c>
      <c r="C2743">
        <v>2023</v>
      </c>
      <c r="D2743">
        <v>4</v>
      </c>
      <c r="E2743" t="str">
        <f>VLOOKUP(D2743,'Ref Guide'!$A$2:$B$13,2,FALSE)</f>
        <v>April</v>
      </c>
      <c r="F2743" t="s">
        <v>194</v>
      </c>
      <c r="G2743" t="s">
        <v>195</v>
      </c>
      <c r="H2743" t="s">
        <v>199</v>
      </c>
      <c r="I2743">
        <v>4868.78</v>
      </c>
      <c r="J2743">
        <v>92</v>
      </c>
      <c r="K2743" t="str">
        <f t="shared" si="42"/>
        <v>Blanket</v>
      </c>
    </row>
    <row r="2744" spans="1:11" x14ac:dyDescent="0.2">
      <c r="A2744" t="s">
        <v>993</v>
      </c>
      <c r="B2744">
        <v>202302</v>
      </c>
      <c r="C2744">
        <v>2023</v>
      </c>
      <c r="D2744">
        <v>2</v>
      </c>
      <c r="E2744" t="str">
        <f>VLOOKUP(D2744,'Ref Guide'!$A$2:$B$13,2,FALSE)</f>
        <v>February</v>
      </c>
      <c r="F2744" t="s">
        <v>201</v>
      </c>
      <c r="G2744" t="s">
        <v>202</v>
      </c>
      <c r="H2744" t="s">
        <v>160</v>
      </c>
      <c r="I2744">
        <v>4645.6099999999997</v>
      </c>
      <c r="J2744">
        <v>6</v>
      </c>
      <c r="K2744" t="str">
        <f t="shared" si="42"/>
        <v>Blanket</v>
      </c>
    </row>
    <row r="2745" spans="1:11" x14ac:dyDescent="0.2">
      <c r="A2745" t="s">
        <v>993</v>
      </c>
      <c r="B2745">
        <v>202304</v>
      </c>
      <c r="C2745">
        <v>2023</v>
      </c>
      <c r="D2745">
        <v>4</v>
      </c>
      <c r="E2745" t="str">
        <f>VLOOKUP(D2745,'Ref Guide'!$A$2:$B$13,2,FALSE)</f>
        <v>April</v>
      </c>
      <c r="F2745" t="s">
        <v>201</v>
      </c>
      <c r="G2745" t="s">
        <v>202</v>
      </c>
      <c r="H2745" t="s">
        <v>160</v>
      </c>
      <c r="I2745">
        <v>16910.060000000001</v>
      </c>
      <c r="J2745">
        <v>8</v>
      </c>
      <c r="K2745" t="str">
        <f t="shared" si="42"/>
        <v>Blanket</v>
      </c>
    </row>
    <row r="2746" spans="1:11" x14ac:dyDescent="0.2">
      <c r="A2746" t="s">
        <v>1570</v>
      </c>
      <c r="B2746">
        <v>202302</v>
      </c>
      <c r="C2746">
        <v>2023</v>
      </c>
      <c r="D2746">
        <v>2</v>
      </c>
      <c r="E2746" t="str">
        <f>VLOOKUP(D2746,'Ref Guide'!$A$2:$B$13,2,FALSE)</f>
        <v>February</v>
      </c>
      <c r="F2746" t="s">
        <v>201</v>
      </c>
      <c r="G2746" t="s">
        <v>202</v>
      </c>
      <c r="H2746" t="s">
        <v>62</v>
      </c>
      <c r="I2746">
        <v>101460.75</v>
      </c>
      <c r="J2746">
        <v>595</v>
      </c>
      <c r="K2746" t="str">
        <f t="shared" si="42"/>
        <v>Blanket</v>
      </c>
    </row>
    <row r="2747" spans="1:11" x14ac:dyDescent="0.2">
      <c r="A2747" t="s">
        <v>1570</v>
      </c>
      <c r="B2747">
        <v>202303</v>
      </c>
      <c r="C2747">
        <v>2023</v>
      </c>
      <c r="D2747">
        <v>3</v>
      </c>
      <c r="E2747" t="str">
        <f>VLOOKUP(D2747,'Ref Guide'!$A$2:$B$13,2,FALSE)</f>
        <v>March</v>
      </c>
      <c r="F2747" t="s">
        <v>201</v>
      </c>
      <c r="G2747" t="s">
        <v>202</v>
      </c>
      <c r="H2747" t="s">
        <v>62</v>
      </c>
      <c r="I2747">
        <v>8636.7999999999993</v>
      </c>
      <c r="J2747">
        <v>5</v>
      </c>
      <c r="K2747" t="str">
        <f t="shared" si="42"/>
        <v>Blanket</v>
      </c>
    </row>
    <row r="2748" spans="1:11" x14ac:dyDescent="0.2">
      <c r="A2748" t="s">
        <v>204</v>
      </c>
      <c r="B2748">
        <v>202304</v>
      </c>
      <c r="C2748">
        <v>2023</v>
      </c>
      <c r="D2748">
        <v>4</v>
      </c>
      <c r="E2748" t="str">
        <f>VLOOKUP(D2748,'Ref Guide'!$A$2:$B$13,2,FALSE)</f>
        <v>April</v>
      </c>
      <c r="F2748" t="s">
        <v>201</v>
      </c>
      <c r="G2748" t="s">
        <v>202</v>
      </c>
      <c r="H2748" t="s">
        <v>205</v>
      </c>
      <c r="I2748">
        <v>5924.49</v>
      </c>
      <c r="J2748">
        <v>2</v>
      </c>
      <c r="K2748" t="str">
        <f t="shared" si="42"/>
        <v>Blanket</v>
      </c>
    </row>
    <row r="2749" spans="1:11" x14ac:dyDescent="0.2">
      <c r="A2749" t="s">
        <v>994</v>
      </c>
      <c r="B2749">
        <v>202304</v>
      </c>
      <c r="C2749">
        <v>2023</v>
      </c>
      <c r="D2749">
        <v>4</v>
      </c>
      <c r="E2749" t="str">
        <f>VLOOKUP(D2749,'Ref Guide'!$A$2:$B$13,2,FALSE)</f>
        <v>April</v>
      </c>
      <c r="F2749" t="s">
        <v>201</v>
      </c>
      <c r="G2749" t="s">
        <v>202</v>
      </c>
      <c r="H2749" t="s">
        <v>164</v>
      </c>
      <c r="I2749">
        <v>43133.74</v>
      </c>
      <c r="J2749">
        <v>62.32</v>
      </c>
      <c r="K2749" t="str">
        <f t="shared" si="42"/>
        <v>Blanket</v>
      </c>
    </row>
    <row r="2750" spans="1:11" x14ac:dyDescent="0.2">
      <c r="A2750" t="s">
        <v>1571</v>
      </c>
      <c r="B2750">
        <v>202303</v>
      </c>
      <c r="C2750">
        <v>2023</v>
      </c>
      <c r="D2750">
        <v>3</v>
      </c>
      <c r="E2750" t="str">
        <f>VLOOKUP(D2750,'Ref Guide'!$A$2:$B$13,2,FALSE)</f>
        <v>March</v>
      </c>
      <c r="F2750" t="s">
        <v>201</v>
      </c>
      <c r="G2750" t="s">
        <v>202</v>
      </c>
      <c r="H2750" t="s">
        <v>66</v>
      </c>
      <c r="I2750">
        <v>314071.02</v>
      </c>
      <c r="J2750">
        <v>50918</v>
      </c>
      <c r="K2750" t="str">
        <f t="shared" si="42"/>
        <v>Blanket</v>
      </c>
    </row>
    <row r="2751" spans="1:11" x14ac:dyDescent="0.2">
      <c r="A2751" t="s">
        <v>1571</v>
      </c>
      <c r="B2751">
        <v>202304</v>
      </c>
      <c r="C2751">
        <v>2023</v>
      </c>
      <c r="D2751">
        <v>4</v>
      </c>
      <c r="E2751" t="str">
        <f>VLOOKUP(D2751,'Ref Guide'!$A$2:$B$13,2,FALSE)</f>
        <v>April</v>
      </c>
      <c r="F2751" t="s">
        <v>201</v>
      </c>
      <c r="G2751" t="s">
        <v>202</v>
      </c>
      <c r="H2751" t="s">
        <v>66</v>
      </c>
      <c r="I2751">
        <v>173996.94</v>
      </c>
      <c r="J2751">
        <v>34833</v>
      </c>
      <c r="K2751" t="str">
        <f t="shared" si="42"/>
        <v>Blanket</v>
      </c>
    </row>
    <row r="2752" spans="1:11" x14ac:dyDescent="0.2">
      <c r="A2752" t="s">
        <v>206</v>
      </c>
      <c r="B2752">
        <v>202302</v>
      </c>
      <c r="C2752">
        <v>2023</v>
      </c>
      <c r="D2752">
        <v>2</v>
      </c>
      <c r="E2752" t="str">
        <f>VLOOKUP(D2752,'Ref Guide'!$A$2:$B$13,2,FALSE)</f>
        <v>February</v>
      </c>
      <c r="F2752" t="s">
        <v>201</v>
      </c>
      <c r="G2752" t="s">
        <v>202</v>
      </c>
      <c r="H2752" t="s">
        <v>207</v>
      </c>
      <c r="I2752">
        <v>-237121.56</v>
      </c>
      <c r="J2752">
        <v>0</v>
      </c>
      <c r="K2752" t="str">
        <f t="shared" si="42"/>
        <v>Blanket</v>
      </c>
    </row>
    <row r="2753" spans="1:11" x14ac:dyDescent="0.2">
      <c r="A2753" t="s">
        <v>206</v>
      </c>
      <c r="B2753">
        <v>202303</v>
      </c>
      <c r="C2753">
        <v>2023</v>
      </c>
      <c r="D2753">
        <v>3</v>
      </c>
      <c r="E2753" t="str">
        <f>VLOOKUP(D2753,'Ref Guide'!$A$2:$B$13,2,FALSE)</f>
        <v>March</v>
      </c>
      <c r="F2753" t="s">
        <v>201</v>
      </c>
      <c r="G2753" t="s">
        <v>202</v>
      </c>
      <c r="H2753" t="s">
        <v>207</v>
      </c>
      <c r="I2753">
        <v>216991.85</v>
      </c>
      <c r="J2753">
        <v>0</v>
      </c>
      <c r="K2753" t="str">
        <f t="shared" si="42"/>
        <v>Blanket</v>
      </c>
    </row>
    <row r="2754" spans="1:11" x14ac:dyDescent="0.2">
      <c r="A2754" t="s">
        <v>995</v>
      </c>
      <c r="B2754">
        <v>202302</v>
      </c>
      <c r="C2754">
        <v>2023</v>
      </c>
      <c r="D2754">
        <v>2</v>
      </c>
      <c r="E2754" t="str">
        <f>VLOOKUP(D2754,'Ref Guide'!$A$2:$B$13,2,FALSE)</f>
        <v>February</v>
      </c>
      <c r="F2754" t="s">
        <v>209</v>
      </c>
      <c r="G2754" t="s">
        <v>210</v>
      </c>
      <c r="H2754" t="s">
        <v>996</v>
      </c>
      <c r="I2754">
        <v>328925.90000000002</v>
      </c>
      <c r="J2754">
        <v>198</v>
      </c>
      <c r="K2754" t="str">
        <f t="shared" si="42"/>
        <v>Blanket</v>
      </c>
    </row>
    <row r="2755" spans="1:11" x14ac:dyDescent="0.2">
      <c r="A2755" t="s">
        <v>999</v>
      </c>
      <c r="B2755">
        <v>202304</v>
      </c>
      <c r="C2755">
        <v>2023</v>
      </c>
      <c r="D2755">
        <v>4</v>
      </c>
      <c r="E2755" t="str">
        <f>VLOOKUP(D2755,'Ref Guide'!$A$2:$B$13,2,FALSE)</f>
        <v>April</v>
      </c>
      <c r="F2755" t="s">
        <v>209</v>
      </c>
      <c r="G2755" t="s">
        <v>210</v>
      </c>
      <c r="H2755" t="s">
        <v>1000</v>
      </c>
      <c r="I2755">
        <v>10482.620000000001</v>
      </c>
      <c r="J2755">
        <v>6</v>
      </c>
      <c r="K2755" t="str">
        <f t="shared" ref="K2755:K2818" si="43">IF(ISERR(LEFT(G2755,2)*1),"Specific","Blanket")</f>
        <v>Blanket</v>
      </c>
    </row>
    <row r="2756" spans="1:11" x14ac:dyDescent="0.2">
      <c r="A2756" t="s">
        <v>1574</v>
      </c>
      <c r="B2756">
        <v>202301</v>
      </c>
      <c r="C2756">
        <v>2023</v>
      </c>
      <c r="D2756">
        <v>1</v>
      </c>
      <c r="E2756" t="str">
        <f>VLOOKUP(D2756,'Ref Guide'!$A$2:$B$13,2,FALSE)</f>
        <v>January</v>
      </c>
      <c r="F2756" t="s">
        <v>209</v>
      </c>
      <c r="G2756" t="s">
        <v>210</v>
      </c>
      <c r="H2756" t="s">
        <v>199</v>
      </c>
      <c r="I2756">
        <v>82091.94</v>
      </c>
      <c r="J2756">
        <v>137</v>
      </c>
      <c r="K2756" t="str">
        <f t="shared" si="43"/>
        <v>Blanket</v>
      </c>
    </row>
    <row r="2757" spans="1:11" x14ac:dyDescent="0.2">
      <c r="A2757" t="s">
        <v>1574</v>
      </c>
      <c r="B2757">
        <v>202303</v>
      </c>
      <c r="C2757">
        <v>2023</v>
      </c>
      <c r="D2757">
        <v>3</v>
      </c>
      <c r="E2757" t="str">
        <f>VLOOKUP(D2757,'Ref Guide'!$A$2:$B$13,2,FALSE)</f>
        <v>March</v>
      </c>
      <c r="F2757" t="s">
        <v>209</v>
      </c>
      <c r="G2757" t="s">
        <v>210</v>
      </c>
      <c r="H2757" t="s">
        <v>199</v>
      </c>
      <c r="I2757">
        <v>68770.509999999995</v>
      </c>
      <c r="J2757">
        <v>171.5</v>
      </c>
      <c r="K2757" t="str">
        <f t="shared" si="43"/>
        <v>Blanket</v>
      </c>
    </row>
    <row r="2758" spans="1:11" x14ac:dyDescent="0.2">
      <c r="A2758" t="s">
        <v>1001</v>
      </c>
      <c r="B2758">
        <v>202301</v>
      </c>
      <c r="C2758">
        <v>2023</v>
      </c>
      <c r="D2758">
        <v>1</v>
      </c>
      <c r="E2758" t="str">
        <f>VLOOKUP(D2758,'Ref Guide'!$A$2:$B$13,2,FALSE)</f>
        <v>January</v>
      </c>
      <c r="F2758" t="s">
        <v>209</v>
      </c>
      <c r="G2758" t="s">
        <v>210</v>
      </c>
      <c r="H2758" t="s">
        <v>666</v>
      </c>
      <c r="I2758">
        <v>5672.03</v>
      </c>
      <c r="J2758">
        <v>13</v>
      </c>
      <c r="K2758" t="str">
        <f t="shared" si="43"/>
        <v>Blanket</v>
      </c>
    </row>
    <row r="2759" spans="1:11" x14ac:dyDescent="0.2">
      <c r="A2759" t="s">
        <v>214</v>
      </c>
      <c r="B2759">
        <v>202302</v>
      </c>
      <c r="C2759">
        <v>2023</v>
      </c>
      <c r="D2759">
        <v>2</v>
      </c>
      <c r="E2759" t="str">
        <f>VLOOKUP(D2759,'Ref Guide'!$A$2:$B$13,2,FALSE)</f>
        <v>February</v>
      </c>
      <c r="F2759" t="s">
        <v>215</v>
      </c>
      <c r="G2759" t="s">
        <v>216</v>
      </c>
      <c r="H2759" t="s">
        <v>217</v>
      </c>
      <c r="I2759">
        <v>12747.970000000001</v>
      </c>
      <c r="J2759">
        <v>123.75</v>
      </c>
      <c r="K2759" t="str">
        <f t="shared" si="43"/>
        <v>Blanket</v>
      </c>
    </row>
    <row r="2760" spans="1:11" x14ac:dyDescent="0.2">
      <c r="A2760" t="s">
        <v>218</v>
      </c>
      <c r="B2760">
        <v>202303</v>
      </c>
      <c r="C2760">
        <v>2023</v>
      </c>
      <c r="D2760">
        <v>3</v>
      </c>
      <c r="E2760" t="str">
        <f>VLOOKUP(D2760,'Ref Guide'!$A$2:$B$13,2,FALSE)</f>
        <v>March</v>
      </c>
      <c r="F2760" t="s">
        <v>219</v>
      </c>
      <c r="G2760" t="s">
        <v>220</v>
      </c>
      <c r="H2760" t="s">
        <v>221</v>
      </c>
      <c r="I2760">
        <v>-1862.6000000000001</v>
      </c>
      <c r="J2760">
        <v>0</v>
      </c>
      <c r="K2760" t="str">
        <f t="shared" si="43"/>
        <v>Blanket</v>
      </c>
    </row>
    <row r="2761" spans="1:11" x14ac:dyDescent="0.2">
      <c r="A2761" t="s">
        <v>1577</v>
      </c>
      <c r="B2761">
        <v>202301</v>
      </c>
      <c r="C2761">
        <v>2023</v>
      </c>
      <c r="D2761">
        <v>1</v>
      </c>
      <c r="E2761" t="str">
        <f>VLOOKUP(D2761,'Ref Guide'!$A$2:$B$13,2,FALSE)</f>
        <v>January</v>
      </c>
      <c r="F2761" t="s">
        <v>219</v>
      </c>
      <c r="G2761" t="s">
        <v>220</v>
      </c>
      <c r="H2761" t="s">
        <v>1578</v>
      </c>
      <c r="I2761">
        <v>3153.4500000000003</v>
      </c>
      <c r="J2761">
        <v>13</v>
      </c>
      <c r="K2761" t="str">
        <f t="shared" si="43"/>
        <v>Blanket</v>
      </c>
    </row>
    <row r="2762" spans="1:11" x14ac:dyDescent="0.2">
      <c r="A2762" t="s">
        <v>224</v>
      </c>
      <c r="B2762">
        <v>202301</v>
      </c>
      <c r="C2762">
        <v>2023</v>
      </c>
      <c r="D2762">
        <v>1</v>
      </c>
      <c r="E2762" t="str">
        <f>VLOOKUP(D2762,'Ref Guide'!$A$2:$B$13,2,FALSE)</f>
        <v>January</v>
      </c>
      <c r="F2762" t="s">
        <v>219</v>
      </c>
      <c r="G2762" t="s">
        <v>220</v>
      </c>
      <c r="H2762" t="s">
        <v>225</v>
      </c>
      <c r="I2762">
        <v>13867.64</v>
      </c>
      <c r="J2762">
        <v>15</v>
      </c>
      <c r="K2762" t="str">
        <f t="shared" si="43"/>
        <v>Blanket</v>
      </c>
    </row>
    <row r="2763" spans="1:11" x14ac:dyDescent="0.2">
      <c r="A2763" t="s">
        <v>2023</v>
      </c>
      <c r="B2763">
        <v>202303</v>
      </c>
      <c r="C2763">
        <v>2023</v>
      </c>
      <c r="D2763">
        <v>3</v>
      </c>
      <c r="E2763" t="str">
        <f>VLOOKUP(D2763,'Ref Guide'!$A$2:$B$13,2,FALSE)</f>
        <v>March</v>
      </c>
      <c r="F2763" t="s">
        <v>219</v>
      </c>
      <c r="G2763" t="s">
        <v>220</v>
      </c>
      <c r="H2763" t="s">
        <v>2024</v>
      </c>
      <c r="I2763">
        <v>153.05000000000001</v>
      </c>
      <c r="J2763">
        <v>1</v>
      </c>
      <c r="K2763" t="str">
        <f t="shared" si="43"/>
        <v>Blanket</v>
      </c>
    </row>
    <row r="2764" spans="1:11" x14ac:dyDescent="0.2">
      <c r="A2764" t="s">
        <v>1585</v>
      </c>
      <c r="B2764">
        <v>202303</v>
      </c>
      <c r="C2764">
        <v>2023</v>
      </c>
      <c r="D2764">
        <v>3</v>
      </c>
      <c r="E2764" t="str">
        <f>VLOOKUP(D2764,'Ref Guide'!$A$2:$B$13,2,FALSE)</f>
        <v>March</v>
      </c>
      <c r="F2764" t="s">
        <v>219</v>
      </c>
      <c r="G2764" t="s">
        <v>220</v>
      </c>
      <c r="H2764" t="s">
        <v>1586</v>
      </c>
      <c r="I2764">
        <v>10730</v>
      </c>
      <c r="J2764">
        <v>3</v>
      </c>
      <c r="K2764" t="str">
        <f t="shared" si="43"/>
        <v>Blanket</v>
      </c>
    </row>
    <row r="2765" spans="1:11" x14ac:dyDescent="0.2">
      <c r="A2765" t="s">
        <v>1585</v>
      </c>
      <c r="B2765">
        <v>202304</v>
      </c>
      <c r="C2765">
        <v>2023</v>
      </c>
      <c r="D2765">
        <v>4</v>
      </c>
      <c r="E2765" t="str">
        <f>VLOOKUP(D2765,'Ref Guide'!$A$2:$B$13,2,FALSE)</f>
        <v>April</v>
      </c>
      <c r="F2765" t="s">
        <v>219</v>
      </c>
      <c r="G2765" t="s">
        <v>220</v>
      </c>
      <c r="H2765" t="s">
        <v>1586</v>
      </c>
      <c r="I2765">
        <v>137054.33000000002</v>
      </c>
      <c r="J2765">
        <v>4</v>
      </c>
      <c r="K2765" t="str">
        <f t="shared" si="43"/>
        <v>Blanket</v>
      </c>
    </row>
    <row r="2766" spans="1:11" x14ac:dyDescent="0.2">
      <c r="A2766" t="s">
        <v>2966</v>
      </c>
      <c r="B2766">
        <v>202301</v>
      </c>
      <c r="C2766">
        <v>2023</v>
      </c>
      <c r="D2766">
        <v>1</v>
      </c>
      <c r="E2766" t="str">
        <f>VLOOKUP(D2766,'Ref Guide'!$A$2:$B$13,2,FALSE)</f>
        <v>January</v>
      </c>
      <c r="F2766" t="s">
        <v>219</v>
      </c>
      <c r="G2766" t="s">
        <v>220</v>
      </c>
      <c r="H2766" t="s">
        <v>2967</v>
      </c>
      <c r="I2766">
        <v>1483.07</v>
      </c>
      <c r="J2766">
        <v>1</v>
      </c>
      <c r="K2766" t="str">
        <f t="shared" si="43"/>
        <v>Blanket</v>
      </c>
    </row>
    <row r="2767" spans="1:11" x14ac:dyDescent="0.2">
      <c r="A2767" t="s">
        <v>1589</v>
      </c>
      <c r="B2767">
        <v>202302</v>
      </c>
      <c r="C2767">
        <v>2023</v>
      </c>
      <c r="D2767">
        <v>2</v>
      </c>
      <c r="E2767" t="str">
        <f>VLOOKUP(D2767,'Ref Guide'!$A$2:$B$13,2,FALSE)</f>
        <v>February</v>
      </c>
      <c r="F2767" t="s">
        <v>219</v>
      </c>
      <c r="G2767" t="s">
        <v>220</v>
      </c>
      <c r="H2767" t="s">
        <v>1590</v>
      </c>
      <c r="I2767">
        <v>4952.6400000000003</v>
      </c>
      <c r="J2767">
        <v>1</v>
      </c>
      <c r="K2767" t="str">
        <f t="shared" si="43"/>
        <v>Blanket</v>
      </c>
    </row>
    <row r="2768" spans="1:11" x14ac:dyDescent="0.2">
      <c r="A2768" t="s">
        <v>2968</v>
      </c>
      <c r="B2768">
        <v>202304</v>
      </c>
      <c r="C2768">
        <v>2023</v>
      </c>
      <c r="D2768">
        <v>4</v>
      </c>
      <c r="E2768" t="str">
        <f>VLOOKUP(D2768,'Ref Guide'!$A$2:$B$13,2,FALSE)</f>
        <v>April</v>
      </c>
      <c r="F2768" t="s">
        <v>219</v>
      </c>
      <c r="G2768" t="s">
        <v>220</v>
      </c>
      <c r="H2768" t="s">
        <v>2969</v>
      </c>
      <c r="I2768">
        <v>14120.67</v>
      </c>
      <c r="J2768">
        <v>0</v>
      </c>
      <c r="K2768" t="str">
        <f t="shared" si="43"/>
        <v>Blanket</v>
      </c>
    </row>
    <row r="2769" spans="1:11" x14ac:dyDescent="0.2">
      <c r="A2769" t="s">
        <v>2970</v>
      </c>
      <c r="B2769">
        <v>202303</v>
      </c>
      <c r="C2769">
        <v>2023</v>
      </c>
      <c r="D2769">
        <v>3</v>
      </c>
      <c r="E2769" t="str">
        <f>VLOOKUP(D2769,'Ref Guide'!$A$2:$B$13,2,FALSE)</f>
        <v>March</v>
      </c>
      <c r="F2769" t="s">
        <v>219</v>
      </c>
      <c r="G2769" t="s">
        <v>220</v>
      </c>
      <c r="H2769" t="s">
        <v>2971</v>
      </c>
      <c r="I2769">
        <v>11465.210000000001</v>
      </c>
      <c r="J2769">
        <v>82</v>
      </c>
      <c r="K2769" t="str">
        <f t="shared" si="43"/>
        <v>Blanket</v>
      </c>
    </row>
    <row r="2770" spans="1:11" x14ac:dyDescent="0.2">
      <c r="A2770" t="s">
        <v>2972</v>
      </c>
      <c r="B2770">
        <v>202303</v>
      </c>
      <c r="C2770">
        <v>2023</v>
      </c>
      <c r="D2770">
        <v>3</v>
      </c>
      <c r="E2770" t="str">
        <f>VLOOKUP(D2770,'Ref Guide'!$A$2:$B$13,2,FALSE)</f>
        <v>March</v>
      </c>
      <c r="F2770" t="s">
        <v>219</v>
      </c>
      <c r="G2770" t="s">
        <v>220</v>
      </c>
      <c r="H2770" t="s">
        <v>2973</v>
      </c>
      <c r="I2770">
        <v>15304.29</v>
      </c>
      <c r="J2770">
        <v>1</v>
      </c>
      <c r="K2770" t="str">
        <f t="shared" si="43"/>
        <v>Blanket</v>
      </c>
    </row>
    <row r="2771" spans="1:11" x14ac:dyDescent="0.2">
      <c r="A2771" t="s">
        <v>2974</v>
      </c>
      <c r="B2771">
        <v>202303</v>
      </c>
      <c r="C2771">
        <v>2023</v>
      </c>
      <c r="D2771">
        <v>3</v>
      </c>
      <c r="E2771" t="str">
        <f>VLOOKUP(D2771,'Ref Guide'!$A$2:$B$13,2,FALSE)</f>
        <v>March</v>
      </c>
      <c r="F2771" t="s">
        <v>1021</v>
      </c>
      <c r="G2771" t="s">
        <v>1022</v>
      </c>
      <c r="H2771" t="s">
        <v>2975</v>
      </c>
      <c r="I2771">
        <v>2136.08</v>
      </c>
      <c r="J2771">
        <v>1</v>
      </c>
      <c r="K2771" t="str">
        <f t="shared" si="43"/>
        <v>Blanket</v>
      </c>
    </row>
    <row r="2772" spans="1:11" x14ac:dyDescent="0.2">
      <c r="A2772" t="s">
        <v>2976</v>
      </c>
      <c r="B2772">
        <v>202304</v>
      </c>
      <c r="C2772">
        <v>2023</v>
      </c>
      <c r="D2772">
        <v>4</v>
      </c>
      <c r="E2772" t="str">
        <f>VLOOKUP(D2772,'Ref Guide'!$A$2:$B$13,2,FALSE)</f>
        <v>April</v>
      </c>
      <c r="F2772" t="s">
        <v>1021</v>
      </c>
      <c r="G2772" t="s">
        <v>1022</v>
      </c>
      <c r="H2772" t="s">
        <v>2977</v>
      </c>
      <c r="I2772">
        <v>4904.42</v>
      </c>
      <c r="J2772">
        <v>1</v>
      </c>
      <c r="K2772" t="str">
        <f t="shared" si="43"/>
        <v>Blanket</v>
      </c>
    </row>
    <row r="2773" spans="1:11" x14ac:dyDescent="0.2">
      <c r="A2773" t="s">
        <v>2779</v>
      </c>
      <c r="B2773">
        <v>202301</v>
      </c>
      <c r="C2773">
        <v>2023</v>
      </c>
      <c r="D2773">
        <v>1</v>
      </c>
      <c r="E2773" t="str">
        <f>VLOOKUP(D2773,'Ref Guide'!$A$2:$B$13,2,FALSE)</f>
        <v>January</v>
      </c>
      <c r="F2773" t="s">
        <v>1027</v>
      </c>
      <c r="G2773" t="s">
        <v>1028</v>
      </c>
      <c r="H2773" t="s">
        <v>2780</v>
      </c>
      <c r="I2773">
        <v>3182.4900000000002</v>
      </c>
      <c r="J2773">
        <v>1</v>
      </c>
      <c r="K2773" t="str">
        <f t="shared" si="43"/>
        <v>Blanket</v>
      </c>
    </row>
    <row r="2774" spans="1:11" x14ac:dyDescent="0.2">
      <c r="A2774" t="s">
        <v>2779</v>
      </c>
      <c r="B2774">
        <v>202303</v>
      </c>
      <c r="C2774">
        <v>2023</v>
      </c>
      <c r="D2774">
        <v>3</v>
      </c>
      <c r="E2774" t="str">
        <f>VLOOKUP(D2774,'Ref Guide'!$A$2:$B$13,2,FALSE)</f>
        <v>March</v>
      </c>
      <c r="F2774" t="s">
        <v>1027</v>
      </c>
      <c r="G2774" t="s">
        <v>1028</v>
      </c>
      <c r="H2774" t="s">
        <v>2780</v>
      </c>
      <c r="I2774">
        <v>416.85</v>
      </c>
      <c r="J2774">
        <v>1</v>
      </c>
      <c r="K2774" t="str">
        <f t="shared" si="43"/>
        <v>Blanket</v>
      </c>
    </row>
    <row r="2775" spans="1:11" x14ac:dyDescent="0.2">
      <c r="A2775" t="s">
        <v>1597</v>
      </c>
      <c r="B2775">
        <v>202301</v>
      </c>
      <c r="C2775">
        <v>2023</v>
      </c>
      <c r="D2775">
        <v>1</v>
      </c>
      <c r="E2775" t="str">
        <f>VLOOKUP(D2775,'Ref Guide'!$A$2:$B$13,2,FALSE)</f>
        <v>January</v>
      </c>
      <c r="F2775" t="s">
        <v>243</v>
      </c>
      <c r="G2775" t="s">
        <v>244</v>
      </c>
      <c r="H2775" t="s">
        <v>1598</v>
      </c>
      <c r="I2775">
        <v>41830.86</v>
      </c>
      <c r="J2775">
        <v>90</v>
      </c>
      <c r="K2775" t="str">
        <f t="shared" si="43"/>
        <v>Blanket</v>
      </c>
    </row>
    <row r="2776" spans="1:11" x14ac:dyDescent="0.2">
      <c r="A2776" t="s">
        <v>2336</v>
      </c>
      <c r="B2776">
        <v>202301</v>
      </c>
      <c r="C2776">
        <v>2023</v>
      </c>
      <c r="D2776">
        <v>1</v>
      </c>
      <c r="E2776" t="str">
        <f>VLOOKUP(D2776,'Ref Guide'!$A$2:$B$13,2,FALSE)</f>
        <v>January</v>
      </c>
      <c r="F2776" t="s">
        <v>2030</v>
      </c>
      <c r="G2776" t="s">
        <v>2031</v>
      </c>
      <c r="H2776" t="s">
        <v>2337</v>
      </c>
      <c r="I2776">
        <v>5670.18</v>
      </c>
      <c r="J2776">
        <v>1</v>
      </c>
      <c r="K2776" t="str">
        <f t="shared" si="43"/>
        <v>Blanket</v>
      </c>
    </row>
    <row r="2777" spans="1:11" x14ac:dyDescent="0.2">
      <c r="A2777" t="s">
        <v>1035</v>
      </c>
      <c r="B2777">
        <v>202302</v>
      </c>
      <c r="C2777">
        <v>2023</v>
      </c>
      <c r="D2777">
        <v>2</v>
      </c>
      <c r="E2777" t="str">
        <f>VLOOKUP(D2777,'Ref Guide'!$A$2:$B$13,2,FALSE)</f>
        <v>February</v>
      </c>
      <c r="F2777" t="s">
        <v>251</v>
      </c>
      <c r="G2777" t="s">
        <v>252</v>
      </c>
      <c r="H2777" t="s">
        <v>82</v>
      </c>
      <c r="I2777">
        <v>-174507.17</v>
      </c>
      <c r="J2777">
        <v>0</v>
      </c>
      <c r="K2777" t="str">
        <f t="shared" si="43"/>
        <v>Blanket</v>
      </c>
    </row>
    <row r="2778" spans="1:11" x14ac:dyDescent="0.2">
      <c r="A2778" t="s">
        <v>254</v>
      </c>
      <c r="B2778">
        <v>202301</v>
      </c>
      <c r="C2778">
        <v>2023</v>
      </c>
      <c r="D2778">
        <v>1</v>
      </c>
      <c r="E2778" t="str">
        <f>VLOOKUP(D2778,'Ref Guide'!$A$2:$B$13,2,FALSE)</f>
        <v>January</v>
      </c>
      <c r="F2778" t="s">
        <v>251</v>
      </c>
      <c r="G2778" t="s">
        <v>252</v>
      </c>
      <c r="H2778" t="s">
        <v>255</v>
      </c>
      <c r="I2778">
        <v>122725.02</v>
      </c>
      <c r="J2778">
        <v>2</v>
      </c>
      <c r="K2778" t="str">
        <f t="shared" si="43"/>
        <v>Blanket</v>
      </c>
    </row>
    <row r="2779" spans="1:11" x14ac:dyDescent="0.2">
      <c r="A2779" t="s">
        <v>1603</v>
      </c>
      <c r="B2779">
        <v>202304</v>
      </c>
      <c r="C2779">
        <v>2023</v>
      </c>
      <c r="D2779">
        <v>4</v>
      </c>
      <c r="E2779" t="str">
        <f>VLOOKUP(D2779,'Ref Guide'!$A$2:$B$13,2,FALSE)</f>
        <v>April</v>
      </c>
      <c r="F2779" t="s">
        <v>251</v>
      </c>
      <c r="G2779" t="s">
        <v>252</v>
      </c>
      <c r="H2779" t="s">
        <v>1604</v>
      </c>
      <c r="I2779">
        <v>-15924.44</v>
      </c>
      <c r="J2779">
        <v>87</v>
      </c>
      <c r="K2779" t="str">
        <f t="shared" si="43"/>
        <v>Blanket</v>
      </c>
    </row>
    <row r="2780" spans="1:11" x14ac:dyDescent="0.2">
      <c r="A2780" t="s">
        <v>2338</v>
      </c>
      <c r="B2780">
        <v>202302</v>
      </c>
      <c r="C2780">
        <v>2023</v>
      </c>
      <c r="D2780">
        <v>2</v>
      </c>
      <c r="E2780" t="str">
        <f>VLOOKUP(D2780,'Ref Guide'!$A$2:$B$13,2,FALSE)</f>
        <v>February</v>
      </c>
      <c r="F2780" t="s">
        <v>251</v>
      </c>
      <c r="G2780" t="s">
        <v>252</v>
      </c>
      <c r="H2780" t="s">
        <v>2339</v>
      </c>
      <c r="I2780">
        <v>-2723.7400000000002</v>
      </c>
      <c r="J2780">
        <v>0</v>
      </c>
      <c r="K2780" t="str">
        <f t="shared" si="43"/>
        <v>Blanket</v>
      </c>
    </row>
    <row r="2781" spans="1:11" x14ac:dyDescent="0.2">
      <c r="A2781" t="s">
        <v>258</v>
      </c>
      <c r="B2781">
        <v>202304</v>
      </c>
      <c r="C2781">
        <v>2023</v>
      </c>
      <c r="D2781">
        <v>4</v>
      </c>
      <c r="E2781" t="str">
        <f>VLOOKUP(D2781,'Ref Guide'!$A$2:$B$13,2,FALSE)</f>
        <v>April</v>
      </c>
      <c r="F2781" t="s">
        <v>251</v>
      </c>
      <c r="G2781" t="s">
        <v>252</v>
      </c>
      <c r="H2781" t="s">
        <v>259</v>
      </c>
      <c r="I2781">
        <v>0</v>
      </c>
      <c r="J2781">
        <v>0</v>
      </c>
      <c r="K2781" t="str">
        <f t="shared" si="43"/>
        <v>Blanket</v>
      </c>
    </row>
    <row r="2782" spans="1:11" x14ac:dyDescent="0.2">
      <c r="A2782" t="s">
        <v>2037</v>
      </c>
      <c r="B2782">
        <v>202303</v>
      </c>
      <c r="C2782">
        <v>2023</v>
      </c>
      <c r="D2782">
        <v>3</v>
      </c>
      <c r="E2782" t="str">
        <f>VLOOKUP(D2782,'Ref Guide'!$A$2:$B$13,2,FALSE)</f>
        <v>March</v>
      </c>
      <c r="F2782" t="s">
        <v>261</v>
      </c>
      <c r="G2782" t="s">
        <v>262</v>
      </c>
      <c r="H2782" t="s">
        <v>2038</v>
      </c>
      <c r="I2782">
        <v>0</v>
      </c>
      <c r="J2782">
        <v>0</v>
      </c>
      <c r="K2782" t="str">
        <f t="shared" si="43"/>
        <v>Blanket</v>
      </c>
    </row>
    <row r="2783" spans="1:11" x14ac:dyDescent="0.2">
      <c r="A2783" t="s">
        <v>1607</v>
      </c>
      <c r="B2783">
        <v>202304</v>
      </c>
      <c r="C2783">
        <v>2023</v>
      </c>
      <c r="D2783">
        <v>4</v>
      </c>
      <c r="E2783" t="str">
        <f>VLOOKUP(D2783,'Ref Guide'!$A$2:$B$13,2,FALSE)</f>
        <v>April</v>
      </c>
      <c r="F2783" t="s">
        <v>261</v>
      </c>
      <c r="G2783" t="s">
        <v>262</v>
      </c>
      <c r="H2783" t="s">
        <v>1608</v>
      </c>
      <c r="I2783">
        <v>714.41</v>
      </c>
      <c r="J2783">
        <v>1</v>
      </c>
      <c r="K2783" t="str">
        <f t="shared" si="43"/>
        <v>Blanket</v>
      </c>
    </row>
    <row r="2784" spans="1:11" x14ac:dyDescent="0.2">
      <c r="A2784" t="s">
        <v>2978</v>
      </c>
      <c r="B2784">
        <v>202301</v>
      </c>
      <c r="C2784">
        <v>2023</v>
      </c>
      <c r="D2784">
        <v>1</v>
      </c>
      <c r="E2784" t="str">
        <f>VLOOKUP(D2784,'Ref Guide'!$A$2:$B$13,2,FALSE)</f>
        <v>January</v>
      </c>
      <c r="F2784" t="s">
        <v>261</v>
      </c>
      <c r="G2784" t="s">
        <v>262</v>
      </c>
      <c r="H2784" t="s">
        <v>2979</v>
      </c>
      <c r="I2784">
        <v>64697.54</v>
      </c>
      <c r="J2784">
        <v>1</v>
      </c>
      <c r="K2784" t="str">
        <f t="shared" si="43"/>
        <v>Blanket</v>
      </c>
    </row>
    <row r="2785" spans="1:11" x14ac:dyDescent="0.2">
      <c r="A2785" t="s">
        <v>1611</v>
      </c>
      <c r="B2785">
        <v>202302</v>
      </c>
      <c r="C2785">
        <v>2023</v>
      </c>
      <c r="D2785">
        <v>2</v>
      </c>
      <c r="E2785" t="str">
        <f>VLOOKUP(D2785,'Ref Guide'!$A$2:$B$13,2,FALSE)</f>
        <v>February</v>
      </c>
      <c r="F2785" t="s">
        <v>261</v>
      </c>
      <c r="G2785" t="s">
        <v>262</v>
      </c>
      <c r="H2785" t="s">
        <v>1612</v>
      </c>
      <c r="I2785">
        <v>20965.61</v>
      </c>
      <c r="J2785">
        <v>1</v>
      </c>
      <c r="K2785" t="str">
        <f t="shared" si="43"/>
        <v>Blanket</v>
      </c>
    </row>
    <row r="2786" spans="1:11" x14ac:dyDescent="0.2">
      <c r="A2786" t="s">
        <v>283</v>
      </c>
      <c r="B2786">
        <v>202303</v>
      </c>
      <c r="C2786">
        <v>2023</v>
      </c>
      <c r="D2786">
        <v>3</v>
      </c>
      <c r="E2786" t="str">
        <f>VLOOKUP(D2786,'Ref Guide'!$A$2:$B$13,2,FALSE)</f>
        <v>March</v>
      </c>
      <c r="F2786" t="s">
        <v>284</v>
      </c>
      <c r="G2786" t="s">
        <v>285</v>
      </c>
      <c r="H2786" t="s">
        <v>184</v>
      </c>
      <c r="I2786">
        <v>21928.170000000002</v>
      </c>
      <c r="J2786">
        <v>276.75</v>
      </c>
      <c r="K2786" t="str">
        <f t="shared" si="43"/>
        <v>Blanket</v>
      </c>
    </row>
    <row r="2787" spans="1:11" x14ac:dyDescent="0.2">
      <c r="A2787" t="s">
        <v>1618</v>
      </c>
      <c r="B2787">
        <v>202302</v>
      </c>
      <c r="C2787">
        <v>2023</v>
      </c>
      <c r="D2787">
        <v>2</v>
      </c>
      <c r="E2787" t="str">
        <f>VLOOKUP(D2787,'Ref Guide'!$A$2:$B$13,2,FALSE)</f>
        <v>February</v>
      </c>
      <c r="F2787" t="s">
        <v>1619</v>
      </c>
      <c r="G2787" t="s">
        <v>1620</v>
      </c>
      <c r="H2787" t="s">
        <v>188</v>
      </c>
      <c r="I2787">
        <v>139030.79</v>
      </c>
      <c r="J2787">
        <v>3071.5</v>
      </c>
      <c r="K2787" t="str">
        <f t="shared" si="43"/>
        <v>Blanket</v>
      </c>
    </row>
    <row r="2788" spans="1:11" x14ac:dyDescent="0.2">
      <c r="A2788" t="s">
        <v>1618</v>
      </c>
      <c r="B2788">
        <v>202303</v>
      </c>
      <c r="C2788">
        <v>2023</v>
      </c>
      <c r="D2788">
        <v>3</v>
      </c>
      <c r="E2788" t="str">
        <f>VLOOKUP(D2788,'Ref Guide'!$A$2:$B$13,2,FALSE)</f>
        <v>March</v>
      </c>
      <c r="F2788" t="s">
        <v>1619</v>
      </c>
      <c r="G2788" t="s">
        <v>1620</v>
      </c>
      <c r="H2788" t="s">
        <v>188</v>
      </c>
      <c r="I2788">
        <v>119922.95</v>
      </c>
      <c r="J2788">
        <v>750.5</v>
      </c>
      <c r="K2788" t="str">
        <f t="shared" si="43"/>
        <v>Blanket</v>
      </c>
    </row>
    <row r="2789" spans="1:11" x14ac:dyDescent="0.2">
      <c r="A2789" t="s">
        <v>2342</v>
      </c>
      <c r="B2789">
        <v>202304</v>
      </c>
      <c r="C2789">
        <v>2023</v>
      </c>
      <c r="D2789">
        <v>4</v>
      </c>
      <c r="E2789" t="str">
        <f>VLOOKUP(D2789,'Ref Guide'!$A$2:$B$13,2,FALSE)</f>
        <v>April</v>
      </c>
      <c r="F2789" t="s">
        <v>1054</v>
      </c>
      <c r="G2789" t="s">
        <v>1055</v>
      </c>
      <c r="H2789" t="s">
        <v>2343</v>
      </c>
      <c r="I2789">
        <v>264202.09999999998</v>
      </c>
      <c r="J2789">
        <v>4</v>
      </c>
      <c r="K2789" t="str">
        <f t="shared" si="43"/>
        <v>Blanket</v>
      </c>
    </row>
    <row r="2790" spans="1:11" x14ac:dyDescent="0.2">
      <c r="A2790" t="s">
        <v>2045</v>
      </c>
      <c r="B2790">
        <v>202303</v>
      </c>
      <c r="C2790">
        <v>2023</v>
      </c>
      <c r="D2790">
        <v>3</v>
      </c>
      <c r="E2790" t="str">
        <f>VLOOKUP(D2790,'Ref Guide'!$A$2:$B$13,2,FALSE)</f>
        <v>March</v>
      </c>
      <c r="F2790" t="s">
        <v>1054</v>
      </c>
      <c r="G2790" t="s">
        <v>1055</v>
      </c>
      <c r="H2790" t="s">
        <v>2046</v>
      </c>
      <c r="I2790">
        <v>7793.3</v>
      </c>
      <c r="J2790">
        <v>601</v>
      </c>
      <c r="K2790" t="str">
        <f t="shared" si="43"/>
        <v>Blanket</v>
      </c>
    </row>
    <row r="2791" spans="1:11" x14ac:dyDescent="0.2">
      <c r="A2791" t="s">
        <v>2586</v>
      </c>
      <c r="B2791">
        <v>202301</v>
      </c>
      <c r="C2791">
        <v>2023</v>
      </c>
      <c r="D2791">
        <v>1</v>
      </c>
      <c r="E2791" t="str">
        <f>VLOOKUP(D2791,'Ref Guide'!$A$2:$B$13,2,FALSE)</f>
        <v>January</v>
      </c>
      <c r="F2791" t="s">
        <v>294</v>
      </c>
      <c r="G2791" t="s">
        <v>295</v>
      </c>
      <c r="H2791" t="s">
        <v>2587</v>
      </c>
      <c r="I2791">
        <v>-13289.050000000001</v>
      </c>
      <c r="J2791">
        <v>500</v>
      </c>
      <c r="K2791" t="str">
        <f t="shared" si="43"/>
        <v>Blanket</v>
      </c>
    </row>
    <row r="2792" spans="1:11" x14ac:dyDescent="0.2">
      <c r="A2792" t="s">
        <v>2789</v>
      </c>
      <c r="B2792">
        <v>202303</v>
      </c>
      <c r="C2792">
        <v>2023</v>
      </c>
      <c r="D2792">
        <v>3</v>
      </c>
      <c r="E2792" t="str">
        <f>VLOOKUP(D2792,'Ref Guide'!$A$2:$B$13,2,FALSE)</f>
        <v>March</v>
      </c>
      <c r="F2792" t="s">
        <v>294</v>
      </c>
      <c r="G2792" t="s">
        <v>295</v>
      </c>
      <c r="H2792" t="s">
        <v>2790</v>
      </c>
      <c r="I2792">
        <v>3773.31</v>
      </c>
      <c r="J2792">
        <v>2</v>
      </c>
      <c r="K2792" t="str">
        <f t="shared" si="43"/>
        <v>Blanket</v>
      </c>
    </row>
    <row r="2793" spans="1:11" x14ac:dyDescent="0.2">
      <c r="A2793" t="s">
        <v>1059</v>
      </c>
      <c r="B2793">
        <v>202301</v>
      </c>
      <c r="C2793">
        <v>2023</v>
      </c>
      <c r="D2793">
        <v>1</v>
      </c>
      <c r="E2793" t="str">
        <f>VLOOKUP(D2793,'Ref Guide'!$A$2:$B$13,2,FALSE)</f>
        <v>January</v>
      </c>
      <c r="F2793" t="s">
        <v>294</v>
      </c>
      <c r="G2793" t="s">
        <v>295</v>
      </c>
      <c r="H2793" t="s">
        <v>1060</v>
      </c>
      <c r="I2793">
        <v>15911.02</v>
      </c>
      <c r="J2793">
        <v>2</v>
      </c>
      <c r="K2793" t="str">
        <f t="shared" si="43"/>
        <v>Blanket</v>
      </c>
    </row>
    <row r="2794" spans="1:11" x14ac:dyDescent="0.2">
      <c r="A2794" t="s">
        <v>1061</v>
      </c>
      <c r="B2794">
        <v>202302</v>
      </c>
      <c r="C2794">
        <v>2023</v>
      </c>
      <c r="D2794">
        <v>2</v>
      </c>
      <c r="E2794" t="str">
        <f>VLOOKUP(D2794,'Ref Guide'!$A$2:$B$13,2,FALSE)</f>
        <v>February</v>
      </c>
      <c r="F2794" t="s">
        <v>294</v>
      </c>
      <c r="G2794" t="s">
        <v>295</v>
      </c>
      <c r="H2794" t="s">
        <v>1062</v>
      </c>
      <c r="I2794">
        <v>2878.14</v>
      </c>
      <c r="J2794">
        <v>2</v>
      </c>
      <c r="K2794" t="str">
        <f t="shared" si="43"/>
        <v>Blanket</v>
      </c>
    </row>
    <row r="2795" spans="1:11" x14ac:dyDescent="0.2">
      <c r="A2795" t="s">
        <v>1061</v>
      </c>
      <c r="B2795">
        <v>202303</v>
      </c>
      <c r="C2795">
        <v>2023</v>
      </c>
      <c r="D2795">
        <v>3</v>
      </c>
      <c r="E2795" t="str">
        <f>VLOOKUP(D2795,'Ref Guide'!$A$2:$B$13,2,FALSE)</f>
        <v>March</v>
      </c>
      <c r="F2795" t="s">
        <v>294</v>
      </c>
      <c r="G2795" t="s">
        <v>295</v>
      </c>
      <c r="H2795" t="s">
        <v>1062</v>
      </c>
      <c r="I2795">
        <v>27632.510000000002</v>
      </c>
      <c r="J2795">
        <v>4</v>
      </c>
      <c r="K2795" t="str">
        <f t="shared" si="43"/>
        <v>Blanket</v>
      </c>
    </row>
    <row r="2796" spans="1:11" x14ac:dyDescent="0.2">
      <c r="A2796" t="s">
        <v>2980</v>
      </c>
      <c r="B2796">
        <v>202303</v>
      </c>
      <c r="C2796">
        <v>2023</v>
      </c>
      <c r="D2796">
        <v>3</v>
      </c>
      <c r="E2796" t="str">
        <f>VLOOKUP(D2796,'Ref Guide'!$A$2:$B$13,2,FALSE)</f>
        <v>March</v>
      </c>
      <c r="F2796" t="s">
        <v>294</v>
      </c>
      <c r="G2796" t="s">
        <v>295</v>
      </c>
      <c r="H2796" t="s">
        <v>2981</v>
      </c>
      <c r="I2796">
        <v>3535.07</v>
      </c>
      <c r="J2796">
        <v>1</v>
      </c>
      <c r="K2796" t="str">
        <f t="shared" si="43"/>
        <v>Blanket</v>
      </c>
    </row>
    <row r="2797" spans="1:11" x14ac:dyDescent="0.2">
      <c r="A2797" t="s">
        <v>307</v>
      </c>
      <c r="B2797">
        <v>202302</v>
      </c>
      <c r="C2797">
        <v>2023</v>
      </c>
      <c r="D2797">
        <v>2</v>
      </c>
      <c r="E2797" t="str">
        <f>VLOOKUP(D2797,'Ref Guide'!$A$2:$B$13,2,FALSE)</f>
        <v>February</v>
      </c>
      <c r="F2797" t="s">
        <v>302</v>
      </c>
      <c r="G2797" t="s">
        <v>303</v>
      </c>
      <c r="H2797" t="s">
        <v>308</v>
      </c>
      <c r="I2797">
        <v>33568.550000000003</v>
      </c>
      <c r="J2797">
        <v>89</v>
      </c>
      <c r="K2797" t="str">
        <f t="shared" si="43"/>
        <v>Blanket</v>
      </c>
    </row>
    <row r="2798" spans="1:11" x14ac:dyDescent="0.2">
      <c r="A2798" t="s">
        <v>2588</v>
      </c>
      <c r="B2798">
        <v>202301</v>
      </c>
      <c r="C2798">
        <v>2023</v>
      </c>
      <c r="D2798">
        <v>1</v>
      </c>
      <c r="E2798" t="str">
        <f>VLOOKUP(D2798,'Ref Guide'!$A$2:$B$13,2,FALSE)</f>
        <v>January</v>
      </c>
      <c r="F2798" t="s">
        <v>320</v>
      </c>
      <c r="G2798" t="s">
        <v>321</v>
      </c>
      <c r="H2798" t="s">
        <v>2589</v>
      </c>
      <c r="I2798">
        <v>6399.71</v>
      </c>
      <c r="J2798">
        <v>2</v>
      </c>
      <c r="K2798" t="str">
        <f t="shared" si="43"/>
        <v>Blanket</v>
      </c>
    </row>
    <row r="2799" spans="1:11" x14ac:dyDescent="0.2">
      <c r="A2799" t="s">
        <v>2588</v>
      </c>
      <c r="B2799">
        <v>202303</v>
      </c>
      <c r="C2799">
        <v>2023</v>
      </c>
      <c r="D2799">
        <v>3</v>
      </c>
      <c r="E2799" t="str">
        <f>VLOOKUP(D2799,'Ref Guide'!$A$2:$B$13,2,FALSE)</f>
        <v>March</v>
      </c>
      <c r="F2799" t="s">
        <v>320</v>
      </c>
      <c r="G2799" t="s">
        <v>321</v>
      </c>
      <c r="H2799" t="s">
        <v>2589</v>
      </c>
      <c r="I2799">
        <v>15590.49</v>
      </c>
      <c r="J2799">
        <v>5</v>
      </c>
      <c r="K2799" t="str">
        <f t="shared" si="43"/>
        <v>Blanket</v>
      </c>
    </row>
    <row r="2800" spans="1:11" x14ac:dyDescent="0.2">
      <c r="A2800" t="s">
        <v>2357</v>
      </c>
      <c r="B2800">
        <v>202302</v>
      </c>
      <c r="C2800">
        <v>2023</v>
      </c>
      <c r="D2800">
        <v>2</v>
      </c>
      <c r="E2800" t="str">
        <f>VLOOKUP(D2800,'Ref Guide'!$A$2:$B$13,2,FALSE)</f>
        <v>February</v>
      </c>
      <c r="F2800" t="s">
        <v>323</v>
      </c>
      <c r="G2800" t="s">
        <v>324</v>
      </c>
      <c r="H2800" t="s">
        <v>82</v>
      </c>
      <c r="I2800">
        <v>-79275.930000000008</v>
      </c>
      <c r="J2800">
        <v>0</v>
      </c>
      <c r="K2800" t="str">
        <f t="shared" si="43"/>
        <v>Blanket</v>
      </c>
    </row>
    <row r="2801" spans="1:11" x14ac:dyDescent="0.2">
      <c r="A2801" t="s">
        <v>2051</v>
      </c>
      <c r="B2801">
        <v>202303</v>
      </c>
      <c r="C2801">
        <v>2023</v>
      </c>
      <c r="D2801">
        <v>3</v>
      </c>
      <c r="E2801" t="str">
        <f>VLOOKUP(D2801,'Ref Guide'!$A$2:$B$13,2,FALSE)</f>
        <v>March</v>
      </c>
      <c r="F2801" t="s">
        <v>323</v>
      </c>
      <c r="G2801" t="s">
        <v>324</v>
      </c>
      <c r="H2801" t="s">
        <v>2052</v>
      </c>
      <c r="I2801">
        <v>52.58</v>
      </c>
      <c r="J2801">
        <v>0</v>
      </c>
      <c r="K2801" t="str">
        <f t="shared" si="43"/>
        <v>Blanket</v>
      </c>
    </row>
    <row r="2802" spans="1:11" x14ac:dyDescent="0.2">
      <c r="A2802" t="s">
        <v>2053</v>
      </c>
      <c r="B2802">
        <v>202304</v>
      </c>
      <c r="C2802">
        <v>2023</v>
      </c>
      <c r="D2802">
        <v>4</v>
      </c>
      <c r="E2802" t="str">
        <f>VLOOKUP(D2802,'Ref Guide'!$A$2:$B$13,2,FALSE)</f>
        <v>April</v>
      </c>
      <c r="F2802" t="s">
        <v>323</v>
      </c>
      <c r="G2802" t="s">
        <v>324</v>
      </c>
      <c r="H2802" t="s">
        <v>2054</v>
      </c>
      <c r="I2802">
        <v>160485.36000000002</v>
      </c>
      <c r="J2802">
        <v>6</v>
      </c>
      <c r="K2802" t="str">
        <f t="shared" si="43"/>
        <v>Blanket</v>
      </c>
    </row>
    <row r="2803" spans="1:11" x14ac:dyDescent="0.2">
      <c r="A2803" t="s">
        <v>2982</v>
      </c>
      <c r="B2803">
        <v>202301</v>
      </c>
      <c r="C2803">
        <v>2023</v>
      </c>
      <c r="D2803">
        <v>1</v>
      </c>
      <c r="E2803" t="str">
        <f>VLOOKUP(D2803,'Ref Guide'!$A$2:$B$13,2,FALSE)</f>
        <v>January</v>
      </c>
      <c r="F2803" t="s">
        <v>323</v>
      </c>
      <c r="G2803" t="s">
        <v>324</v>
      </c>
      <c r="H2803" t="s">
        <v>2983</v>
      </c>
      <c r="I2803">
        <v>-199469</v>
      </c>
      <c r="J2803">
        <v>0</v>
      </c>
      <c r="K2803" t="str">
        <f t="shared" si="43"/>
        <v>Blanket</v>
      </c>
    </row>
    <row r="2804" spans="1:11" x14ac:dyDescent="0.2">
      <c r="A2804" t="s">
        <v>330</v>
      </c>
      <c r="B2804">
        <v>202304</v>
      </c>
      <c r="C2804">
        <v>2023</v>
      </c>
      <c r="D2804">
        <v>4</v>
      </c>
      <c r="E2804" t="str">
        <f>VLOOKUP(D2804,'Ref Guide'!$A$2:$B$13,2,FALSE)</f>
        <v>April</v>
      </c>
      <c r="F2804" t="s">
        <v>323</v>
      </c>
      <c r="G2804" t="s">
        <v>324</v>
      </c>
      <c r="H2804" t="s">
        <v>331</v>
      </c>
      <c r="I2804">
        <v>5648.09</v>
      </c>
      <c r="J2804">
        <v>2</v>
      </c>
      <c r="K2804" t="str">
        <f t="shared" si="43"/>
        <v>Blanket</v>
      </c>
    </row>
    <row r="2805" spans="1:11" x14ac:dyDescent="0.2">
      <c r="A2805" t="s">
        <v>2358</v>
      </c>
      <c r="B2805">
        <v>202301</v>
      </c>
      <c r="C2805">
        <v>2023</v>
      </c>
      <c r="D2805">
        <v>1</v>
      </c>
      <c r="E2805" t="str">
        <f>VLOOKUP(D2805,'Ref Guide'!$A$2:$B$13,2,FALSE)</f>
        <v>January</v>
      </c>
      <c r="F2805" t="s">
        <v>2359</v>
      </c>
      <c r="G2805" t="s">
        <v>2360</v>
      </c>
      <c r="H2805" t="s">
        <v>188</v>
      </c>
      <c r="I2805">
        <v>35818.39</v>
      </c>
      <c r="J2805">
        <v>26</v>
      </c>
      <c r="K2805" t="str">
        <f t="shared" si="43"/>
        <v>Blanket</v>
      </c>
    </row>
    <row r="2806" spans="1:11" x14ac:dyDescent="0.2">
      <c r="A2806" t="s">
        <v>1078</v>
      </c>
      <c r="B2806">
        <v>202304</v>
      </c>
      <c r="C2806">
        <v>2023</v>
      </c>
      <c r="D2806">
        <v>4</v>
      </c>
      <c r="E2806" t="str">
        <f>VLOOKUP(D2806,'Ref Guide'!$A$2:$B$13,2,FALSE)</f>
        <v>April</v>
      </c>
      <c r="F2806" t="s">
        <v>1075</v>
      </c>
      <c r="G2806" t="s">
        <v>1076</v>
      </c>
      <c r="H2806" t="s">
        <v>188</v>
      </c>
      <c r="I2806">
        <v>-131.85</v>
      </c>
      <c r="J2806">
        <v>0</v>
      </c>
      <c r="K2806" t="str">
        <f t="shared" si="43"/>
        <v>Blanket</v>
      </c>
    </row>
    <row r="2807" spans="1:11" x14ac:dyDescent="0.2">
      <c r="A2807" t="s">
        <v>1633</v>
      </c>
      <c r="B2807">
        <v>202304</v>
      </c>
      <c r="C2807">
        <v>2023</v>
      </c>
      <c r="D2807">
        <v>4</v>
      </c>
      <c r="E2807" t="str">
        <f>VLOOKUP(D2807,'Ref Guide'!$A$2:$B$13,2,FALSE)</f>
        <v>April</v>
      </c>
      <c r="F2807" t="s">
        <v>1634</v>
      </c>
      <c r="G2807" t="s">
        <v>1635</v>
      </c>
      <c r="H2807" t="s">
        <v>475</v>
      </c>
      <c r="I2807">
        <v>12808.57</v>
      </c>
      <c r="J2807">
        <v>87</v>
      </c>
      <c r="K2807" t="str">
        <f t="shared" si="43"/>
        <v>Blanket</v>
      </c>
    </row>
    <row r="2808" spans="1:11" x14ac:dyDescent="0.2">
      <c r="A2808" t="s">
        <v>2984</v>
      </c>
      <c r="B2808">
        <v>202304</v>
      </c>
      <c r="C2808">
        <v>2023</v>
      </c>
      <c r="D2808">
        <v>4</v>
      </c>
      <c r="E2808" t="str">
        <f>VLOOKUP(D2808,'Ref Guide'!$A$2:$B$13,2,FALSE)</f>
        <v>April</v>
      </c>
      <c r="F2808" t="s">
        <v>2369</v>
      </c>
      <c r="G2808" t="s">
        <v>2370</v>
      </c>
      <c r="H2808" t="s">
        <v>2985</v>
      </c>
      <c r="I2808">
        <v>21676.54</v>
      </c>
      <c r="J2808">
        <v>12</v>
      </c>
      <c r="K2808" t="str">
        <f t="shared" si="43"/>
        <v>Blanket</v>
      </c>
    </row>
    <row r="2809" spans="1:11" x14ac:dyDescent="0.2">
      <c r="A2809" t="s">
        <v>1083</v>
      </c>
      <c r="B2809">
        <v>202301</v>
      </c>
      <c r="C2809">
        <v>2023</v>
      </c>
      <c r="D2809">
        <v>1</v>
      </c>
      <c r="E2809" t="str">
        <f>VLOOKUP(D2809,'Ref Guide'!$A$2:$B$13,2,FALSE)</f>
        <v>January</v>
      </c>
      <c r="F2809" t="s">
        <v>349</v>
      </c>
      <c r="G2809" t="s">
        <v>350</v>
      </c>
      <c r="H2809" t="s">
        <v>1084</v>
      </c>
      <c r="I2809">
        <v>-840</v>
      </c>
      <c r="J2809">
        <v>0</v>
      </c>
      <c r="K2809" t="str">
        <f t="shared" si="43"/>
        <v>Blanket</v>
      </c>
    </row>
    <row r="2810" spans="1:11" x14ac:dyDescent="0.2">
      <c r="A2810" t="s">
        <v>1087</v>
      </c>
      <c r="B2810">
        <v>202301</v>
      </c>
      <c r="C2810">
        <v>2023</v>
      </c>
      <c r="D2810">
        <v>1</v>
      </c>
      <c r="E2810" t="str">
        <f>VLOOKUP(D2810,'Ref Guide'!$A$2:$B$13,2,FALSE)</f>
        <v>January</v>
      </c>
      <c r="F2810" t="s">
        <v>349</v>
      </c>
      <c r="G2810" t="s">
        <v>350</v>
      </c>
      <c r="H2810" t="s">
        <v>1088</v>
      </c>
      <c r="I2810">
        <v>50900.75</v>
      </c>
      <c r="J2810">
        <v>5516</v>
      </c>
      <c r="K2810" t="str">
        <f t="shared" si="43"/>
        <v>Blanket</v>
      </c>
    </row>
    <row r="2811" spans="1:11" x14ac:dyDescent="0.2">
      <c r="A2811" t="s">
        <v>1636</v>
      </c>
      <c r="B2811">
        <v>202301</v>
      </c>
      <c r="C2811">
        <v>2023</v>
      </c>
      <c r="D2811">
        <v>1</v>
      </c>
      <c r="E2811" t="str">
        <f>VLOOKUP(D2811,'Ref Guide'!$A$2:$B$13,2,FALSE)</f>
        <v>January</v>
      </c>
      <c r="F2811" t="s">
        <v>349</v>
      </c>
      <c r="G2811" t="s">
        <v>350</v>
      </c>
      <c r="H2811" t="s">
        <v>1637</v>
      </c>
      <c r="I2811">
        <v>31295.93</v>
      </c>
      <c r="J2811">
        <v>5</v>
      </c>
      <c r="K2811" t="str">
        <f t="shared" si="43"/>
        <v>Blanket</v>
      </c>
    </row>
    <row r="2812" spans="1:11" x14ac:dyDescent="0.2">
      <c r="A2812" t="s">
        <v>1636</v>
      </c>
      <c r="B2812">
        <v>202302</v>
      </c>
      <c r="C2812">
        <v>2023</v>
      </c>
      <c r="D2812">
        <v>2</v>
      </c>
      <c r="E2812" t="str">
        <f>VLOOKUP(D2812,'Ref Guide'!$A$2:$B$13,2,FALSE)</f>
        <v>February</v>
      </c>
      <c r="F2812" t="s">
        <v>349</v>
      </c>
      <c r="G2812" t="s">
        <v>350</v>
      </c>
      <c r="H2812" t="s">
        <v>1637</v>
      </c>
      <c r="I2812">
        <v>49748.04</v>
      </c>
      <c r="J2812">
        <v>19955</v>
      </c>
      <c r="K2812" t="str">
        <f t="shared" si="43"/>
        <v>Blanket</v>
      </c>
    </row>
    <row r="2813" spans="1:11" x14ac:dyDescent="0.2">
      <c r="A2813" t="s">
        <v>2986</v>
      </c>
      <c r="B2813">
        <v>202301</v>
      </c>
      <c r="C2813">
        <v>2023</v>
      </c>
      <c r="D2813">
        <v>1</v>
      </c>
      <c r="E2813" t="str">
        <f>VLOOKUP(D2813,'Ref Guide'!$A$2:$B$13,2,FALSE)</f>
        <v>January</v>
      </c>
      <c r="F2813" t="s">
        <v>349</v>
      </c>
      <c r="G2813" t="s">
        <v>350</v>
      </c>
      <c r="H2813" t="s">
        <v>2987</v>
      </c>
      <c r="I2813">
        <v>18181.07</v>
      </c>
      <c r="J2813">
        <v>2</v>
      </c>
      <c r="K2813" t="str">
        <f t="shared" si="43"/>
        <v>Blanket</v>
      </c>
    </row>
    <row r="2814" spans="1:11" x14ac:dyDescent="0.2">
      <c r="A2814" t="s">
        <v>1091</v>
      </c>
      <c r="B2814">
        <v>202301</v>
      </c>
      <c r="C2814">
        <v>2023</v>
      </c>
      <c r="D2814">
        <v>1</v>
      </c>
      <c r="E2814" t="str">
        <f>VLOOKUP(D2814,'Ref Guide'!$A$2:$B$13,2,FALSE)</f>
        <v>January</v>
      </c>
      <c r="F2814" t="s">
        <v>349</v>
      </c>
      <c r="G2814" t="s">
        <v>350</v>
      </c>
      <c r="H2814" t="s">
        <v>1092</v>
      </c>
      <c r="I2814">
        <v>55868.58</v>
      </c>
      <c r="J2814">
        <v>1</v>
      </c>
      <c r="K2814" t="str">
        <f t="shared" si="43"/>
        <v>Blanket</v>
      </c>
    </row>
    <row r="2815" spans="1:11" x14ac:dyDescent="0.2">
      <c r="A2815" t="s">
        <v>1091</v>
      </c>
      <c r="B2815">
        <v>202302</v>
      </c>
      <c r="C2815">
        <v>2023</v>
      </c>
      <c r="D2815">
        <v>2</v>
      </c>
      <c r="E2815" t="str">
        <f>VLOOKUP(D2815,'Ref Guide'!$A$2:$B$13,2,FALSE)</f>
        <v>February</v>
      </c>
      <c r="F2815" t="s">
        <v>349</v>
      </c>
      <c r="G2815" t="s">
        <v>350</v>
      </c>
      <c r="H2815" t="s">
        <v>1092</v>
      </c>
      <c r="I2815">
        <v>779.80000000000007</v>
      </c>
      <c r="J2815">
        <v>1</v>
      </c>
      <c r="K2815" t="str">
        <f t="shared" si="43"/>
        <v>Blanket</v>
      </c>
    </row>
    <row r="2816" spans="1:11" x14ac:dyDescent="0.2">
      <c r="A2816" t="s">
        <v>2988</v>
      </c>
      <c r="B2816">
        <v>202303</v>
      </c>
      <c r="C2816">
        <v>2023</v>
      </c>
      <c r="D2816">
        <v>3</v>
      </c>
      <c r="E2816" t="str">
        <f>VLOOKUP(D2816,'Ref Guide'!$A$2:$B$13,2,FALSE)</f>
        <v>March</v>
      </c>
      <c r="F2816" t="s">
        <v>349</v>
      </c>
      <c r="G2816" t="s">
        <v>350</v>
      </c>
      <c r="H2816" t="s">
        <v>2989</v>
      </c>
      <c r="I2816">
        <v>9854.48</v>
      </c>
      <c r="J2816">
        <v>1</v>
      </c>
      <c r="K2816" t="str">
        <f t="shared" si="43"/>
        <v>Blanket</v>
      </c>
    </row>
    <row r="2817" spans="1:11" x14ac:dyDescent="0.2">
      <c r="A2817" t="s">
        <v>354</v>
      </c>
      <c r="B2817">
        <v>202302</v>
      </c>
      <c r="C2817">
        <v>2023</v>
      </c>
      <c r="D2817">
        <v>2</v>
      </c>
      <c r="E2817" t="str">
        <f>VLOOKUP(D2817,'Ref Guide'!$A$2:$B$13,2,FALSE)</f>
        <v>February</v>
      </c>
      <c r="F2817" t="s">
        <v>349</v>
      </c>
      <c r="G2817" t="s">
        <v>350</v>
      </c>
      <c r="H2817" t="s">
        <v>355</v>
      </c>
      <c r="I2817">
        <v>73214.36</v>
      </c>
      <c r="J2817">
        <v>7016</v>
      </c>
      <c r="K2817" t="str">
        <f t="shared" si="43"/>
        <v>Blanket</v>
      </c>
    </row>
    <row r="2818" spans="1:11" x14ac:dyDescent="0.2">
      <c r="A2818" t="s">
        <v>1644</v>
      </c>
      <c r="B2818">
        <v>202301</v>
      </c>
      <c r="C2818">
        <v>2023</v>
      </c>
      <c r="D2818">
        <v>1</v>
      </c>
      <c r="E2818" t="str">
        <f>VLOOKUP(D2818,'Ref Guide'!$A$2:$B$13,2,FALSE)</f>
        <v>January</v>
      </c>
      <c r="F2818" t="s">
        <v>349</v>
      </c>
      <c r="G2818" t="s">
        <v>350</v>
      </c>
      <c r="H2818" t="s">
        <v>1645</v>
      </c>
      <c r="I2818">
        <v>10824.81</v>
      </c>
      <c r="J2818">
        <v>3</v>
      </c>
      <c r="K2818" t="str">
        <f t="shared" si="43"/>
        <v>Blanket</v>
      </c>
    </row>
    <row r="2819" spans="1:11" x14ac:dyDescent="0.2">
      <c r="A2819" t="s">
        <v>2990</v>
      </c>
      <c r="B2819">
        <v>202301</v>
      </c>
      <c r="C2819">
        <v>2023</v>
      </c>
      <c r="D2819">
        <v>1</v>
      </c>
      <c r="E2819" t="str">
        <f>VLOOKUP(D2819,'Ref Guide'!$A$2:$B$13,2,FALSE)</f>
        <v>January</v>
      </c>
      <c r="F2819" t="s">
        <v>349</v>
      </c>
      <c r="G2819" t="s">
        <v>350</v>
      </c>
      <c r="H2819" t="s">
        <v>2991</v>
      </c>
      <c r="I2819">
        <v>58340.75</v>
      </c>
      <c r="J2819">
        <v>4</v>
      </c>
      <c r="K2819" t="str">
        <f t="shared" ref="K2819:K2882" si="44">IF(ISERR(LEFT(G2819,2)*1),"Specific","Blanket")</f>
        <v>Blanket</v>
      </c>
    </row>
    <row r="2820" spans="1:11" x14ac:dyDescent="0.2">
      <c r="A2820" t="s">
        <v>2066</v>
      </c>
      <c r="B2820">
        <v>202304</v>
      </c>
      <c r="C2820">
        <v>2023</v>
      </c>
      <c r="D2820">
        <v>4</v>
      </c>
      <c r="E2820" t="str">
        <f>VLOOKUP(D2820,'Ref Guide'!$A$2:$B$13,2,FALSE)</f>
        <v>April</v>
      </c>
      <c r="F2820" t="s">
        <v>349</v>
      </c>
      <c r="G2820" t="s">
        <v>350</v>
      </c>
      <c r="H2820" t="s">
        <v>2067</v>
      </c>
      <c r="I2820">
        <v>17797.93</v>
      </c>
      <c r="J2820">
        <v>3</v>
      </c>
      <c r="K2820" t="str">
        <f t="shared" si="44"/>
        <v>Blanket</v>
      </c>
    </row>
    <row r="2821" spans="1:11" x14ac:dyDescent="0.2">
      <c r="A2821" t="s">
        <v>2992</v>
      </c>
      <c r="B2821">
        <v>202304</v>
      </c>
      <c r="C2821">
        <v>2023</v>
      </c>
      <c r="D2821">
        <v>4</v>
      </c>
      <c r="E2821" t="str">
        <f>VLOOKUP(D2821,'Ref Guide'!$A$2:$B$13,2,FALSE)</f>
        <v>April</v>
      </c>
      <c r="F2821" t="s">
        <v>349</v>
      </c>
      <c r="G2821" t="s">
        <v>350</v>
      </c>
      <c r="H2821" t="s">
        <v>2993</v>
      </c>
      <c r="I2821">
        <v>1482.63</v>
      </c>
      <c r="J2821">
        <v>1</v>
      </c>
      <c r="K2821" t="str">
        <f t="shared" si="44"/>
        <v>Blanket</v>
      </c>
    </row>
    <row r="2822" spans="1:11" x14ac:dyDescent="0.2">
      <c r="A2822" t="s">
        <v>2994</v>
      </c>
      <c r="B2822">
        <v>202303</v>
      </c>
      <c r="C2822">
        <v>2023</v>
      </c>
      <c r="D2822">
        <v>3</v>
      </c>
      <c r="E2822" t="str">
        <f>VLOOKUP(D2822,'Ref Guide'!$A$2:$B$13,2,FALSE)</f>
        <v>March</v>
      </c>
      <c r="F2822" t="s">
        <v>349</v>
      </c>
      <c r="G2822" t="s">
        <v>350</v>
      </c>
      <c r="H2822" t="s">
        <v>2995</v>
      </c>
      <c r="I2822">
        <v>3227.48</v>
      </c>
      <c r="J2822">
        <v>1</v>
      </c>
      <c r="K2822" t="str">
        <f t="shared" si="44"/>
        <v>Blanket</v>
      </c>
    </row>
    <row r="2823" spans="1:11" x14ac:dyDescent="0.2">
      <c r="A2823" t="s">
        <v>1103</v>
      </c>
      <c r="B2823">
        <v>202301</v>
      </c>
      <c r="C2823">
        <v>2023</v>
      </c>
      <c r="D2823">
        <v>1</v>
      </c>
      <c r="E2823" t="str">
        <f>VLOOKUP(D2823,'Ref Guide'!$A$2:$B$13,2,FALSE)</f>
        <v>January</v>
      </c>
      <c r="F2823" t="s">
        <v>349</v>
      </c>
      <c r="G2823" t="s">
        <v>350</v>
      </c>
      <c r="H2823" t="s">
        <v>1104</v>
      </c>
      <c r="I2823">
        <v>13184.74</v>
      </c>
      <c r="J2823">
        <v>4</v>
      </c>
      <c r="K2823" t="str">
        <f t="shared" si="44"/>
        <v>Blanket</v>
      </c>
    </row>
    <row r="2824" spans="1:11" x14ac:dyDescent="0.2">
      <c r="A2824" t="s">
        <v>2384</v>
      </c>
      <c r="B2824">
        <v>202304</v>
      </c>
      <c r="C2824">
        <v>2023</v>
      </c>
      <c r="D2824">
        <v>4</v>
      </c>
      <c r="E2824" t="str">
        <f>VLOOKUP(D2824,'Ref Guide'!$A$2:$B$13,2,FALSE)</f>
        <v>April</v>
      </c>
      <c r="F2824" t="s">
        <v>349</v>
      </c>
      <c r="G2824" t="s">
        <v>350</v>
      </c>
      <c r="H2824" t="s">
        <v>2385</v>
      </c>
      <c r="I2824">
        <v>11940.24</v>
      </c>
      <c r="J2824">
        <v>13</v>
      </c>
      <c r="K2824" t="str">
        <f t="shared" si="44"/>
        <v>Blanket</v>
      </c>
    </row>
    <row r="2825" spans="1:11" x14ac:dyDescent="0.2">
      <c r="A2825" t="s">
        <v>1664</v>
      </c>
      <c r="B2825">
        <v>202304</v>
      </c>
      <c r="C2825">
        <v>2023</v>
      </c>
      <c r="D2825">
        <v>4</v>
      </c>
      <c r="E2825" t="str">
        <f>VLOOKUP(D2825,'Ref Guide'!$A$2:$B$13,2,FALSE)</f>
        <v>April</v>
      </c>
      <c r="F2825" t="s">
        <v>349</v>
      </c>
      <c r="G2825" t="s">
        <v>350</v>
      </c>
      <c r="H2825" t="s">
        <v>1665</v>
      </c>
      <c r="I2825">
        <v>3003.14</v>
      </c>
      <c r="J2825">
        <v>1</v>
      </c>
      <c r="K2825" t="str">
        <f t="shared" si="44"/>
        <v>Blanket</v>
      </c>
    </row>
    <row r="2826" spans="1:11" x14ac:dyDescent="0.2">
      <c r="A2826" t="s">
        <v>2608</v>
      </c>
      <c r="B2826">
        <v>202304</v>
      </c>
      <c r="C2826">
        <v>2023</v>
      </c>
      <c r="D2826">
        <v>4</v>
      </c>
      <c r="E2826" t="str">
        <f>VLOOKUP(D2826,'Ref Guide'!$A$2:$B$13,2,FALSE)</f>
        <v>April</v>
      </c>
      <c r="F2826" t="s">
        <v>349</v>
      </c>
      <c r="G2826" t="s">
        <v>350</v>
      </c>
      <c r="H2826" t="s">
        <v>2609</v>
      </c>
      <c r="I2826">
        <v>23686.22</v>
      </c>
      <c r="J2826">
        <v>9</v>
      </c>
      <c r="K2826" t="str">
        <f t="shared" si="44"/>
        <v>Blanket</v>
      </c>
    </row>
    <row r="2827" spans="1:11" x14ac:dyDescent="0.2">
      <c r="A2827" t="s">
        <v>370</v>
      </c>
      <c r="B2827">
        <v>202303</v>
      </c>
      <c r="C2827">
        <v>2023</v>
      </c>
      <c r="D2827">
        <v>3</v>
      </c>
      <c r="E2827" t="str">
        <f>VLOOKUP(D2827,'Ref Guide'!$A$2:$B$13,2,FALSE)</f>
        <v>March</v>
      </c>
      <c r="F2827" t="s">
        <v>349</v>
      </c>
      <c r="G2827" t="s">
        <v>350</v>
      </c>
      <c r="H2827" t="s">
        <v>371</v>
      </c>
      <c r="I2827">
        <v>8730.89</v>
      </c>
      <c r="J2827">
        <v>7</v>
      </c>
      <c r="K2827" t="str">
        <f t="shared" si="44"/>
        <v>Blanket</v>
      </c>
    </row>
    <row r="2828" spans="1:11" x14ac:dyDescent="0.2">
      <c r="A2828" t="s">
        <v>2996</v>
      </c>
      <c r="B2828">
        <v>202304</v>
      </c>
      <c r="C2828">
        <v>2023</v>
      </c>
      <c r="D2828">
        <v>4</v>
      </c>
      <c r="E2828" t="str">
        <f>VLOOKUP(D2828,'Ref Guide'!$A$2:$B$13,2,FALSE)</f>
        <v>April</v>
      </c>
      <c r="F2828" t="s">
        <v>349</v>
      </c>
      <c r="G2828" t="s">
        <v>350</v>
      </c>
      <c r="H2828" t="s">
        <v>2997</v>
      </c>
      <c r="I2828">
        <v>1870.33</v>
      </c>
      <c r="J2828">
        <v>2</v>
      </c>
      <c r="K2828" t="str">
        <f t="shared" si="44"/>
        <v>Blanket</v>
      </c>
    </row>
    <row r="2829" spans="1:11" x14ac:dyDescent="0.2">
      <c r="A2829" t="s">
        <v>2080</v>
      </c>
      <c r="B2829">
        <v>202301</v>
      </c>
      <c r="C2829">
        <v>2023</v>
      </c>
      <c r="D2829">
        <v>1</v>
      </c>
      <c r="E2829" t="str">
        <f>VLOOKUP(D2829,'Ref Guide'!$A$2:$B$13,2,FALSE)</f>
        <v>January</v>
      </c>
      <c r="F2829" t="s">
        <v>379</v>
      </c>
      <c r="G2829" t="s">
        <v>380</v>
      </c>
      <c r="H2829" t="s">
        <v>2081</v>
      </c>
      <c r="I2829">
        <v>-202.4</v>
      </c>
      <c r="J2829">
        <v>0</v>
      </c>
      <c r="K2829" t="str">
        <f t="shared" si="44"/>
        <v>Blanket</v>
      </c>
    </row>
    <row r="2830" spans="1:11" x14ac:dyDescent="0.2">
      <c r="A2830" t="s">
        <v>382</v>
      </c>
      <c r="B2830">
        <v>202301</v>
      </c>
      <c r="C2830">
        <v>2023</v>
      </c>
      <c r="D2830">
        <v>1</v>
      </c>
      <c r="E2830" t="str">
        <f>VLOOKUP(D2830,'Ref Guide'!$A$2:$B$13,2,FALSE)</f>
        <v>January</v>
      </c>
      <c r="F2830" t="s">
        <v>379</v>
      </c>
      <c r="G2830" t="s">
        <v>380</v>
      </c>
      <c r="H2830" t="s">
        <v>383</v>
      </c>
      <c r="I2830">
        <v>8980.4</v>
      </c>
      <c r="J2830">
        <v>1</v>
      </c>
      <c r="K2830" t="str">
        <f t="shared" si="44"/>
        <v>Blanket</v>
      </c>
    </row>
    <row r="2831" spans="1:11" x14ac:dyDescent="0.2">
      <c r="A2831" t="s">
        <v>2998</v>
      </c>
      <c r="B2831">
        <v>202302</v>
      </c>
      <c r="C2831">
        <v>2023</v>
      </c>
      <c r="D2831">
        <v>2</v>
      </c>
      <c r="E2831" t="str">
        <f>VLOOKUP(D2831,'Ref Guide'!$A$2:$B$13,2,FALSE)</f>
        <v>February</v>
      </c>
      <c r="F2831" t="s">
        <v>379</v>
      </c>
      <c r="G2831" t="s">
        <v>380</v>
      </c>
      <c r="H2831" t="s">
        <v>2999</v>
      </c>
      <c r="I2831">
        <v>18929.57</v>
      </c>
      <c r="J2831">
        <v>0</v>
      </c>
      <c r="K2831" t="str">
        <f t="shared" si="44"/>
        <v>Blanket</v>
      </c>
    </row>
    <row r="2832" spans="1:11" x14ac:dyDescent="0.2">
      <c r="A2832" t="s">
        <v>2998</v>
      </c>
      <c r="B2832">
        <v>202303</v>
      </c>
      <c r="C2832">
        <v>2023</v>
      </c>
      <c r="D2832">
        <v>3</v>
      </c>
      <c r="E2832" t="str">
        <f>VLOOKUP(D2832,'Ref Guide'!$A$2:$B$13,2,FALSE)</f>
        <v>March</v>
      </c>
      <c r="F2832" t="s">
        <v>379</v>
      </c>
      <c r="G2832" t="s">
        <v>380</v>
      </c>
      <c r="H2832" t="s">
        <v>2999</v>
      </c>
      <c r="I2832">
        <v>-18929.57</v>
      </c>
      <c r="J2832">
        <v>0</v>
      </c>
      <c r="K2832" t="str">
        <f t="shared" si="44"/>
        <v>Blanket</v>
      </c>
    </row>
    <row r="2833" spans="1:11" x14ac:dyDescent="0.2">
      <c r="A2833" t="s">
        <v>386</v>
      </c>
      <c r="B2833">
        <v>202302</v>
      </c>
      <c r="C2833">
        <v>2023</v>
      </c>
      <c r="D2833">
        <v>2</v>
      </c>
      <c r="E2833" t="str">
        <f>VLOOKUP(D2833,'Ref Guide'!$A$2:$B$13,2,FALSE)</f>
        <v>February</v>
      </c>
      <c r="F2833" t="s">
        <v>379</v>
      </c>
      <c r="G2833" t="s">
        <v>380</v>
      </c>
      <c r="H2833" t="s">
        <v>387</v>
      </c>
      <c r="I2833">
        <v>-97455.48</v>
      </c>
      <c r="J2833">
        <v>0</v>
      </c>
      <c r="K2833" t="str">
        <f t="shared" si="44"/>
        <v>Blanket</v>
      </c>
    </row>
    <row r="2834" spans="1:11" x14ac:dyDescent="0.2">
      <c r="A2834" t="s">
        <v>388</v>
      </c>
      <c r="B2834">
        <v>202302</v>
      </c>
      <c r="C2834">
        <v>2023</v>
      </c>
      <c r="D2834">
        <v>2</v>
      </c>
      <c r="E2834" t="str">
        <f>VLOOKUP(D2834,'Ref Guide'!$A$2:$B$13,2,FALSE)</f>
        <v>February</v>
      </c>
      <c r="F2834" t="s">
        <v>379</v>
      </c>
      <c r="G2834" t="s">
        <v>380</v>
      </c>
      <c r="H2834" t="s">
        <v>389</v>
      </c>
      <c r="I2834">
        <v>-320.44</v>
      </c>
      <c r="J2834">
        <v>0</v>
      </c>
      <c r="K2834" t="str">
        <f t="shared" si="44"/>
        <v>Blanket</v>
      </c>
    </row>
    <row r="2835" spans="1:11" x14ac:dyDescent="0.2">
      <c r="A2835" t="s">
        <v>3000</v>
      </c>
      <c r="B2835">
        <v>202301</v>
      </c>
      <c r="C2835">
        <v>2023</v>
      </c>
      <c r="D2835">
        <v>1</v>
      </c>
      <c r="E2835" t="str">
        <f>VLOOKUP(D2835,'Ref Guide'!$A$2:$B$13,2,FALSE)</f>
        <v>January</v>
      </c>
      <c r="F2835" t="s">
        <v>379</v>
      </c>
      <c r="G2835" t="s">
        <v>380</v>
      </c>
      <c r="H2835" t="s">
        <v>3001</v>
      </c>
      <c r="I2835">
        <v>-55.68</v>
      </c>
      <c r="J2835">
        <v>0</v>
      </c>
      <c r="K2835" t="str">
        <f t="shared" si="44"/>
        <v>Blanket</v>
      </c>
    </row>
    <row r="2836" spans="1:11" x14ac:dyDescent="0.2">
      <c r="A2836" t="s">
        <v>396</v>
      </c>
      <c r="B2836">
        <v>202303</v>
      </c>
      <c r="C2836">
        <v>2023</v>
      </c>
      <c r="D2836">
        <v>3</v>
      </c>
      <c r="E2836" t="str">
        <f>VLOOKUP(D2836,'Ref Guide'!$A$2:$B$13,2,FALSE)</f>
        <v>March</v>
      </c>
      <c r="F2836" t="s">
        <v>379</v>
      </c>
      <c r="G2836" t="s">
        <v>380</v>
      </c>
      <c r="H2836" t="s">
        <v>397</v>
      </c>
      <c r="I2836">
        <v>135758.71</v>
      </c>
      <c r="J2836">
        <v>10</v>
      </c>
      <c r="K2836" t="str">
        <f t="shared" si="44"/>
        <v>Blanket</v>
      </c>
    </row>
    <row r="2837" spans="1:11" x14ac:dyDescent="0.2">
      <c r="A2837" t="s">
        <v>2090</v>
      </c>
      <c r="B2837">
        <v>202303</v>
      </c>
      <c r="C2837">
        <v>2023</v>
      </c>
      <c r="D2837">
        <v>3</v>
      </c>
      <c r="E2837" t="str">
        <f>VLOOKUP(D2837,'Ref Guide'!$A$2:$B$13,2,FALSE)</f>
        <v>March</v>
      </c>
      <c r="F2837" t="s">
        <v>379</v>
      </c>
      <c r="G2837" t="s">
        <v>380</v>
      </c>
      <c r="H2837" t="s">
        <v>2091</v>
      </c>
      <c r="I2837">
        <v>23899.86</v>
      </c>
      <c r="J2837">
        <v>1</v>
      </c>
      <c r="K2837" t="str">
        <f t="shared" si="44"/>
        <v>Blanket</v>
      </c>
    </row>
    <row r="2838" spans="1:11" x14ac:dyDescent="0.2">
      <c r="A2838" t="s">
        <v>2090</v>
      </c>
      <c r="B2838">
        <v>202304</v>
      </c>
      <c r="C2838">
        <v>2023</v>
      </c>
      <c r="D2838">
        <v>4</v>
      </c>
      <c r="E2838" t="str">
        <f>VLOOKUP(D2838,'Ref Guide'!$A$2:$B$13,2,FALSE)</f>
        <v>April</v>
      </c>
      <c r="F2838" t="s">
        <v>379</v>
      </c>
      <c r="G2838" t="s">
        <v>380</v>
      </c>
      <c r="H2838" t="s">
        <v>2091</v>
      </c>
      <c r="I2838">
        <v>9003.66</v>
      </c>
      <c r="J2838">
        <v>3</v>
      </c>
      <c r="K2838" t="str">
        <f t="shared" si="44"/>
        <v>Blanket</v>
      </c>
    </row>
    <row r="2839" spans="1:11" x14ac:dyDescent="0.2">
      <c r="A2839" t="s">
        <v>400</v>
      </c>
      <c r="B2839">
        <v>202303</v>
      </c>
      <c r="C2839">
        <v>2023</v>
      </c>
      <c r="D2839">
        <v>3</v>
      </c>
      <c r="E2839" t="str">
        <f>VLOOKUP(D2839,'Ref Guide'!$A$2:$B$13,2,FALSE)</f>
        <v>March</v>
      </c>
      <c r="F2839" t="s">
        <v>379</v>
      </c>
      <c r="G2839" t="s">
        <v>380</v>
      </c>
      <c r="H2839" t="s">
        <v>401</v>
      </c>
      <c r="I2839">
        <v>86649.05</v>
      </c>
      <c r="J2839">
        <v>0</v>
      </c>
      <c r="K2839" t="str">
        <f t="shared" si="44"/>
        <v>Blanket</v>
      </c>
    </row>
    <row r="2840" spans="1:11" x14ac:dyDescent="0.2">
      <c r="A2840" t="s">
        <v>1678</v>
      </c>
      <c r="B2840">
        <v>202302</v>
      </c>
      <c r="C2840">
        <v>2023</v>
      </c>
      <c r="D2840">
        <v>2</v>
      </c>
      <c r="E2840" t="str">
        <f>VLOOKUP(D2840,'Ref Guide'!$A$2:$B$13,2,FALSE)</f>
        <v>February</v>
      </c>
      <c r="F2840" t="s">
        <v>379</v>
      </c>
      <c r="G2840" t="s">
        <v>380</v>
      </c>
      <c r="H2840" t="s">
        <v>1679</v>
      </c>
      <c r="I2840">
        <v>11652.48</v>
      </c>
      <c r="J2840">
        <v>0</v>
      </c>
      <c r="K2840" t="str">
        <f t="shared" si="44"/>
        <v>Blanket</v>
      </c>
    </row>
    <row r="2841" spans="1:11" x14ac:dyDescent="0.2">
      <c r="A2841" t="s">
        <v>404</v>
      </c>
      <c r="B2841">
        <v>202301</v>
      </c>
      <c r="C2841">
        <v>2023</v>
      </c>
      <c r="D2841">
        <v>1</v>
      </c>
      <c r="E2841" t="str">
        <f>VLOOKUP(D2841,'Ref Guide'!$A$2:$B$13,2,FALSE)</f>
        <v>January</v>
      </c>
      <c r="F2841" t="s">
        <v>379</v>
      </c>
      <c r="G2841" t="s">
        <v>380</v>
      </c>
      <c r="H2841" t="s">
        <v>405</v>
      </c>
      <c r="I2841">
        <v>50469.78</v>
      </c>
      <c r="J2841">
        <v>0</v>
      </c>
      <c r="K2841" t="str">
        <f t="shared" si="44"/>
        <v>Blanket</v>
      </c>
    </row>
    <row r="2842" spans="1:11" x14ac:dyDescent="0.2">
      <c r="A2842" t="s">
        <v>1682</v>
      </c>
      <c r="B2842">
        <v>202304</v>
      </c>
      <c r="C2842">
        <v>2023</v>
      </c>
      <c r="D2842">
        <v>4</v>
      </c>
      <c r="E2842" t="str">
        <f>VLOOKUP(D2842,'Ref Guide'!$A$2:$B$13,2,FALSE)</f>
        <v>April</v>
      </c>
      <c r="F2842" t="s">
        <v>379</v>
      </c>
      <c r="G2842" t="s">
        <v>380</v>
      </c>
      <c r="H2842" t="s">
        <v>1683</v>
      </c>
      <c r="I2842">
        <v>97.94</v>
      </c>
      <c r="J2842">
        <v>-4</v>
      </c>
      <c r="K2842" t="str">
        <f t="shared" si="44"/>
        <v>Blanket</v>
      </c>
    </row>
    <row r="2843" spans="1:11" x14ac:dyDescent="0.2">
      <c r="A2843" t="s">
        <v>2402</v>
      </c>
      <c r="B2843">
        <v>202304</v>
      </c>
      <c r="C2843">
        <v>2023</v>
      </c>
      <c r="D2843">
        <v>4</v>
      </c>
      <c r="E2843" t="str">
        <f>VLOOKUP(D2843,'Ref Guide'!$A$2:$B$13,2,FALSE)</f>
        <v>April</v>
      </c>
      <c r="F2843" t="s">
        <v>379</v>
      </c>
      <c r="G2843" t="s">
        <v>380</v>
      </c>
      <c r="H2843" t="s">
        <v>2403</v>
      </c>
      <c r="I2843">
        <v>2592.85</v>
      </c>
      <c r="J2843">
        <v>0</v>
      </c>
      <c r="K2843" t="str">
        <f t="shared" si="44"/>
        <v>Blanket</v>
      </c>
    </row>
    <row r="2844" spans="1:11" x14ac:dyDescent="0.2">
      <c r="A2844" t="s">
        <v>2096</v>
      </c>
      <c r="B2844">
        <v>202304</v>
      </c>
      <c r="C2844">
        <v>2023</v>
      </c>
      <c r="D2844">
        <v>4</v>
      </c>
      <c r="E2844" t="str">
        <f>VLOOKUP(D2844,'Ref Guide'!$A$2:$B$13,2,FALSE)</f>
        <v>April</v>
      </c>
      <c r="F2844" t="s">
        <v>379</v>
      </c>
      <c r="G2844" t="s">
        <v>380</v>
      </c>
      <c r="H2844" t="s">
        <v>2097</v>
      </c>
      <c r="I2844">
        <v>1546.56</v>
      </c>
      <c r="J2844">
        <v>1</v>
      </c>
      <c r="K2844" t="str">
        <f t="shared" si="44"/>
        <v>Blanket</v>
      </c>
    </row>
    <row r="2845" spans="1:11" x14ac:dyDescent="0.2">
      <c r="A2845" t="s">
        <v>1127</v>
      </c>
      <c r="B2845">
        <v>202301</v>
      </c>
      <c r="C2845">
        <v>2023</v>
      </c>
      <c r="D2845">
        <v>1</v>
      </c>
      <c r="E2845" t="str">
        <f>VLOOKUP(D2845,'Ref Guide'!$A$2:$B$13,2,FALSE)</f>
        <v>January</v>
      </c>
      <c r="F2845" t="s">
        <v>379</v>
      </c>
      <c r="G2845" t="s">
        <v>380</v>
      </c>
      <c r="H2845" t="s">
        <v>1128</v>
      </c>
      <c r="I2845">
        <v>22770.19</v>
      </c>
      <c r="J2845">
        <v>2</v>
      </c>
      <c r="K2845" t="str">
        <f t="shared" si="44"/>
        <v>Blanket</v>
      </c>
    </row>
    <row r="2846" spans="1:11" x14ac:dyDescent="0.2">
      <c r="A2846" t="s">
        <v>1127</v>
      </c>
      <c r="B2846">
        <v>202302</v>
      </c>
      <c r="C2846">
        <v>2023</v>
      </c>
      <c r="D2846">
        <v>2</v>
      </c>
      <c r="E2846" t="str">
        <f>VLOOKUP(D2846,'Ref Guide'!$A$2:$B$13,2,FALSE)</f>
        <v>February</v>
      </c>
      <c r="F2846" t="s">
        <v>379</v>
      </c>
      <c r="G2846" t="s">
        <v>380</v>
      </c>
      <c r="H2846" t="s">
        <v>1128</v>
      </c>
      <c r="I2846">
        <v>-13479.710000000001</v>
      </c>
      <c r="J2846">
        <v>0</v>
      </c>
      <c r="K2846" t="str">
        <f t="shared" si="44"/>
        <v>Blanket</v>
      </c>
    </row>
    <row r="2847" spans="1:11" x14ac:dyDescent="0.2">
      <c r="A2847" t="s">
        <v>2819</v>
      </c>
      <c r="B2847">
        <v>202303</v>
      </c>
      <c r="C2847">
        <v>2023</v>
      </c>
      <c r="D2847">
        <v>3</v>
      </c>
      <c r="E2847" t="str">
        <f>VLOOKUP(D2847,'Ref Guide'!$A$2:$B$13,2,FALSE)</f>
        <v>March</v>
      </c>
      <c r="F2847" t="s">
        <v>379</v>
      </c>
      <c r="G2847" t="s">
        <v>380</v>
      </c>
      <c r="H2847" t="s">
        <v>2820</v>
      </c>
      <c r="I2847">
        <v>16584.810000000001</v>
      </c>
      <c r="J2847">
        <v>6</v>
      </c>
      <c r="K2847" t="str">
        <f t="shared" si="44"/>
        <v>Blanket</v>
      </c>
    </row>
    <row r="2848" spans="1:11" x14ac:dyDescent="0.2">
      <c r="A2848" t="s">
        <v>2823</v>
      </c>
      <c r="B2848">
        <v>202304</v>
      </c>
      <c r="C2848">
        <v>2023</v>
      </c>
      <c r="D2848">
        <v>4</v>
      </c>
      <c r="E2848" t="str">
        <f>VLOOKUP(D2848,'Ref Guide'!$A$2:$B$13,2,FALSE)</f>
        <v>April</v>
      </c>
      <c r="F2848" t="s">
        <v>379</v>
      </c>
      <c r="G2848" t="s">
        <v>380</v>
      </c>
      <c r="H2848" t="s">
        <v>2824</v>
      </c>
      <c r="I2848">
        <v>943.85</v>
      </c>
      <c r="J2848">
        <v>2</v>
      </c>
      <c r="K2848" t="str">
        <f t="shared" si="44"/>
        <v>Blanket</v>
      </c>
    </row>
    <row r="2849" spans="1:11" x14ac:dyDescent="0.2">
      <c r="A2849" t="s">
        <v>3002</v>
      </c>
      <c r="B2849">
        <v>202304</v>
      </c>
      <c r="C2849">
        <v>2023</v>
      </c>
      <c r="D2849">
        <v>4</v>
      </c>
      <c r="E2849" t="str">
        <f>VLOOKUP(D2849,'Ref Guide'!$A$2:$B$13,2,FALSE)</f>
        <v>April</v>
      </c>
      <c r="F2849" t="s">
        <v>421</v>
      </c>
      <c r="G2849" t="s">
        <v>422</v>
      </c>
      <c r="H2849" t="s">
        <v>3003</v>
      </c>
      <c r="I2849">
        <v>1459.65</v>
      </c>
      <c r="J2849">
        <v>1</v>
      </c>
      <c r="K2849" t="str">
        <f t="shared" si="44"/>
        <v>Blanket</v>
      </c>
    </row>
    <row r="2850" spans="1:11" x14ac:dyDescent="0.2">
      <c r="A2850" t="s">
        <v>3004</v>
      </c>
      <c r="B2850">
        <v>202303</v>
      </c>
      <c r="C2850">
        <v>2023</v>
      </c>
      <c r="D2850">
        <v>3</v>
      </c>
      <c r="E2850" t="str">
        <f>VLOOKUP(D2850,'Ref Guide'!$A$2:$B$13,2,FALSE)</f>
        <v>March</v>
      </c>
      <c r="F2850" t="s">
        <v>1146</v>
      </c>
      <c r="G2850" t="s">
        <v>1147</v>
      </c>
      <c r="H2850" t="s">
        <v>3005</v>
      </c>
      <c r="I2850">
        <v>6916.12</v>
      </c>
      <c r="J2850">
        <v>0</v>
      </c>
      <c r="K2850" t="str">
        <f t="shared" si="44"/>
        <v>Blanket</v>
      </c>
    </row>
    <row r="2851" spans="1:11" x14ac:dyDescent="0.2">
      <c r="A2851" t="s">
        <v>1153</v>
      </c>
      <c r="B2851">
        <v>202301</v>
      </c>
      <c r="C2851">
        <v>2023</v>
      </c>
      <c r="D2851">
        <v>1</v>
      </c>
      <c r="E2851" t="str">
        <f>VLOOKUP(D2851,'Ref Guide'!$A$2:$B$13,2,FALSE)</f>
        <v>January</v>
      </c>
      <c r="F2851" t="s">
        <v>425</v>
      </c>
      <c r="G2851" t="s">
        <v>426</v>
      </c>
      <c r="H2851" t="s">
        <v>82</v>
      </c>
      <c r="I2851">
        <v>12179.43</v>
      </c>
      <c r="J2851">
        <v>0</v>
      </c>
      <c r="K2851" t="str">
        <f t="shared" si="44"/>
        <v>Blanket</v>
      </c>
    </row>
    <row r="2852" spans="1:11" x14ac:dyDescent="0.2">
      <c r="A2852" t="s">
        <v>3006</v>
      </c>
      <c r="B2852">
        <v>202304</v>
      </c>
      <c r="C2852">
        <v>2023</v>
      </c>
      <c r="D2852">
        <v>4</v>
      </c>
      <c r="E2852" t="str">
        <f>VLOOKUP(D2852,'Ref Guide'!$A$2:$B$13,2,FALSE)</f>
        <v>April</v>
      </c>
      <c r="F2852" t="s">
        <v>425</v>
      </c>
      <c r="G2852" t="s">
        <v>426</v>
      </c>
      <c r="H2852" t="s">
        <v>3007</v>
      </c>
      <c r="I2852">
        <v>96323.180000000008</v>
      </c>
      <c r="J2852">
        <v>8</v>
      </c>
      <c r="K2852" t="str">
        <f t="shared" si="44"/>
        <v>Blanket</v>
      </c>
    </row>
    <row r="2853" spans="1:11" x14ac:dyDescent="0.2">
      <c r="A2853" t="s">
        <v>1156</v>
      </c>
      <c r="B2853">
        <v>202301</v>
      </c>
      <c r="C2853">
        <v>2023</v>
      </c>
      <c r="D2853">
        <v>1</v>
      </c>
      <c r="E2853" t="str">
        <f>VLOOKUP(D2853,'Ref Guide'!$A$2:$B$13,2,FALSE)</f>
        <v>January</v>
      </c>
      <c r="F2853" t="s">
        <v>425</v>
      </c>
      <c r="G2853" t="s">
        <v>426</v>
      </c>
      <c r="H2853" t="s">
        <v>1157</v>
      </c>
      <c r="I2853">
        <v>1974.57</v>
      </c>
      <c r="J2853">
        <v>21</v>
      </c>
      <c r="K2853" t="str">
        <f t="shared" si="44"/>
        <v>Blanket</v>
      </c>
    </row>
    <row r="2854" spans="1:11" x14ac:dyDescent="0.2">
      <c r="A2854" t="s">
        <v>3008</v>
      </c>
      <c r="B2854">
        <v>202301</v>
      </c>
      <c r="C2854">
        <v>2023</v>
      </c>
      <c r="D2854">
        <v>1</v>
      </c>
      <c r="E2854" t="str">
        <f>VLOOKUP(D2854,'Ref Guide'!$A$2:$B$13,2,FALSE)</f>
        <v>January</v>
      </c>
      <c r="F2854" t="s">
        <v>425</v>
      </c>
      <c r="G2854" t="s">
        <v>426</v>
      </c>
      <c r="H2854" t="s">
        <v>3009</v>
      </c>
      <c r="I2854">
        <v>41399.919999999998</v>
      </c>
      <c r="J2854">
        <v>1</v>
      </c>
      <c r="K2854" t="str">
        <f t="shared" si="44"/>
        <v>Blanket</v>
      </c>
    </row>
    <row r="2855" spans="1:11" x14ac:dyDescent="0.2">
      <c r="A2855" t="s">
        <v>1704</v>
      </c>
      <c r="B2855">
        <v>202304</v>
      </c>
      <c r="C2855">
        <v>2023</v>
      </c>
      <c r="D2855">
        <v>4</v>
      </c>
      <c r="E2855" t="str">
        <f>VLOOKUP(D2855,'Ref Guide'!$A$2:$B$13,2,FALSE)</f>
        <v>April</v>
      </c>
      <c r="F2855" t="s">
        <v>425</v>
      </c>
      <c r="G2855" t="s">
        <v>426</v>
      </c>
      <c r="H2855" t="s">
        <v>1705</v>
      </c>
      <c r="I2855">
        <v>777.5</v>
      </c>
      <c r="J2855">
        <v>1</v>
      </c>
      <c r="K2855" t="str">
        <f t="shared" si="44"/>
        <v>Blanket</v>
      </c>
    </row>
    <row r="2856" spans="1:11" x14ac:dyDescent="0.2">
      <c r="A2856" t="s">
        <v>1706</v>
      </c>
      <c r="B2856">
        <v>202301</v>
      </c>
      <c r="C2856">
        <v>2023</v>
      </c>
      <c r="D2856">
        <v>1</v>
      </c>
      <c r="E2856" t="str">
        <f>VLOOKUP(D2856,'Ref Guide'!$A$2:$B$13,2,FALSE)</f>
        <v>January</v>
      </c>
      <c r="F2856" t="s">
        <v>1161</v>
      </c>
      <c r="G2856" t="s">
        <v>1162</v>
      </c>
      <c r="H2856" t="s">
        <v>1707</v>
      </c>
      <c r="I2856">
        <v>166.05</v>
      </c>
      <c r="J2856">
        <v>1</v>
      </c>
      <c r="K2856" t="str">
        <f t="shared" si="44"/>
        <v>Blanket</v>
      </c>
    </row>
    <row r="2857" spans="1:11" x14ac:dyDescent="0.2">
      <c r="A2857" t="s">
        <v>431</v>
      </c>
      <c r="B2857">
        <v>202304</v>
      </c>
      <c r="C2857">
        <v>2023</v>
      </c>
      <c r="D2857">
        <v>4</v>
      </c>
      <c r="E2857" t="str">
        <f>VLOOKUP(D2857,'Ref Guide'!$A$2:$B$13,2,FALSE)</f>
        <v>April</v>
      </c>
      <c r="F2857" t="s">
        <v>432</v>
      </c>
      <c r="G2857" t="s">
        <v>433</v>
      </c>
      <c r="H2857" t="s">
        <v>172</v>
      </c>
      <c r="I2857">
        <v>583.52</v>
      </c>
      <c r="J2857">
        <v>58</v>
      </c>
      <c r="K2857" t="str">
        <f t="shared" si="44"/>
        <v>Blanket</v>
      </c>
    </row>
    <row r="2858" spans="1:11" x14ac:dyDescent="0.2">
      <c r="A2858" t="s">
        <v>2418</v>
      </c>
      <c r="B2858">
        <v>202304</v>
      </c>
      <c r="C2858">
        <v>2023</v>
      </c>
      <c r="D2858">
        <v>4</v>
      </c>
      <c r="E2858" t="str">
        <f>VLOOKUP(D2858,'Ref Guide'!$A$2:$B$13,2,FALSE)</f>
        <v>April</v>
      </c>
      <c r="F2858" t="s">
        <v>435</v>
      </c>
      <c r="G2858" t="s">
        <v>436</v>
      </c>
      <c r="H2858" t="s">
        <v>172</v>
      </c>
      <c r="I2858">
        <v>259330.94</v>
      </c>
      <c r="J2858">
        <v>3068</v>
      </c>
      <c r="K2858" t="str">
        <f t="shared" si="44"/>
        <v>Blanket</v>
      </c>
    </row>
    <row r="2859" spans="1:11" x14ac:dyDescent="0.2">
      <c r="A2859" t="s">
        <v>1164</v>
      </c>
      <c r="B2859">
        <v>202302</v>
      </c>
      <c r="C2859">
        <v>2023</v>
      </c>
      <c r="D2859">
        <v>2</v>
      </c>
      <c r="E2859" t="str">
        <f>VLOOKUP(D2859,'Ref Guide'!$A$2:$B$13,2,FALSE)</f>
        <v>February</v>
      </c>
      <c r="F2859" t="s">
        <v>1165</v>
      </c>
      <c r="G2859" t="s">
        <v>1166</v>
      </c>
      <c r="H2859" t="s">
        <v>282</v>
      </c>
      <c r="I2859">
        <v>242.21</v>
      </c>
      <c r="J2859">
        <v>3.75</v>
      </c>
      <c r="K2859" t="str">
        <f t="shared" si="44"/>
        <v>Blanket</v>
      </c>
    </row>
    <row r="2860" spans="1:11" x14ac:dyDescent="0.2">
      <c r="A2860" t="s">
        <v>1168</v>
      </c>
      <c r="B2860">
        <v>202304</v>
      </c>
      <c r="C2860">
        <v>2023</v>
      </c>
      <c r="D2860">
        <v>4</v>
      </c>
      <c r="E2860" t="str">
        <f>VLOOKUP(D2860,'Ref Guide'!$A$2:$B$13,2,FALSE)</f>
        <v>April</v>
      </c>
      <c r="F2860" t="s">
        <v>1169</v>
      </c>
      <c r="G2860" t="s">
        <v>1170</v>
      </c>
      <c r="H2860" t="s">
        <v>184</v>
      </c>
      <c r="I2860">
        <v>137909.46</v>
      </c>
      <c r="J2860">
        <v>185</v>
      </c>
      <c r="K2860" t="str">
        <f t="shared" si="44"/>
        <v>Blanket</v>
      </c>
    </row>
    <row r="2861" spans="1:11" x14ac:dyDescent="0.2">
      <c r="A2861" t="s">
        <v>452</v>
      </c>
      <c r="B2861">
        <v>202301</v>
      </c>
      <c r="C2861">
        <v>2023</v>
      </c>
      <c r="D2861">
        <v>1</v>
      </c>
      <c r="E2861" t="str">
        <f>VLOOKUP(D2861,'Ref Guide'!$A$2:$B$13,2,FALSE)</f>
        <v>January</v>
      </c>
      <c r="F2861" t="s">
        <v>443</v>
      </c>
      <c r="G2861" t="s">
        <v>444</v>
      </c>
      <c r="H2861" t="s">
        <v>453</v>
      </c>
      <c r="I2861">
        <v>40.26</v>
      </c>
      <c r="J2861">
        <v>7</v>
      </c>
      <c r="K2861" t="str">
        <f t="shared" si="44"/>
        <v>Blanket</v>
      </c>
    </row>
    <row r="2862" spans="1:11" x14ac:dyDescent="0.2">
      <c r="A2862" t="s">
        <v>3010</v>
      </c>
      <c r="B2862">
        <v>202302</v>
      </c>
      <c r="C2862">
        <v>2023</v>
      </c>
      <c r="D2862">
        <v>2</v>
      </c>
      <c r="E2862" t="str">
        <f>VLOOKUP(D2862,'Ref Guide'!$A$2:$B$13,2,FALSE)</f>
        <v>February</v>
      </c>
      <c r="F2862" t="s">
        <v>461</v>
      </c>
      <c r="G2862" t="s">
        <v>462</v>
      </c>
      <c r="H2862" t="s">
        <v>3011</v>
      </c>
      <c r="I2862">
        <v>13240.01</v>
      </c>
      <c r="J2862">
        <v>1</v>
      </c>
      <c r="K2862" t="str">
        <f t="shared" si="44"/>
        <v>Blanket</v>
      </c>
    </row>
    <row r="2863" spans="1:11" x14ac:dyDescent="0.2">
      <c r="A2863" t="s">
        <v>1718</v>
      </c>
      <c r="B2863">
        <v>202302</v>
      </c>
      <c r="C2863">
        <v>2023</v>
      </c>
      <c r="D2863">
        <v>2</v>
      </c>
      <c r="E2863" t="str">
        <f>VLOOKUP(D2863,'Ref Guide'!$A$2:$B$13,2,FALSE)</f>
        <v>February</v>
      </c>
      <c r="F2863" t="s">
        <v>465</v>
      </c>
      <c r="G2863" t="s">
        <v>466</v>
      </c>
      <c r="H2863" t="s">
        <v>1719</v>
      </c>
      <c r="I2863">
        <v>2248.21</v>
      </c>
      <c r="J2863">
        <v>24</v>
      </c>
      <c r="K2863" t="str">
        <f t="shared" si="44"/>
        <v>Blanket</v>
      </c>
    </row>
    <row r="2864" spans="1:11" x14ac:dyDescent="0.2">
      <c r="A2864" t="s">
        <v>464</v>
      </c>
      <c r="B2864">
        <v>202303</v>
      </c>
      <c r="C2864">
        <v>2023</v>
      </c>
      <c r="D2864">
        <v>3</v>
      </c>
      <c r="E2864" t="str">
        <f>VLOOKUP(D2864,'Ref Guide'!$A$2:$B$13,2,FALSE)</f>
        <v>March</v>
      </c>
      <c r="F2864" t="s">
        <v>465</v>
      </c>
      <c r="G2864" t="s">
        <v>466</v>
      </c>
      <c r="H2864" t="s">
        <v>467</v>
      </c>
      <c r="I2864">
        <v>132087.08000000002</v>
      </c>
      <c r="J2864">
        <v>1</v>
      </c>
      <c r="K2864" t="str">
        <f t="shared" si="44"/>
        <v>Blanket</v>
      </c>
    </row>
    <row r="2865" spans="1:11" x14ac:dyDescent="0.2">
      <c r="A2865" t="s">
        <v>2835</v>
      </c>
      <c r="B2865">
        <v>202301</v>
      </c>
      <c r="C2865">
        <v>2023</v>
      </c>
      <c r="D2865">
        <v>1</v>
      </c>
      <c r="E2865" t="str">
        <f>VLOOKUP(D2865,'Ref Guide'!$A$2:$B$13,2,FALSE)</f>
        <v>January</v>
      </c>
      <c r="F2865" t="s">
        <v>2836</v>
      </c>
      <c r="G2865" t="s">
        <v>2837</v>
      </c>
      <c r="H2865" t="s">
        <v>2838</v>
      </c>
      <c r="I2865">
        <v>41.96</v>
      </c>
      <c r="J2865">
        <v>0.5</v>
      </c>
      <c r="K2865" t="str">
        <f t="shared" si="44"/>
        <v>Blanket</v>
      </c>
    </row>
    <row r="2866" spans="1:11" x14ac:dyDescent="0.2">
      <c r="A2866" t="s">
        <v>1193</v>
      </c>
      <c r="B2866">
        <v>202303</v>
      </c>
      <c r="C2866">
        <v>2023</v>
      </c>
      <c r="D2866">
        <v>3</v>
      </c>
      <c r="E2866" t="str">
        <f>VLOOKUP(D2866,'Ref Guide'!$A$2:$B$13,2,FALSE)</f>
        <v>March</v>
      </c>
      <c r="F2866" t="s">
        <v>473</v>
      </c>
      <c r="G2866" t="s">
        <v>474</v>
      </c>
      <c r="H2866" t="s">
        <v>86</v>
      </c>
      <c r="I2866">
        <v>3906.23</v>
      </c>
      <c r="J2866">
        <v>124</v>
      </c>
      <c r="K2866" t="str">
        <f t="shared" si="44"/>
        <v>Blanket</v>
      </c>
    </row>
    <row r="2867" spans="1:11" x14ac:dyDescent="0.2">
      <c r="A2867" t="s">
        <v>3012</v>
      </c>
      <c r="B2867">
        <v>202303</v>
      </c>
      <c r="C2867">
        <v>2023</v>
      </c>
      <c r="D2867">
        <v>3</v>
      </c>
      <c r="E2867" t="str">
        <f>VLOOKUP(D2867,'Ref Guide'!$A$2:$B$13,2,FALSE)</f>
        <v>March</v>
      </c>
      <c r="F2867" t="s">
        <v>477</v>
      </c>
      <c r="G2867" t="s">
        <v>478</v>
      </c>
      <c r="H2867" t="s">
        <v>3013</v>
      </c>
      <c r="I2867">
        <v>38.660000000000004</v>
      </c>
      <c r="J2867">
        <v>0</v>
      </c>
      <c r="K2867" t="str">
        <f t="shared" si="44"/>
        <v>Blanket</v>
      </c>
    </row>
    <row r="2868" spans="1:11" x14ac:dyDescent="0.2">
      <c r="A2868" t="s">
        <v>2118</v>
      </c>
      <c r="B2868">
        <v>202304</v>
      </c>
      <c r="C2868">
        <v>2023</v>
      </c>
      <c r="D2868">
        <v>4</v>
      </c>
      <c r="E2868" t="str">
        <f>VLOOKUP(D2868,'Ref Guide'!$A$2:$B$13,2,FALSE)</f>
        <v>April</v>
      </c>
      <c r="F2868" t="s">
        <v>477</v>
      </c>
      <c r="G2868" t="s">
        <v>478</v>
      </c>
      <c r="H2868" t="s">
        <v>2119</v>
      </c>
      <c r="I2868">
        <v>57279.42</v>
      </c>
      <c r="J2868">
        <v>1012</v>
      </c>
      <c r="K2868" t="str">
        <f t="shared" si="44"/>
        <v>Blanket</v>
      </c>
    </row>
    <row r="2869" spans="1:11" x14ac:dyDescent="0.2">
      <c r="A2869" t="s">
        <v>1726</v>
      </c>
      <c r="B2869">
        <v>202303</v>
      </c>
      <c r="C2869">
        <v>2023</v>
      </c>
      <c r="D2869">
        <v>3</v>
      </c>
      <c r="E2869" t="str">
        <f>VLOOKUP(D2869,'Ref Guide'!$A$2:$B$13,2,FALSE)</f>
        <v>March</v>
      </c>
      <c r="F2869" t="s">
        <v>477</v>
      </c>
      <c r="G2869" t="s">
        <v>478</v>
      </c>
      <c r="H2869" t="s">
        <v>1727</v>
      </c>
      <c r="I2869">
        <v>16818.29</v>
      </c>
      <c r="J2869">
        <v>5</v>
      </c>
      <c r="K2869" t="str">
        <f t="shared" si="44"/>
        <v>Blanket</v>
      </c>
    </row>
    <row r="2870" spans="1:11" x14ac:dyDescent="0.2">
      <c r="A2870" t="s">
        <v>1202</v>
      </c>
      <c r="B2870">
        <v>202303</v>
      </c>
      <c r="C2870">
        <v>2023</v>
      </c>
      <c r="D2870">
        <v>3</v>
      </c>
      <c r="E2870" t="str">
        <f>VLOOKUP(D2870,'Ref Guide'!$A$2:$B$13,2,FALSE)</f>
        <v>March</v>
      </c>
      <c r="F2870" t="s">
        <v>477</v>
      </c>
      <c r="G2870" t="s">
        <v>478</v>
      </c>
      <c r="H2870" t="s">
        <v>1203</v>
      </c>
      <c r="I2870">
        <v>1458.1200000000001</v>
      </c>
      <c r="J2870">
        <v>1</v>
      </c>
      <c r="K2870" t="str">
        <f t="shared" si="44"/>
        <v>Blanket</v>
      </c>
    </row>
    <row r="2871" spans="1:11" x14ac:dyDescent="0.2">
      <c r="A2871" t="s">
        <v>488</v>
      </c>
      <c r="B2871">
        <v>202303</v>
      </c>
      <c r="C2871">
        <v>2023</v>
      </c>
      <c r="D2871">
        <v>3</v>
      </c>
      <c r="E2871" t="str">
        <f>VLOOKUP(D2871,'Ref Guide'!$A$2:$B$13,2,FALSE)</f>
        <v>March</v>
      </c>
      <c r="F2871" t="s">
        <v>477</v>
      </c>
      <c r="G2871" t="s">
        <v>478</v>
      </c>
      <c r="H2871" t="s">
        <v>489</v>
      </c>
      <c r="I2871">
        <v>3064.09</v>
      </c>
      <c r="J2871">
        <v>1</v>
      </c>
      <c r="K2871" t="str">
        <f t="shared" si="44"/>
        <v>Blanket</v>
      </c>
    </row>
    <row r="2872" spans="1:11" x14ac:dyDescent="0.2">
      <c r="A2872" t="s">
        <v>488</v>
      </c>
      <c r="B2872">
        <v>202304</v>
      </c>
      <c r="C2872">
        <v>2023</v>
      </c>
      <c r="D2872">
        <v>4</v>
      </c>
      <c r="E2872" t="str">
        <f>VLOOKUP(D2872,'Ref Guide'!$A$2:$B$13,2,FALSE)</f>
        <v>April</v>
      </c>
      <c r="F2872" t="s">
        <v>477</v>
      </c>
      <c r="G2872" t="s">
        <v>478</v>
      </c>
      <c r="H2872" t="s">
        <v>489</v>
      </c>
      <c r="I2872">
        <v>605.68000000000006</v>
      </c>
      <c r="J2872">
        <v>201</v>
      </c>
      <c r="K2872" t="str">
        <f t="shared" si="44"/>
        <v>Blanket</v>
      </c>
    </row>
    <row r="2873" spans="1:11" x14ac:dyDescent="0.2">
      <c r="A2873" t="s">
        <v>2642</v>
      </c>
      <c r="B2873">
        <v>202303</v>
      </c>
      <c r="C2873">
        <v>2023</v>
      </c>
      <c r="D2873">
        <v>3</v>
      </c>
      <c r="E2873" t="str">
        <f>VLOOKUP(D2873,'Ref Guide'!$A$2:$B$13,2,FALSE)</f>
        <v>March</v>
      </c>
      <c r="F2873" t="s">
        <v>477</v>
      </c>
      <c r="G2873" t="s">
        <v>478</v>
      </c>
      <c r="H2873" t="s">
        <v>2643</v>
      </c>
      <c r="I2873">
        <v>10729.130000000001</v>
      </c>
      <c r="J2873">
        <v>1</v>
      </c>
      <c r="K2873" t="str">
        <f t="shared" si="44"/>
        <v>Blanket</v>
      </c>
    </row>
    <row r="2874" spans="1:11" x14ac:dyDescent="0.2">
      <c r="A2874" t="s">
        <v>1208</v>
      </c>
      <c r="B2874">
        <v>202301</v>
      </c>
      <c r="C2874">
        <v>2023</v>
      </c>
      <c r="D2874">
        <v>1</v>
      </c>
      <c r="E2874" t="str">
        <f>VLOOKUP(D2874,'Ref Guide'!$A$2:$B$13,2,FALSE)</f>
        <v>January</v>
      </c>
      <c r="F2874" t="s">
        <v>493</v>
      </c>
      <c r="G2874" t="s">
        <v>494</v>
      </c>
      <c r="H2874" t="s">
        <v>64</v>
      </c>
      <c r="I2874">
        <v>3098.48</v>
      </c>
      <c r="J2874">
        <v>1</v>
      </c>
      <c r="K2874" t="str">
        <f t="shared" si="44"/>
        <v>Blanket</v>
      </c>
    </row>
    <row r="2875" spans="1:11" x14ac:dyDescent="0.2">
      <c r="A2875" t="s">
        <v>497</v>
      </c>
      <c r="B2875">
        <v>202303</v>
      </c>
      <c r="C2875">
        <v>2023</v>
      </c>
      <c r="D2875">
        <v>3</v>
      </c>
      <c r="E2875" t="str">
        <f>VLOOKUP(D2875,'Ref Guide'!$A$2:$B$13,2,FALSE)</f>
        <v>March</v>
      </c>
      <c r="F2875" t="s">
        <v>498</v>
      </c>
      <c r="G2875" t="s">
        <v>499</v>
      </c>
      <c r="H2875" t="s">
        <v>162</v>
      </c>
      <c r="I2875">
        <v>45126.76</v>
      </c>
      <c r="J2875">
        <v>19</v>
      </c>
      <c r="K2875" t="str">
        <f t="shared" si="44"/>
        <v>Blanket</v>
      </c>
    </row>
    <row r="2876" spans="1:11" x14ac:dyDescent="0.2">
      <c r="A2876" t="s">
        <v>2126</v>
      </c>
      <c r="B2876">
        <v>202303</v>
      </c>
      <c r="C2876">
        <v>2023</v>
      </c>
      <c r="D2876">
        <v>3</v>
      </c>
      <c r="E2876" t="str">
        <f>VLOOKUP(D2876,'Ref Guide'!$A$2:$B$13,2,FALSE)</f>
        <v>March</v>
      </c>
      <c r="F2876" t="s">
        <v>498</v>
      </c>
      <c r="G2876" t="s">
        <v>499</v>
      </c>
      <c r="H2876" t="s">
        <v>64</v>
      </c>
      <c r="I2876">
        <v>117498.66</v>
      </c>
      <c r="J2876">
        <v>263.5</v>
      </c>
      <c r="K2876" t="str">
        <f t="shared" si="44"/>
        <v>Blanket</v>
      </c>
    </row>
    <row r="2877" spans="1:11" x14ac:dyDescent="0.2">
      <c r="A2877" t="s">
        <v>2647</v>
      </c>
      <c r="B2877">
        <v>202304</v>
      </c>
      <c r="C2877">
        <v>2023</v>
      </c>
      <c r="D2877">
        <v>4</v>
      </c>
      <c r="E2877" t="str">
        <f>VLOOKUP(D2877,'Ref Guide'!$A$2:$B$13,2,FALSE)</f>
        <v>April</v>
      </c>
      <c r="F2877" t="s">
        <v>498</v>
      </c>
      <c r="G2877" t="s">
        <v>499</v>
      </c>
      <c r="H2877" t="s">
        <v>62</v>
      </c>
      <c r="I2877">
        <v>18392.28</v>
      </c>
      <c r="J2877">
        <v>9</v>
      </c>
      <c r="K2877" t="str">
        <f t="shared" si="44"/>
        <v>Blanket</v>
      </c>
    </row>
    <row r="2878" spans="1:11" x14ac:dyDescent="0.2">
      <c r="A2878" t="s">
        <v>2127</v>
      </c>
      <c r="B2878">
        <v>202301</v>
      </c>
      <c r="C2878">
        <v>2023</v>
      </c>
      <c r="D2878">
        <v>1</v>
      </c>
      <c r="E2878" t="str">
        <f>VLOOKUP(D2878,'Ref Guide'!$A$2:$B$13,2,FALSE)</f>
        <v>January</v>
      </c>
      <c r="F2878" t="s">
        <v>498</v>
      </c>
      <c r="G2878" t="s">
        <v>499</v>
      </c>
      <c r="H2878" t="s">
        <v>2128</v>
      </c>
      <c r="I2878">
        <v>18635.400000000001</v>
      </c>
      <c r="J2878">
        <v>6</v>
      </c>
      <c r="K2878" t="str">
        <f t="shared" si="44"/>
        <v>Blanket</v>
      </c>
    </row>
    <row r="2879" spans="1:11" x14ac:dyDescent="0.2">
      <c r="A2879" t="s">
        <v>2433</v>
      </c>
      <c r="B2879">
        <v>202303</v>
      </c>
      <c r="C2879">
        <v>2023</v>
      </c>
      <c r="D2879">
        <v>3</v>
      </c>
      <c r="E2879" t="str">
        <f>VLOOKUP(D2879,'Ref Guide'!$A$2:$B$13,2,FALSE)</f>
        <v>March</v>
      </c>
      <c r="F2879" t="s">
        <v>2434</v>
      </c>
      <c r="G2879" t="s">
        <v>2435</v>
      </c>
      <c r="H2879" t="s">
        <v>217</v>
      </c>
      <c r="I2879">
        <v>5333.37</v>
      </c>
      <c r="J2879">
        <v>152</v>
      </c>
      <c r="K2879" t="str">
        <f t="shared" si="44"/>
        <v>Blanket</v>
      </c>
    </row>
    <row r="2880" spans="1:11" x14ac:dyDescent="0.2">
      <c r="A2880" t="s">
        <v>510</v>
      </c>
      <c r="B2880">
        <v>202304</v>
      </c>
      <c r="C2880">
        <v>2023</v>
      </c>
      <c r="D2880">
        <v>4</v>
      </c>
      <c r="E2880" t="str">
        <f>VLOOKUP(D2880,'Ref Guide'!$A$2:$B$13,2,FALSE)</f>
        <v>April</v>
      </c>
      <c r="F2880" t="s">
        <v>511</v>
      </c>
      <c r="G2880" t="s">
        <v>512</v>
      </c>
      <c r="H2880" t="s">
        <v>172</v>
      </c>
      <c r="I2880">
        <v>51074.87</v>
      </c>
      <c r="J2880">
        <v>312.5</v>
      </c>
      <c r="K2880" t="str">
        <f t="shared" si="44"/>
        <v>Blanket</v>
      </c>
    </row>
    <row r="2881" spans="1:11" x14ac:dyDescent="0.2">
      <c r="A2881" t="s">
        <v>2130</v>
      </c>
      <c r="B2881">
        <v>202302</v>
      </c>
      <c r="C2881">
        <v>2023</v>
      </c>
      <c r="D2881">
        <v>2</v>
      </c>
      <c r="E2881" t="str">
        <f>VLOOKUP(D2881,'Ref Guide'!$A$2:$B$13,2,FALSE)</f>
        <v>February</v>
      </c>
      <c r="F2881" t="s">
        <v>2131</v>
      </c>
      <c r="G2881" t="s">
        <v>2132</v>
      </c>
      <c r="H2881" t="s">
        <v>184</v>
      </c>
      <c r="I2881">
        <v>15951.300000000001</v>
      </c>
      <c r="J2881">
        <v>39.25</v>
      </c>
      <c r="K2881" t="str">
        <f t="shared" si="44"/>
        <v>Blanket</v>
      </c>
    </row>
    <row r="2882" spans="1:11" x14ac:dyDescent="0.2">
      <c r="A2882" t="s">
        <v>2130</v>
      </c>
      <c r="B2882">
        <v>202303</v>
      </c>
      <c r="C2882">
        <v>2023</v>
      </c>
      <c r="D2882">
        <v>3</v>
      </c>
      <c r="E2882" t="str">
        <f>VLOOKUP(D2882,'Ref Guide'!$A$2:$B$13,2,FALSE)</f>
        <v>March</v>
      </c>
      <c r="F2882" t="s">
        <v>2131</v>
      </c>
      <c r="G2882" t="s">
        <v>2132</v>
      </c>
      <c r="H2882" t="s">
        <v>184</v>
      </c>
      <c r="I2882">
        <v>6676.27</v>
      </c>
      <c r="J2882">
        <v>530.75</v>
      </c>
      <c r="K2882" t="str">
        <f t="shared" si="44"/>
        <v>Blanket</v>
      </c>
    </row>
    <row r="2883" spans="1:11" x14ac:dyDescent="0.2">
      <c r="A2883" t="s">
        <v>513</v>
      </c>
      <c r="B2883">
        <v>202302</v>
      </c>
      <c r="C2883">
        <v>2023</v>
      </c>
      <c r="D2883">
        <v>2</v>
      </c>
      <c r="E2883" t="str">
        <f>VLOOKUP(D2883,'Ref Guide'!$A$2:$B$13,2,FALSE)</f>
        <v>February</v>
      </c>
      <c r="F2883" t="s">
        <v>514</v>
      </c>
      <c r="G2883" t="s">
        <v>515</v>
      </c>
      <c r="H2883" t="s">
        <v>184</v>
      </c>
      <c r="I2883">
        <v>153165.59</v>
      </c>
      <c r="J2883">
        <v>9554.5</v>
      </c>
      <c r="K2883" t="str">
        <f t="shared" ref="K2883:K2946" si="45">IF(ISERR(LEFT(G2883,2)*1),"Specific","Blanket")</f>
        <v>Blanket</v>
      </c>
    </row>
    <row r="2884" spans="1:11" x14ac:dyDescent="0.2">
      <c r="A2884" t="s">
        <v>3014</v>
      </c>
      <c r="B2884">
        <v>202303</v>
      </c>
      <c r="C2884">
        <v>2023</v>
      </c>
      <c r="D2884">
        <v>3</v>
      </c>
      <c r="E2884" t="str">
        <f>VLOOKUP(D2884,'Ref Guide'!$A$2:$B$13,2,FALSE)</f>
        <v>March</v>
      </c>
      <c r="F2884" t="s">
        <v>517</v>
      </c>
      <c r="G2884" t="s">
        <v>518</v>
      </c>
      <c r="H2884" t="s">
        <v>3015</v>
      </c>
      <c r="I2884">
        <v>4869.54</v>
      </c>
      <c r="J2884">
        <v>1</v>
      </c>
      <c r="K2884" t="str">
        <f t="shared" si="45"/>
        <v>Blanket</v>
      </c>
    </row>
    <row r="2885" spans="1:11" x14ac:dyDescent="0.2">
      <c r="A2885" t="s">
        <v>1733</v>
      </c>
      <c r="B2885">
        <v>202304</v>
      </c>
      <c r="C2885">
        <v>2023</v>
      </c>
      <c r="D2885">
        <v>4</v>
      </c>
      <c r="E2885" t="str">
        <f>VLOOKUP(D2885,'Ref Guide'!$A$2:$B$13,2,FALSE)</f>
        <v>April</v>
      </c>
      <c r="F2885" t="s">
        <v>517</v>
      </c>
      <c r="G2885" t="s">
        <v>518</v>
      </c>
      <c r="H2885" t="s">
        <v>1734</v>
      </c>
      <c r="I2885">
        <v>9384.57</v>
      </c>
      <c r="J2885">
        <v>4</v>
      </c>
      <c r="K2885" t="str">
        <f t="shared" si="45"/>
        <v>Blanket</v>
      </c>
    </row>
    <row r="2886" spans="1:11" x14ac:dyDescent="0.2">
      <c r="A2886" t="s">
        <v>1735</v>
      </c>
      <c r="B2886">
        <v>202302</v>
      </c>
      <c r="C2886">
        <v>2023</v>
      </c>
      <c r="D2886">
        <v>2</v>
      </c>
      <c r="E2886" t="str">
        <f>VLOOKUP(D2886,'Ref Guide'!$A$2:$B$13,2,FALSE)</f>
        <v>February</v>
      </c>
      <c r="F2886" t="s">
        <v>1736</v>
      </c>
      <c r="G2886" t="s">
        <v>1737</v>
      </c>
      <c r="H2886" t="s">
        <v>1738</v>
      </c>
      <c r="I2886">
        <v>94270.63</v>
      </c>
      <c r="J2886">
        <v>4124</v>
      </c>
      <c r="K2886" t="str">
        <f t="shared" si="45"/>
        <v>Blanket</v>
      </c>
    </row>
    <row r="2887" spans="1:11" x14ac:dyDescent="0.2">
      <c r="A2887" t="s">
        <v>1225</v>
      </c>
      <c r="B2887">
        <v>202304</v>
      </c>
      <c r="C2887">
        <v>2023</v>
      </c>
      <c r="D2887">
        <v>4</v>
      </c>
      <c r="E2887" t="str">
        <f>VLOOKUP(D2887,'Ref Guide'!$A$2:$B$13,2,FALSE)</f>
        <v>April</v>
      </c>
      <c r="F2887" t="s">
        <v>523</v>
      </c>
      <c r="G2887" t="s">
        <v>524</v>
      </c>
      <c r="H2887" t="s">
        <v>1226</v>
      </c>
      <c r="I2887">
        <v>30454.12</v>
      </c>
      <c r="J2887">
        <v>36</v>
      </c>
      <c r="K2887" t="str">
        <f t="shared" si="45"/>
        <v>Blanket</v>
      </c>
    </row>
    <row r="2888" spans="1:11" x14ac:dyDescent="0.2">
      <c r="A2888" t="s">
        <v>3016</v>
      </c>
      <c r="B2888">
        <v>202304</v>
      </c>
      <c r="C2888">
        <v>2023</v>
      </c>
      <c r="D2888">
        <v>4</v>
      </c>
      <c r="E2888" t="str">
        <f>VLOOKUP(D2888,'Ref Guide'!$A$2:$B$13,2,FALSE)</f>
        <v>April</v>
      </c>
      <c r="F2888" t="s">
        <v>523</v>
      </c>
      <c r="G2888" t="s">
        <v>524</v>
      </c>
      <c r="H2888" t="s">
        <v>3017</v>
      </c>
      <c r="I2888">
        <v>4770.6099999999997</v>
      </c>
      <c r="J2888">
        <v>1</v>
      </c>
      <c r="K2888" t="str">
        <f t="shared" si="45"/>
        <v>Blanket</v>
      </c>
    </row>
    <row r="2889" spans="1:11" x14ac:dyDescent="0.2">
      <c r="A2889" t="s">
        <v>528</v>
      </c>
      <c r="B2889">
        <v>202302</v>
      </c>
      <c r="C2889">
        <v>2023</v>
      </c>
      <c r="D2889">
        <v>2</v>
      </c>
      <c r="E2889" t="str">
        <f>VLOOKUP(D2889,'Ref Guide'!$A$2:$B$13,2,FALSE)</f>
        <v>February</v>
      </c>
      <c r="F2889" t="s">
        <v>523</v>
      </c>
      <c r="G2889" t="s">
        <v>524</v>
      </c>
      <c r="H2889" t="s">
        <v>529</v>
      </c>
      <c r="I2889">
        <v>4496.38</v>
      </c>
      <c r="J2889">
        <v>48</v>
      </c>
      <c r="K2889" t="str">
        <f t="shared" si="45"/>
        <v>Blanket</v>
      </c>
    </row>
    <row r="2890" spans="1:11" x14ac:dyDescent="0.2">
      <c r="A2890" t="s">
        <v>528</v>
      </c>
      <c r="B2890">
        <v>202304</v>
      </c>
      <c r="C2890">
        <v>2023</v>
      </c>
      <c r="D2890">
        <v>4</v>
      </c>
      <c r="E2890" t="str">
        <f>VLOOKUP(D2890,'Ref Guide'!$A$2:$B$13,2,FALSE)</f>
        <v>April</v>
      </c>
      <c r="F2890" t="s">
        <v>523</v>
      </c>
      <c r="G2890" t="s">
        <v>524</v>
      </c>
      <c r="H2890" t="s">
        <v>529</v>
      </c>
      <c r="I2890">
        <v>2908.21</v>
      </c>
      <c r="J2890">
        <v>32</v>
      </c>
      <c r="K2890" t="str">
        <f t="shared" si="45"/>
        <v>Blanket</v>
      </c>
    </row>
    <row r="2891" spans="1:11" x14ac:dyDescent="0.2">
      <c r="A2891" t="s">
        <v>2135</v>
      </c>
      <c r="B2891">
        <v>202303</v>
      </c>
      <c r="C2891">
        <v>2023</v>
      </c>
      <c r="D2891">
        <v>3</v>
      </c>
      <c r="E2891" t="str">
        <f>VLOOKUP(D2891,'Ref Guide'!$A$2:$B$13,2,FALSE)</f>
        <v>March</v>
      </c>
      <c r="F2891" t="s">
        <v>523</v>
      </c>
      <c r="G2891" t="s">
        <v>524</v>
      </c>
      <c r="H2891" t="s">
        <v>2136</v>
      </c>
      <c r="I2891">
        <v>8198.93</v>
      </c>
      <c r="J2891">
        <v>63</v>
      </c>
      <c r="K2891" t="str">
        <f t="shared" si="45"/>
        <v>Blanket</v>
      </c>
    </row>
    <row r="2892" spans="1:11" x14ac:dyDescent="0.2">
      <c r="A2892" t="s">
        <v>2137</v>
      </c>
      <c r="B2892">
        <v>202301</v>
      </c>
      <c r="C2892">
        <v>2023</v>
      </c>
      <c r="D2892">
        <v>1</v>
      </c>
      <c r="E2892" t="str">
        <f>VLOOKUP(D2892,'Ref Guide'!$A$2:$B$13,2,FALSE)</f>
        <v>January</v>
      </c>
      <c r="F2892" t="s">
        <v>2138</v>
      </c>
      <c r="G2892" t="s">
        <v>2139</v>
      </c>
      <c r="H2892" t="s">
        <v>2140</v>
      </c>
      <c r="I2892">
        <v>369</v>
      </c>
      <c r="J2892">
        <v>0</v>
      </c>
      <c r="K2892" t="str">
        <f t="shared" si="45"/>
        <v>Blanket</v>
      </c>
    </row>
    <row r="2893" spans="1:11" x14ac:dyDescent="0.2">
      <c r="A2893" t="s">
        <v>1229</v>
      </c>
      <c r="B2893">
        <v>202301</v>
      </c>
      <c r="C2893">
        <v>2023</v>
      </c>
      <c r="D2893">
        <v>1</v>
      </c>
      <c r="E2893" t="str">
        <f>VLOOKUP(D2893,'Ref Guide'!$A$2:$B$13,2,FALSE)</f>
        <v>January</v>
      </c>
      <c r="F2893" t="s">
        <v>531</v>
      </c>
      <c r="G2893" t="s">
        <v>532</v>
      </c>
      <c r="H2893" t="s">
        <v>1230</v>
      </c>
      <c r="I2893">
        <v>221.54</v>
      </c>
      <c r="J2893">
        <v>0</v>
      </c>
      <c r="K2893" t="str">
        <f t="shared" si="45"/>
        <v>Blanket</v>
      </c>
    </row>
    <row r="2894" spans="1:11" x14ac:dyDescent="0.2">
      <c r="A2894" t="s">
        <v>538</v>
      </c>
      <c r="B2894">
        <v>202302</v>
      </c>
      <c r="C2894">
        <v>2023</v>
      </c>
      <c r="D2894">
        <v>2</v>
      </c>
      <c r="E2894" t="str">
        <f>VLOOKUP(D2894,'Ref Guide'!$A$2:$B$13,2,FALSE)</f>
        <v>February</v>
      </c>
      <c r="F2894" t="s">
        <v>531</v>
      </c>
      <c r="G2894" t="s">
        <v>532</v>
      </c>
      <c r="H2894" t="s">
        <v>539</v>
      </c>
      <c r="I2894">
        <v>17638.32</v>
      </c>
      <c r="J2894">
        <v>54</v>
      </c>
      <c r="K2894" t="str">
        <f t="shared" si="45"/>
        <v>Blanket</v>
      </c>
    </row>
    <row r="2895" spans="1:11" x14ac:dyDescent="0.2">
      <c r="A2895" t="s">
        <v>546</v>
      </c>
      <c r="B2895">
        <v>202302</v>
      </c>
      <c r="C2895">
        <v>2023</v>
      </c>
      <c r="D2895">
        <v>2</v>
      </c>
      <c r="E2895" t="str">
        <f>VLOOKUP(D2895,'Ref Guide'!$A$2:$B$13,2,FALSE)</f>
        <v>February</v>
      </c>
      <c r="F2895" t="s">
        <v>547</v>
      </c>
      <c r="G2895" t="s">
        <v>548</v>
      </c>
      <c r="H2895" t="s">
        <v>549</v>
      </c>
      <c r="I2895">
        <v>27242.41</v>
      </c>
      <c r="J2895">
        <v>2</v>
      </c>
      <c r="K2895" t="str">
        <f t="shared" si="45"/>
        <v>Blanket</v>
      </c>
    </row>
    <row r="2896" spans="1:11" x14ac:dyDescent="0.2">
      <c r="A2896" t="s">
        <v>2851</v>
      </c>
      <c r="B2896">
        <v>202301</v>
      </c>
      <c r="C2896">
        <v>2023</v>
      </c>
      <c r="D2896">
        <v>1</v>
      </c>
      <c r="E2896" t="str">
        <f>VLOOKUP(D2896,'Ref Guide'!$A$2:$B$13,2,FALSE)</f>
        <v>January</v>
      </c>
      <c r="F2896" t="s">
        <v>551</v>
      </c>
      <c r="G2896" t="s">
        <v>552</v>
      </c>
      <c r="H2896" t="s">
        <v>2852</v>
      </c>
      <c r="I2896">
        <v>32119.65</v>
      </c>
      <c r="J2896">
        <v>8</v>
      </c>
      <c r="K2896" t="str">
        <f t="shared" si="45"/>
        <v>Blanket</v>
      </c>
    </row>
    <row r="2897" spans="1:11" x14ac:dyDescent="0.2">
      <c r="A2897" t="s">
        <v>3018</v>
      </c>
      <c r="B2897">
        <v>202304</v>
      </c>
      <c r="C2897">
        <v>2023</v>
      </c>
      <c r="D2897">
        <v>4</v>
      </c>
      <c r="E2897" t="str">
        <f>VLOOKUP(D2897,'Ref Guide'!$A$2:$B$13,2,FALSE)</f>
        <v>April</v>
      </c>
      <c r="F2897" t="s">
        <v>551</v>
      </c>
      <c r="G2897" t="s">
        <v>552</v>
      </c>
      <c r="H2897" t="s">
        <v>3019</v>
      </c>
      <c r="I2897">
        <v>25229.670000000002</v>
      </c>
      <c r="J2897">
        <v>12</v>
      </c>
      <c r="K2897" t="str">
        <f t="shared" si="45"/>
        <v>Blanket</v>
      </c>
    </row>
    <row r="2898" spans="1:11" x14ac:dyDescent="0.2">
      <c r="A2898" t="s">
        <v>560</v>
      </c>
      <c r="B2898">
        <v>202301</v>
      </c>
      <c r="C2898">
        <v>2023</v>
      </c>
      <c r="D2898">
        <v>1</v>
      </c>
      <c r="E2898" t="str">
        <f>VLOOKUP(D2898,'Ref Guide'!$A$2:$B$13,2,FALSE)</f>
        <v>January</v>
      </c>
      <c r="F2898" t="s">
        <v>561</v>
      </c>
      <c r="G2898" t="s">
        <v>562</v>
      </c>
      <c r="H2898" t="s">
        <v>64</v>
      </c>
      <c r="I2898">
        <v>-2110.42</v>
      </c>
      <c r="J2898">
        <v>35</v>
      </c>
      <c r="K2898" t="str">
        <f t="shared" si="45"/>
        <v>Blanket</v>
      </c>
    </row>
    <row r="2899" spans="1:11" x14ac:dyDescent="0.2">
      <c r="A2899" t="s">
        <v>1755</v>
      </c>
      <c r="B2899">
        <v>202301</v>
      </c>
      <c r="C2899">
        <v>2023</v>
      </c>
      <c r="D2899">
        <v>1</v>
      </c>
      <c r="E2899" t="str">
        <f>VLOOKUP(D2899,'Ref Guide'!$A$2:$B$13,2,FALSE)</f>
        <v>January</v>
      </c>
      <c r="F2899" t="s">
        <v>561</v>
      </c>
      <c r="G2899" t="s">
        <v>562</v>
      </c>
      <c r="H2899" t="s">
        <v>164</v>
      </c>
      <c r="I2899">
        <v>6142.77</v>
      </c>
      <c r="J2899">
        <v>57.480000000000004</v>
      </c>
      <c r="K2899" t="str">
        <f t="shared" si="45"/>
        <v>Blanket</v>
      </c>
    </row>
    <row r="2900" spans="1:11" x14ac:dyDescent="0.2">
      <c r="A2900" t="s">
        <v>564</v>
      </c>
      <c r="B2900">
        <v>202303</v>
      </c>
      <c r="C2900">
        <v>2023</v>
      </c>
      <c r="D2900">
        <v>3</v>
      </c>
      <c r="E2900" t="str">
        <f>VLOOKUP(D2900,'Ref Guide'!$A$2:$B$13,2,FALSE)</f>
        <v>March</v>
      </c>
      <c r="F2900" t="s">
        <v>561</v>
      </c>
      <c r="G2900" t="s">
        <v>562</v>
      </c>
      <c r="H2900" t="s">
        <v>207</v>
      </c>
      <c r="I2900">
        <v>-2806.25</v>
      </c>
      <c r="J2900">
        <v>0</v>
      </c>
      <c r="K2900" t="str">
        <f t="shared" si="45"/>
        <v>Blanket</v>
      </c>
    </row>
    <row r="2901" spans="1:11" x14ac:dyDescent="0.2">
      <c r="A2901" t="s">
        <v>2855</v>
      </c>
      <c r="B2901">
        <v>202302</v>
      </c>
      <c r="C2901">
        <v>2023</v>
      </c>
      <c r="D2901">
        <v>2</v>
      </c>
      <c r="E2901" t="str">
        <f>VLOOKUP(D2901,'Ref Guide'!$A$2:$B$13,2,FALSE)</f>
        <v>February</v>
      </c>
      <c r="F2901" t="s">
        <v>566</v>
      </c>
      <c r="G2901" t="s">
        <v>567</v>
      </c>
      <c r="H2901" t="s">
        <v>160</v>
      </c>
      <c r="I2901">
        <v>148.36000000000001</v>
      </c>
      <c r="J2901">
        <v>3</v>
      </c>
      <c r="K2901" t="str">
        <f t="shared" si="45"/>
        <v>Blanket</v>
      </c>
    </row>
    <row r="2902" spans="1:11" x14ac:dyDescent="0.2">
      <c r="A2902" t="s">
        <v>565</v>
      </c>
      <c r="B2902">
        <v>202302</v>
      </c>
      <c r="C2902">
        <v>2023</v>
      </c>
      <c r="D2902">
        <v>2</v>
      </c>
      <c r="E2902" t="str">
        <f>VLOOKUP(D2902,'Ref Guide'!$A$2:$B$13,2,FALSE)</f>
        <v>February</v>
      </c>
      <c r="F2902" t="s">
        <v>566</v>
      </c>
      <c r="G2902" t="s">
        <v>567</v>
      </c>
      <c r="H2902" t="s">
        <v>199</v>
      </c>
      <c r="I2902">
        <v>2464.87</v>
      </c>
      <c r="J2902">
        <v>37</v>
      </c>
      <c r="K2902" t="str">
        <f t="shared" si="45"/>
        <v>Blanket</v>
      </c>
    </row>
    <row r="2903" spans="1:11" x14ac:dyDescent="0.2">
      <c r="A2903" t="s">
        <v>1253</v>
      </c>
      <c r="B2903">
        <v>202303</v>
      </c>
      <c r="C2903">
        <v>2023</v>
      </c>
      <c r="D2903">
        <v>3</v>
      </c>
      <c r="E2903" t="str">
        <f>VLOOKUP(D2903,'Ref Guide'!$A$2:$B$13,2,FALSE)</f>
        <v>March</v>
      </c>
      <c r="F2903" t="s">
        <v>566</v>
      </c>
      <c r="G2903" t="s">
        <v>567</v>
      </c>
      <c r="H2903" t="s">
        <v>162</v>
      </c>
      <c r="I2903">
        <v>7024.12</v>
      </c>
      <c r="J2903">
        <v>32</v>
      </c>
      <c r="K2903" t="str">
        <f t="shared" si="45"/>
        <v>Blanket</v>
      </c>
    </row>
    <row r="2904" spans="1:11" x14ac:dyDescent="0.2">
      <c r="A2904" t="s">
        <v>3020</v>
      </c>
      <c r="B2904">
        <v>202302</v>
      </c>
      <c r="C2904">
        <v>2023</v>
      </c>
      <c r="D2904">
        <v>2</v>
      </c>
      <c r="E2904" t="str">
        <f>VLOOKUP(D2904,'Ref Guide'!$A$2:$B$13,2,FALSE)</f>
        <v>February</v>
      </c>
      <c r="F2904" t="s">
        <v>566</v>
      </c>
      <c r="G2904" t="s">
        <v>567</v>
      </c>
      <c r="H2904" t="s">
        <v>1291</v>
      </c>
      <c r="I2904">
        <v>333.15000000000003</v>
      </c>
      <c r="J2904">
        <v>1</v>
      </c>
      <c r="K2904" t="str">
        <f t="shared" si="45"/>
        <v>Blanket</v>
      </c>
    </row>
    <row r="2905" spans="1:11" x14ac:dyDescent="0.2">
      <c r="A2905" t="s">
        <v>2146</v>
      </c>
      <c r="B2905">
        <v>202304</v>
      </c>
      <c r="C2905">
        <v>2023</v>
      </c>
      <c r="D2905">
        <v>4</v>
      </c>
      <c r="E2905" t="str">
        <f>VLOOKUP(D2905,'Ref Guide'!$A$2:$B$13,2,FALSE)</f>
        <v>April</v>
      </c>
      <c r="F2905" t="s">
        <v>566</v>
      </c>
      <c r="G2905" t="s">
        <v>567</v>
      </c>
      <c r="H2905" t="s">
        <v>205</v>
      </c>
      <c r="I2905">
        <v>959.48</v>
      </c>
      <c r="J2905">
        <v>173</v>
      </c>
      <c r="K2905" t="str">
        <f t="shared" si="45"/>
        <v>Blanket</v>
      </c>
    </row>
    <row r="2906" spans="1:11" x14ac:dyDescent="0.2">
      <c r="A2906" t="s">
        <v>568</v>
      </c>
      <c r="B2906">
        <v>202304</v>
      </c>
      <c r="C2906">
        <v>2023</v>
      </c>
      <c r="D2906">
        <v>4</v>
      </c>
      <c r="E2906" t="str">
        <f>VLOOKUP(D2906,'Ref Guide'!$A$2:$B$13,2,FALSE)</f>
        <v>April</v>
      </c>
      <c r="F2906" t="s">
        <v>566</v>
      </c>
      <c r="G2906" t="s">
        <v>567</v>
      </c>
      <c r="H2906" t="s">
        <v>164</v>
      </c>
      <c r="I2906">
        <v>922.65</v>
      </c>
      <c r="J2906">
        <v>0</v>
      </c>
      <c r="K2906" t="str">
        <f t="shared" si="45"/>
        <v>Blanket</v>
      </c>
    </row>
    <row r="2907" spans="1:11" x14ac:dyDescent="0.2">
      <c r="A2907" t="s">
        <v>1255</v>
      </c>
      <c r="B2907">
        <v>202301</v>
      </c>
      <c r="C2907">
        <v>2023</v>
      </c>
      <c r="D2907">
        <v>1</v>
      </c>
      <c r="E2907" t="str">
        <f>VLOOKUP(D2907,'Ref Guide'!$A$2:$B$13,2,FALSE)</f>
        <v>January</v>
      </c>
      <c r="F2907" t="s">
        <v>1256</v>
      </c>
      <c r="G2907" t="s">
        <v>1257</v>
      </c>
      <c r="H2907" t="s">
        <v>1258</v>
      </c>
      <c r="I2907">
        <v>169.68</v>
      </c>
      <c r="J2907">
        <v>1</v>
      </c>
      <c r="K2907" t="str">
        <f t="shared" si="45"/>
        <v>Blanket</v>
      </c>
    </row>
    <row r="2908" spans="1:11" x14ac:dyDescent="0.2">
      <c r="A2908" t="s">
        <v>1259</v>
      </c>
      <c r="B2908">
        <v>202301</v>
      </c>
      <c r="C2908">
        <v>2023</v>
      </c>
      <c r="D2908">
        <v>1</v>
      </c>
      <c r="E2908" t="str">
        <f>VLOOKUP(D2908,'Ref Guide'!$A$2:$B$13,2,FALSE)</f>
        <v>January</v>
      </c>
      <c r="F2908" t="s">
        <v>574</v>
      </c>
      <c r="G2908" t="s">
        <v>575</v>
      </c>
      <c r="H2908" t="s">
        <v>282</v>
      </c>
      <c r="I2908">
        <v>294.08</v>
      </c>
      <c r="J2908">
        <v>3.5</v>
      </c>
      <c r="K2908" t="str">
        <f t="shared" si="45"/>
        <v>Blanket</v>
      </c>
    </row>
    <row r="2909" spans="1:11" x14ac:dyDescent="0.2">
      <c r="A2909" t="s">
        <v>2148</v>
      </c>
      <c r="B2909">
        <v>202301</v>
      </c>
      <c r="C2909">
        <v>2023</v>
      </c>
      <c r="D2909">
        <v>1</v>
      </c>
      <c r="E2909" t="str">
        <f>VLOOKUP(D2909,'Ref Guide'!$A$2:$B$13,2,FALSE)</f>
        <v>January</v>
      </c>
      <c r="F2909" t="s">
        <v>577</v>
      </c>
      <c r="G2909" t="s">
        <v>578</v>
      </c>
      <c r="H2909" t="s">
        <v>2149</v>
      </c>
      <c r="I2909">
        <v>640.89</v>
      </c>
      <c r="J2909">
        <v>0</v>
      </c>
      <c r="K2909" t="str">
        <f t="shared" si="45"/>
        <v>Blanket</v>
      </c>
    </row>
    <row r="2910" spans="1:11" x14ac:dyDescent="0.2">
      <c r="A2910" t="s">
        <v>2148</v>
      </c>
      <c r="B2910">
        <v>202303</v>
      </c>
      <c r="C2910">
        <v>2023</v>
      </c>
      <c r="D2910">
        <v>3</v>
      </c>
      <c r="E2910" t="str">
        <f>VLOOKUP(D2910,'Ref Guide'!$A$2:$B$13,2,FALSE)</f>
        <v>March</v>
      </c>
      <c r="F2910" t="s">
        <v>577</v>
      </c>
      <c r="G2910" t="s">
        <v>578</v>
      </c>
      <c r="H2910" t="s">
        <v>2149</v>
      </c>
      <c r="I2910">
        <v>739.92</v>
      </c>
      <c r="J2910">
        <v>1</v>
      </c>
      <c r="K2910" t="str">
        <f t="shared" si="45"/>
        <v>Blanket</v>
      </c>
    </row>
    <row r="2911" spans="1:11" x14ac:dyDescent="0.2">
      <c r="A2911" t="s">
        <v>1260</v>
      </c>
      <c r="B2911">
        <v>202303</v>
      </c>
      <c r="C2911">
        <v>2023</v>
      </c>
      <c r="D2911">
        <v>3</v>
      </c>
      <c r="E2911" t="str">
        <f>VLOOKUP(D2911,'Ref Guide'!$A$2:$B$13,2,FALSE)</f>
        <v>March</v>
      </c>
      <c r="F2911" t="s">
        <v>577</v>
      </c>
      <c r="G2911" t="s">
        <v>578</v>
      </c>
      <c r="H2911" t="s">
        <v>1261</v>
      </c>
      <c r="I2911">
        <v>33930.9</v>
      </c>
      <c r="J2911">
        <v>5</v>
      </c>
      <c r="K2911" t="str">
        <f t="shared" si="45"/>
        <v>Blanket</v>
      </c>
    </row>
    <row r="2912" spans="1:11" x14ac:dyDescent="0.2">
      <c r="A2912" t="s">
        <v>1262</v>
      </c>
      <c r="B2912">
        <v>202303</v>
      </c>
      <c r="C2912">
        <v>2023</v>
      </c>
      <c r="D2912">
        <v>3</v>
      </c>
      <c r="E2912" t="str">
        <f>VLOOKUP(D2912,'Ref Guide'!$A$2:$B$13,2,FALSE)</f>
        <v>March</v>
      </c>
      <c r="F2912" t="s">
        <v>577</v>
      </c>
      <c r="G2912" t="s">
        <v>578</v>
      </c>
      <c r="H2912" t="s">
        <v>1263</v>
      </c>
      <c r="I2912">
        <v>8940.31</v>
      </c>
      <c r="J2912">
        <v>4</v>
      </c>
      <c r="K2912" t="str">
        <f t="shared" si="45"/>
        <v>Blanket</v>
      </c>
    </row>
    <row r="2913" spans="1:11" x14ac:dyDescent="0.2">
      <c r="A2913" t="s">
        <v>2447</v>
      </c>
      <c r="B2913">
        <v>202304</v>
      </c>
      <c r="C2913">
        <v>2023</v>
      </c>
      <c r="D2913">
        <v>4</v>
      </c>
      <c r="E2913" t="str">
        <f>VLOOKUP(D2913,'Ref Guide'!$A$2:$B$13,2,FALSE)</f>
        <v>April</v>
      </c>
      <c r="F2913" t="s">
        <v>577</v>
      </c>
      <c r="G2913" t="s">
        <v>578</v>
      </c>
      <c r="H2913" t="s">
        <v>2448</v>
      </c>
      <c r="I2913">
        <v>4510.47</v>
      </c>
      <c r="J2913">
        <v>2</v>
      </c>
      <c r="K2913" t="str">
        <f t="shared" si="45"/>
        <v>Blanket</v>
      </c>
    </row>
    <row r="2914" spans="1:11" x14ac:dyDescent="0.2">
      <c r="A2914" t="s">
        <v>1264</v>
      </c>
      <c r="B2914">
        <v>202304</v>
      </c>
      <c r="C2914">
        <v>2023</v>
      </c>
      <c r="D2914">
        <v>4</v>
      </c>
      <c r="E2914" t="str">
        <f>VLOOKUP(D2914,'Ref Guide'!$A$2:$B$13,2,FALSE)</f>
        <v>April</v>
      </c>
      <c r="F2914" t="s">
        <v>577</v>
      </c>
      <c r="G2914" t="s">
        <v>578</v>
      </c>
      <c r="H2914" t="s">
        <v>1265</v>
      </c>
      <c r="I2914">
        <v>76795.240000000005</v>
      </c>
      <c r="J2914">
        <v>3</v>
      </c>
      <c r="K2914" t="str">
        <f t="shared" si="45"/>
        <v>Blanket</v>
      </c>
    </row>
    <row r="2915" spans="1:11" x14ac:dyDescent="0.2">
      <c r="A2915" t="s">
        <v>2449</v>
      </c>
      <c r="B2915">
        <v>202303</v>
      </c>
      <c r="C2915">
        <v>2023</v>
      </c>
      <c r="D2915">
        <v>3</v>
      </c>
      <c r="E2915" t="str">
        <f>VLOOKUP(D2915,'Ref Guide'!$A$2:$B$13,2,FALSE)</f>
        <v>March</v>
      </c>
      <c r="F2915" t="s">
        <v>577</v>
      </c>
      <c r="G2915" t="s">
        <v>578</v>
      </c>
      <c r="H2915" t="s">
        <v>2450</v>
      </c>
      <c r="I2915">
        <v>2942.3</v>
      </c>
      <c r="J2915">
        <v>59</v>
      </c>
      <c r="K2915" t="str">
        <f t="shared" si="45"/>
        <v>Blanket</v>
      </c>
    </row>
    <row r="2916" spans="1:11" x14ac:dyDescent="0.2">
      <c r="A2916" t="s">
        <v>1276</v>
      </c>
      <c r="B2916">
        <v>202301</v>
      </c>
      <c r="C2916">
        <v>2023</v>
      </c>
      <c r="D2916">
        <v>1</v>
      </c>
      <c r="E2916" t="str">
        <f>VLOOKUP(D2916,'Ref Guide'!$A$2:$B$13,2,FALSE)</f>
        <v>January</v>
      </c>
      <c r="F2916" t="s">
        <v>1273</v>
      </c>
      <c r="G2916" t="s">
        <v>1274</v>
      </c>
      <c r="H2916" t="s">
        <v>1277</v>
      </c>
      <c r="I2916">
        <v>3598.15</v>
      </c>
      <c r="J2916">
        <v>28</v>
      </c>
      <c r="K2916" t="str">
        <f t="shared" si="45"/>
        <v>Blanket</v>
      </c>
    </row>
    <row r="2917" spans="1:11" x14ac:dyDescent="0.2">
      <c r="A2917" t="s">
        <v>3021</v>
      </c>
      <c r="B2917">
        <v>202301</v>
      </c>
      <c r="C2917">
        <v>2023</v>
      </c>
      <c r="D2917">
        <v>1</v>
      </c>
      <c r="E2917" t="str">
        <f>VLOOKUP(D2917,'Ref Guide'!$A$2:$B$13,2,FALSE)</f>
        <v>January</v>
      </c>
      <c r="F2917" t="s">
        <v>587</v>
      </c>
      <c r="G2917" t="s">
        <v>588</v>
      </c>
      <c r="H2917" t="s">
        <v>3022</v>
      </c>
      <c r="I2917">
        <v>904.44</v>
      </c>
      <c r="J2917">
        <v>1</v>
      </c>
      <c r="K2917" t="str">
        <f t="shared" si="45"/>
        <v>Blanket</v>
      </c>
    </row>
    <row r="2918" spans="1:11" x14ac:dyDescent="0.2">
      <c r="A2918" t="s">
        <v>3023</v>
      </c>
      <c r="B2918">
        <v>202301</v>
      </c>
      <c r="C2918">
        <v>2023</v>
      </c>
      <c r="D2918">
        <v>1</v>
      </c>
      <c r="E2918" t="str">
        <f>VLOOKUP(D2918,'Ref Guide'!$A$2:$B$13,2,FALSE)</f>
        <v>January</v>
      </c>
      <c r="F2918" t="s">
        <v>587</v>
      </c>
      <c r="G2918" t="s">
        <v>588</v>
      </c>
      <c r="H2918" t="s">
        <v>3024</v>
      </c>
      <c r="I2918">
        <v>5726.63</v>
      </c>
      <c r="J2918">
        <v>1</v>
      </c>
      <c r="K2918" t="str">
        <f t="shared" si="45"/>
        <v>Blanket</v>
      </c>
    </row>
    <row r="2919" spans="1:11" x14ac:dyDescent="0.2">
      <c r="A2919" t="s">
        <v>2662</v>
      </c>
      <c r="B2919">
        <v>202302</v>
      </c>
      <c r="C2919">
        <v>2023</v>
      </c>
      <c r="D2919">
        <v>2</v>
      </c>
      <c r="E2919" t="str">
        <f>VLOOKUP(D2919,'Ref Guide'!$A$2:$B$13,2,FALSE)</f>
        <v>February</v>
      </c>
      <c r="F2919" t="s">
        <v>587</v>
      </c>
      <c r="G2919" t="s">
        <v>588</v>
      </c>
      <c r="H2919" t="s">
        <v>2663</v>
      </c>
      <c r="I2919">
        <v>12660.9</v>
      </c>
      <c r="J2919">
        <v>1</v>
      </c>
      <c r="K2919" t="str">
        <f t="shared" si="45"/>
        <v>Blanket</v>
      </c>
    </row>
    <row r="2920" spans="1:11" x14ac:dyDescent="0.2">
      <c r="A2920" t="s">
        <v>3025</v>
      </c>
      <c r="B2920">
        <v>202304</v>
      </c>
      <c r="C2920">
        <v>2023</v>
      </c>
      <c r="D2920">
        <v>4</v>
      </c>
      <c r="E2920" t="str">
        <f>VLOOKUP(D2920,'Ref Guide'!$A$2:$B$13,2,FALSE)</f>
        <v>April</v>
      </c>
      <c r="F2920" t="s">
        <v>587</v>
      </c>
      <c r="G2920" t="s">
        <v>588</v>
      </c>
      <c r="H2920" t="s">
        <v>3026</v>
      </c>
      <c r="I2920">
        <v>3103.48</v>
      </c>
      <c r="J2920">
        <v>2</v>
      </c>
      <c r="K2920" t="str">
        <f t="shared" si="45"/>
        <v>Blanket</v>
      </c>
    </row>
    <row r="2921" spans="1:11" x14ac:dyDescent="0.2">
      <c r="A2921" t="s">
        <v>2158</v>
      </c>
      <c r="B2921">
        <v>202301</v>
      </c>
      <c r="C2921">
        <v>2023</v>
      </c>
      <c r="D2921">
        <v>1</v>
      </c>
      <c r="E2921" t="str">
        <f>VLOOKUP(D2921,'Ref Guide'!$A$2:$B$13,2,FALSE)</f>
        <v>January</v>
      </c>
      <c r="F2921" t="s">
        <v>587</v>
      </c>
      <c r="G2921" t="s">
        <v>588</v>
      </c>
      <c r="H2921" t="s">
        <v>2159</v>
      </c>
      <c r="I2921">
        <v>9141.18</v>
      </c>
      <c r="J2921">
        <v>1</v>
      </c>
      <c r="K2921" t="str">
        <f t="shared" si="45"/>
        <v>Blanket</v>
      </c>
    </row>
    <row r="2922" spans="1:11" x14ac:dyDescent="0.2">
      <c r="A2922" t="s">
        <v>2457</v>
      </c>
      <c r="B2922">
        <v>202301</v>
      </c>
      <c r="C2922">
        <v>2023</v>
      </c>
      <c r="D2922">
        <v>1</v>
      </c>
      <c r="E2922" t="str">
        <f>VLOOKUP(D2922,'Ref Guide'!$A$2:$B$13,2,FALSE)</f>
        <v>January</v>
      </c>
      <c r="F2922" t="s">
        <v>587</v>
      </c>
      <c r="G2922" t="s">
        <v>588</v>
      </c>
      <c r="H2922" t="s">
        <v>2458</v>
      </c>
      <c r="I2922">
        <v>11141.4</v>
      </c>
      <c r="J2922">
        <v>3</v>
      </c>
      <c r="K2922" t="str">
        <f t="shared" si="45"/>
        <v>Blanket</v>
      </c>
    </row>
    <row r="2923" spans="1:11" x14ac:dyDescent="0.2">
      <c r="A2923" t="s">
        <v>2864</v>
      </c>
      <c r="B2923">
        <v>202302</v>
      </c>
      <c r="C2923">
        <v>2023</v>
      </c>
      <c r="D2923">
        <v>2</v>
      </c>
      <c r="E2923" t="str">
        <f>VLOOKUP(D2923,'Ref Guide'!$A$2:$B$13,2,FALSE)</f>
        <v>February</v>
      </c>
      <c r="F2923" t="s">
        <v>587</v>
      </c>
      <c r="G2923" t="s">
        <v>588</v>
      </c>
      <c r="H2923" t="s">
        <v>2865</v>
      </c>
      <c r="I2923">
        <v>37070.21</v>
      </c>
      <c r="J2923">
        <v>2</v>
      </c>
      <c r="K2923" t="str">
        <f t="shared" si="45"/>
        <v>Blanket</v>
      </c>
    </row>
    <row r="2924" spans="1:11" x14ac:dyDescent="0.2">
      <c r="A2924" t="s">
        <v>594</v>
      </c>
      <c r="B2924">
        <v>202303</v>
      </c>
      <c r="C2924">
        <v>2023</v>
      </c>
      <c r="D2924">
        <v>3</v>
      </c>
      <c r="E2924" t="str">
        <f>VLOOKUP(D2924,'Ref Guide'!$A$2:$B$13,2,FALSE)</f>
        <v>March</v>
      </c>
      <c r="F2924" t="s">
        <v>587</v>
      </c>
      <c r="G2924" t="s">
        <v>588</v>
      </c>
      <c r="H2924" t="s">
        <v>595</v>
      </c>
      <c r="I2924">
        <v>19890.86</v>
      </c>
      <c r="J2924">
        <v>1</v>
      </c>
      <c r="K2924" t="str">
        <f t="shared" si="45"/>
        <v>Blanket</v>
      </c>
    </row>
    <row r="2925" spans="1:11" x14ac:dyDescent="0.2">
      <c r="A2925" t="s">
        <v>1278</v>
      </c>
      <c r="B2925">
        <v>202303</v>
      </c>
      <c r="C2925">
        <v>2023</v>
      </c>
      <c r="D2925">
        <v>3</v>
      </c>
      <c r="E2925" t="str">
        <f>VLOOKUP(D2925,'Ref Guide'!$A$2:$B$13,2,FALSE)</f>
        <v>March</v>
      </c>
      <c r="F2925" t="s">
        <v>587</v>
      </c>
      <c r="G2925" t="s">
        <v>588</v>
      </c>
      <c r="H2925" t="s">
        <v>1279</v>
      </c>
      <c r="I2925">
        <v>0</v>
      </c>
      <c r="J2925">
        <v>0</v>
      </c>
      <c r="K2925" t="str">
        <f t="shared" si="45"/>
        <v>Blanket</v>
      </c>
    </row>
    <row r="2926" spans="1:11" x14ac:dyDescent="0.2">
      <c r="A2926" t="s">
        <v>1777</v>
      </c>
      <c r="B2926">
        <v>202303</v>
      </c>
      <c r="C2926">
        <v>2023</v>
      </c>
      <c r="D2926">
        <v>3</v>
      </c>
      <c r="E2926" t="str">
        <f>VLOOKUP(D2926,'Ref Guide'!$A$2:$B$13,2,FALSE)</f>
        <v>March</v>
      </c>
      <c r="F2926" t="s">
        <v>587</v>
      </c>
      <c r="G2926" t="s">
        <v>588</v>
      </c>
      <c r="H2926" t="s">
        <v>1778</v>
      </c>
      <c r="I2926">
        <v>19080.72</v>
      </c>
      <c r="J2926">
        <v>1</v>
      </c>
      <c r="K2926" t="str">
        <f t="shared" si="45"/>
        <v>Blanket</v>
      </c>
    </row>
    <row r="2927" spans="1:11" x14ac:dyDescent="0.2">
      <c r="A2927" t="s">
        <v>1280</v>
      </c>
      <c r="B2927">
        <v>202302</v>
      </c>
      <c r="C2927">
        <v>2023</v>
      </c>
      <c r="D2927">
        <v>2</v>
      </c>
      <c r="E2927" t="str">
        <f>VLOOKUP(D2927,'Ref Guide'!$A$2:$B$13,2,FALSE)</f>
        <v>February</v>
      </c>
      <c r="F2927" t="s">
        <v>587</v>
      </c>
      <c r="G2927" t="s">
        <v>588</v>
      </c>
      <c r="H2927" t="s">
        <v>1281</v>
      </c>
      <c r="I2927">
        <v>28315.279999999999</v>
      </c>
      <c r="J2927">
        <v>0</v>
      </c>
      <c r="K2927" t="str">
        <f t="shared" si="45"/>
        <v>Blanket</v>
      </c>
    </row>
    <row r="2928" spans="1:11" x14ac:dyDescent="0.2">
      <c r="A2928" t="s">
        <v>600</v>
      </c>
      <c r="B2928">
        <v>202304</v>
      </c>
      <c r="C2928">
        <v>2023</v>
      </c>
      <c r="D2928">
        <v>4</v>
      </c>
      <c r="E2928" t="str">
        <f>VLOOKUP(D2928,'Ref Guide'!$A$2:$B$13,2,FALSE)</f>
        <v>April</v>
      </c>
      <c r="F2928" t="s">
        <v>587</v>
      </c>
      <c r="G2928" t="s">
        <v>588</v>
      </c>
      <c r="H2928" t="s">
        <v>601</v>
      </c>
      <c r="I2928">
        <v>-11471.050000000001</v>
      </c>
      <c r="J2928">
        <v>1</v>
      </c>
      <c r="K2928" t="str">
        <f t="shared" si="45"/>
        <v>Blanket</v>
      </c>
    </row>
    <row r="2929" spans="1:11" x14ac:dyDescent="0.2">
      <c r="A2929" t="s">
        <v>1783</v>
      </c>
      <c r="B2929">
        <v>202301</v>
      </c>
      <c r="C2929">
        <v>2023</v>
      </c>
      <c r="D2929">
        <v>1</v>
      </c>
      <c r="E2929" t="str">
        <f>VLOOKUP(D2929,'Ref Guide'!$A$2:$B$13,2,FALSE)</f>
        <v>January</v>
      </c>
      <c r="F2929" t="s">
        <v>587</v>
      </c>
      <c r="G2929" t="s">
        <v>588</v>
      </c>
      <c r="H2929" t="s">
        <v>1784</v>
      </c>
      <c r="I2929">
        <v>11723.99</v>
      </c>
      <c r="J2929">
        <v>1014</v>
      </c>
      <c r="K2929" t="str">
        <f t="shared" si="45"/>
        <v>Blanket</v>
      </c>
    </row>
    <row r="2930" spans="1:11" x14ac:dyDescent="0.2">
      <c r="A2930" t="s">
        <v>3027</v>
      </c>
      <c r="B2930">
        <v>202301</v>
      </c>
      <c r="C2930">
        <v>2023</v>
      </c>
      <c r="D2930">
        <v>1</v>
      </c>
      <c r="E2930" t="str">
        <f>VLOOKUP(D2930,'Ref Guide'!$A$2:$B$13,2,FALSE)</f>
        <v>January</v>
      </c>
      <c r="F2930" t="s">
        <v>587</v>
      </c>
      <c r="G2930" t="s">
        <v>588</v>
      </c>
      <c r="H2930" t="s">
        <v>3028</v>
      </c>
      <c r="I2930">
        <v>2132.63</v>
      </c>
      <c r="J2930">
        <v>1</v>
      </c>
      <c r="K2930" t="str">
        <f t="shared" si="45"/>
        <v>Blanket</v>
      </c>
    </row>
    <row r="2931" spans="1:11" x14ac:dyDescent="0.2">
      <c r="A2931" t="s">
        <v>3029</v>
      </c>
      <c r="B2931">
        <v>202304</v>
      </c>
      <c r="C2931">
        <v>2023</v>
      </c>
      <c r="D2931">
        <v>4</v>
      </c>
      <c r="E2931" t="str">
        <f>VLOOKUP(D2931,'Ref Guide'!$A$2:$B$13,2,FALSE)</f>
        <v>April</v>
      </c>
      <c r="F2931" t="s">
        <v>587</v>
      </c>
      <c r="G2931" t="s">
        <v>588</v>
      </c>
      <c r="H2931" t="s">
        <v>3030</v>
      </c>
      <c r="I2931">
        <v>4168.67</v>
      </c>
      <c r="J2931">
        <v>2</v>
      </c>
      <c r="K2931" t="str">
        <f t="shared" si="45"/>
        <v>Blanket</v>
      </c>
    </row>
    <row r="2932" spans="1:11" x14ac:dyDescent="0.2">
      <c r="A2932" t="s">
        <v>604</v>
      </c>
      <c r="B2932">
        <v>202301</v>
      </c>
      <c r="C2932">
        <v>2023</v>
      </c>
      <c r="D2932">
        <v>1</v>
      </c>
      <c r="E2932" t="str">
        <f>VLOOKUP(D2932,'Ref Guide'!$A$2:$B$13,2,FALSE)</f>
        <v>January</v>
      </c>
      <c r="F2932" t="s">
        <v>605</v>
      </c>
      <c r="G2932" t="s">
        <v>606</v>
      </c>
      <c r="H2932" t="s">
        <v>162</v>
      </c>
      <c r="I2932">
        <v>302901.06</v>
      </c>
      <c r="J2932">
        <v>107</v>
      </c>
      <c r="K2932" t="str">
        <f t="shared" si="45"/>
        <v>Blanket</v>
      </c>
    </row>
    <row r="2933" spans="1:11" x14ac:dyDescent="0.2">
      <c r="A2933" t="s">
        <v>1292</v>
      </c>
      <c r="B2933">
        <v>202302</v>
      </c>
      <c r="C2933">
        <v>2023</v>
      </c>
      <c r="D2933">
        <v>2</v>
      </c>
      <c r="E2933" t="str">
        <f>VLOOKUP(D2933,'Ref Guide'!$A$2:$B$13,2,FALSE)</f>
        <v>February</v>
      </c>
      <c r="F2933" t="s">
        <v>605</v>
      </c>
      <c r="G2933" t="s">
        <v>606</v>
      </c>
      <c r="H2933" t="s">
        <v>1293</v>
      </c>
      <c r="I2933">
        <v>20692.490000000002</v>
      </c>
      <c r="J2933">
        <v>4</v>
      </c>
      <c r="K2933" t="str">
        <f t="shared" si="45"/>
        <v>Blanket</v>
      </c>
    </row>
    <row r="2934" spans="1:11" x14ac:dyDescent="0.2">
      <c r="A2934" t="s">
        <v>609</v>
      </c>
      <c r="B2934">
        <v>202304</v>
      </c>
      <c r="C2934">
        <v>2023</v>
      </c>
      <c r="D2934">
        <v>4</v>
      </c>
      <c r="E2934" t="str">
        <f>VLOOKUP(D2934,'Ref Guide'!$A$2:$B$13,2,FALSE)</f>
        <v>April</v>
      </c>
      <c r="F2934" t="s">
        <v>605</v>
      </c>
      <c r="G2934" t="s">
        <v>606</v>
      </c>
      <c r="H2934" t="s">
        <v>205</v>
      </c>
      <c r="I2934">
        <v>110453.74</v>
      </c>
      <c r="J2934">
        <v>76.239999999999995</v>
      </c>
      <c r="K2934" t="str">
        <f t="shared" si="45"/>
        <v>Blanket</v>
      </c>
    </row>
    <row r="2935" spans="1:11" x14ac:dyDescent="0.2">
      <c r="A2935" t="s">
        <v>2670</v>
      </c>
      <c r="B2935">
        <v>202304</v>
      </c>
      <c r="C2935">
        <v>2023</v>
      </c>
      <c r="D2935">
        <v>4</v>
      </c>
      <c r="E2935" t="str">
        <f>VLOOKUP(D2935,'Ref Guide'!$A$2:$B$13,2,FALSE)</f>
        <v>April</v>
      </c>
      <c r="F2935" t="s">
        <v>605</v>
      </c>
      <c r="G2935" t="s">
        <v>606</v>
      </c>
      <c r="H2935" t="s">
        <v>62</v>
      </c>
      <c r="I2935">
        <v>53336.81</v>
      </c>
      <c r="J2935">
        <v>13</v>
      </c>
      <c r="K2935" t="str">
        <f t="shared" si="45"/>
        <v>Blanket</v>
      </c>
    </row>
    <row r="2936" spans="1:11" x14ac:dyDescent="0.2">
      <c r="A2936" t="s">
        <v>2170</v>
      </c>
      <c r="B2936">
        <v>202301</v>
      </c>
      <c r="C2936">
        <v>2023</v>
      </c>
      <c r="D2936">
        <v>1</v>
      </c>
      <c r="E2936" t="str">
        <f>VLOOKUP(D2936,'Ref Guide'!$A$2:$B$13,2,FALSE)</f>
        <v>January</v>
      </c>
      <c r="F2936" t="s">
        <v>605</v>
      </c>
      <c r="G2936" t="s">
        <v>606</v>
      </c>
      <c r="H2936" t="s">
        <v>160</v>
      </c>
      <c r="I2936">
        <v>21599.18</v>
      </c>
      <c r="J2936">
        <v>273.5</v>
      </c>
      <c r="K2936" t="str">
        <f t="shared" si="45"/>
        <v>Blanket</v>
      </c>
    </row>
    <row r="2937" spans="1:11" x14ac:dyDescent="0.2">
      <c r="A2937" t="s">
        <v>2170</v>
      </c>
      <c r="B2937">
        <v>202302</v>
      </c>
      <c r="C2937">
        <v>2023</v>
      </c>
      <c r="D2937">
        <v>2</v>
      </c>
      <c r="E2937" t="str">
        <f>VLOOKUP(D2937,'Ref Guide'!$A$2:$B$13,2,FALSE)</f>
        <v>February</v>
      </c>
      <c r="F2937" t="s">
        <v>605</v>
      </c>
      <c r="G2937" t="s">
        <v>606</v>
      </c>
      <c r="H2937" t="s">
        <v>160</v>
      </c>
      <c r="I2937">
        <v>6399.13</v>
      </c>
      <c r="J2937">
        <v>159</v>
      </c>
      <c r="K2937" t="str">
        <f t="shared" si="45"/>
        <v>Blanket</v>
      </c>
    </row>
    <row r="2938" spans="1:11" x14ac:dyDescent="0.2">
      <c r="A2938" t="s">
        <v>2870</v>
      </c>
      <c r="B2938">
        <v>202302</v>
      </c>
      <c r="C2938">
        <v>2023</v>
      </c>
      <c r="D2938">
        <v>2</v>
      </c>
      <c r="E2938" t="str">
        <f>VLOOKUP(D2938,'Ref Guide'!$A$2:$B$13,2,FALSE)</f>
        <v>February</v>
      </c>
      <c r="F2938" t="s">
        <v>605</v>
      </c>
      <c r="G2938" t="s">
        <v>606</v>
      </c>
      <c r="H2938" t="s">
        <v>207</v>
      </c>
      <c r="I2938">
        <v>-520368.55</v>
      </c>
      <c r="J2938">
        <v>0</v>
      </c>
      <c r="K2938" t="str">
        <f t="shared" si="45"/>
        <v>Blanket</v>
      </c>
    </row>
    <row r="2939" spans="1:11" x14ac:dyDescent="0.2">
      <c r="A2939" t="s">
        <v>2870</v>
      </c>
      <c r="B2939">
        <v>202303</v>
      </c>
      <c r="C2939">
        <v>2023</v>
      </c>
      <c r="D2939">
        <v>3</v>
      </c>
      <c r="E2939" t="str">
        <f>VLOOKUP(D2939,'Ref Guide'!$A$2:$B$13,2,FALSE)</f>
        <v>March</v>
      </c>
      <c r="F2939" t="s">
        <v>605</v>
      </c>
      <c r="G2939" t="s">
        <v>606</v>
      </c>
      <c r="H2939" t="s">
        <v>207</v>
      </c>
      <c r="I2939">
        <v>213197.2</v>
      </c>
      <c r="J2939">
        <v>0</v>
      </c>
      <c r="K2939" t="str">
        <f t="shared" si="45"/>
        <v>Blanket</v>
      </c>
    </row>
    <row r="2940" spans="1:11" x14ac:dyDescent="0.2">
      <c r="A2940" t="s">
        <v>2870</v>
      </c>
      <c r="B2940">
        <v>202304</v>
      </c>
      <c r="C2940">
        <v>2023</v>
      </c>
      <c r="D2940">
        <v>4</v>
      </c>
      <c r="E2940" t="str">
        <f>VLOOKUP(D2940,'Ref Guide'!$A$2:$B$13,2,FALSE)</f>
        <v>April</v>
      </c>
      <c r="F2940" t="s">
        <v>605</v>
      </c>
      <c r="G2940" t="s">
        <v>606</v>
      </c>
      <c r="H2940" t="s">
        <v>207</v>
      </c>
      <c r="I2940">
        <v>-0.2</v>
      </c>
      <c r="J2940">
        <v>0</v>
      </c>
      <c r="K2940" t="str">
        <f t="shared" si="45"/>
        <v>Blanket</v>
      </c>
    </row>
    <row r="2941" spans="1:11" x14ac:dyDescent="0.2">
      <c r="A2941" t="s">
        <v>3031</v>
      </c>
      <c r="B2941">
        <v>202301</v>
      </c>
      <c r="C2941">
        <v>2023</v>
      </c>
      <c r="D2941">
        <v>1</v>
      </c>
      <c r="E2941" t="str">
        <f>VLOOKUP(D2941,'Ref Guide'!$A$2:$B$13,2,FALSE)</f>
        <v>January</v>
      </c>
      <c r="F2941" t="s">
        <v>3032</v>
      </c>
      <c r="G2941" t="s">
        <v>3033</v>
      </c>
      <c r="H2941" t="s">
        <v>3034</v>
      </c>
      <c r="I2941">
        <v>56.72</v>
      </c>
      <c r="J2941">
        <v>0</v>
      </c>
      <c r="K2941" t="str">
        <f t="shared" si="45"/>
        <v>Blanket</v>
      </c>
    </row>
    <row r="2942" spans="1:11" x14ac:dyDescent="0.2">
      <c r="A2942" t="s">
        <v>1797</v>
      </c>
      <c r="B2942">
        <v>202303</v>
      </c>
      <c r="C2942">
        <v>2023</v>
      </c>
      <c r="D2942">
        <v>3</v>
      </c>
      <c r="E2942" t="str">
        <f>VLOOKUP(D2942,'Ref Guide'!$A$2:$B$13,2,FALSE)</f>
        <v>March</v>
      </c>
      <c r="F2942" t="s">
        <v>1794</v>
      </c>
      <c r="G2942" t="s">
        <v>1795</v>
      </c>
      <c r="H2942" t="s">
        <v>1798</v>
      </c>
      <c r="I2942">
        <v>61099.86</v>
      </c>
      <c r="J2942">
        <v>1</v>
      </c>
      <c r="K2942" t="str">
        <f t="shared" si="45"/>
        <v>Blanket</v>
      </c>
    </row>
    <row r="2943" spans="1:11" x14ac:dyDescent="0.2">
      <c r="A2943" t="s">
        <v>1803</v>
      </c>
      <c r="B2943">
        <v>202304</v>
      </c>
      <c r="C2943">
        <v>2023</v>
      </c>
      <c r="D2943">
        <v>4</v>
      </c>
      <c r="E2943" t="str">
        <f>VLOOKUP(D2943,'Ref Guide'!$A$2:$B$13,2,FALSE)</f>
        <v>April</v>
      </c>
      <c r="F2943" t="s">
        <v>618</v>
      </c>
      <c r="G2943" t="s">
        <v>619</v>
      </c>
      <c r="H2943" t="s">
        <v>1804</v>
      </c>
      <c r="I2943">
        <v>2606.35</v>
      </c>
      <c r="J2943">
        <v>0</v>
      </c>
      <c r="K2943" t="str">
        <f t="shared" si="45"/>
        <v>Blanket</v>
      </c>
    </row>
    <row r="2944" spans="1:11" x14ac:dyDescent="0.2">
      <c r="A2944" t="s">
        <v>621</v>
      </c>
      <c r="B2944">
        <v>202304</v>
      </c>
      <c r="C2944">
        <v>2023</v>
      </c>
      <c r="D2944">
        <v>4</v>
      </c>
      <c r="E2944" t="str">
        <f>VLOOKUP(D2944,'Ref Guide'!$A$2:$B$13,2,FALSE)</f>
        <v>April</v>
      </c>
      <c r="F2944" t="s">
        <v>622</v>
      </c>
      <c r="G2944" t="s">
        <v>623</v>
      </c>
      <c r="H2944" t="s">
        <v>217</v>
      </c>
      <c r="I2944">
        <v>3880.3</v>
      </c>
      <c r="J2944">
        <v>25</v>
      </c>
      <c r="K2944" t="str">
        <f t="shared" si="45"/>
        <v>Blanket</v>
      </c>
    </row>
    <row r="2945" spans="1:11" x14ac:dyDescent="0.2">
      <c r="A2945" t="s">
        <v>624</v>
      </c>
      <c r="B2945">
        <v>202302</v>
      </c>
      <c r="C2945">
        <v>2023</v>
      </c>
      <c r="D2945">
        <v>2</v>
      </c>
      <c r="E2945" t="str">
        <f>VLOOKUP(D2945,'Ref Guide'!$A$2:$B$13,2,FALSE)</f>
        <v>February</v>
      </c>
      <c r="F2945" t="s">
        <v>625</v>
      </c>
      <c r="G2945" t="s">
        <v>626</v>
      </c>
      <c r="H2945" t="s">
        <v>172</v>
      </c>
      <c r="I2945">
        <v>9701.8000000000011</v>
      </c>
      <c r="J2945">
        <v>97</v>
      </c>
      <c r="K2945" t="str">
        <f t="shared" si="45"/>
        <v>Blanket</v>
      </c>
    </row>
    <row r="2946" spans="1:11" x14ac:dyDescent="0.2">
      <c r="A2946" t="s">
        <v>1302</v>
      </c>
      <c r="B2946">
        <v>202301</v>
      </c>
      <c r="C2946">
        <v>2023</v>
      </c>
      <c r="D2946">
        <v>1</v>
      </c>
      <c r="E2946" t="str">
        <f>VLOOKUP(D2946,'Ref Guide'!$A$2:$B$13,2,FALSE)</f>
        <v>January</v>
      </c>
      <c r="F2946" t="s">
        <v>1303</v>
      </c>
      <c r="G2946" t="s">
        <v>1304</v>
      </c>
      <c r="H2946" t="s">
        <v>172</v>
      </c>
      <c r="I2946">
        <v>96024.040000000008</v>
      </c>
      <c r="J2946">
        <v>339.5</v>
      </c>
      <c r="K2946" t="str">
        <f t="shared" si="45"/>
        <v>Blanket</v>
      </c>
    </row>
    <row r="2947" spans="1:11" x14ac:dyDescent="0.2">
      <c r="A2947" t="s">
        <v>1302</v>
      </c>
      <c r="B2947">
        <v>202302</v>
      </c>
      <c r="C2947">
        <v>2023</v>
      </c>
      <c r="D2947">
        <v>2</v>
      </c>
      <c r="E2947" t="str">
        <f>VLOOKUP(D2947,'Ref Guide'!$A$2:$B$13,2,FALSE)</f>
        <v>February</v>
      </c>
      <c r="F2947" t="s">
        <v>1303</v>
      </c>
      <c r="G2947" t="s">
        <v>1304</v>
      </c>
      <c r="H2947" t="s">
        <v>172</v>
      </c>
      <c r="I2947">
        <v>56869.599999999999</v>
      </c>
      <c r="J2947">
        <v>435</v>
      </c>
      <c r="K2947" t="str">
        <f t="shared" ref="K2947:K3010" si="46">IF(ISERR(LEFT(G2947,2)*1),"Specific","Blanket")</f>
        <v>Blanket</v>
      </c>
    </row>
    <row r="2948" spans="1:11" x14ac:dyDescent="0.2">
      <c r="A2948" t="s">
        <v>1305</v>
      </c>
      <c r="B2948">
        <v>202302</v>
      </c>
      <c r="C2948">
        <v>2023</v>
      </c>
      <c r="D2948">
        <v>2</v>
      </c>
      <c r="E2948" t="str">
        <f>VLOOKUP(D2948,'Ref Guide'!$A$2:$B$13,2,FALSE)</f>
        <v>February</v>
      </c>
      <c r="F2948" t="s">
        <v>1306</v>
      </c>
      <c r="G2948" t="s">
        <v>1307</v>
      </c>
      <c r="H2948" t="s">
        <v>172</v>
      </c>
      <c r="I2948">
        <v>6139.9400000000005</v>
      </c>
      <c r="J2948">
        <v>76</v>
      </c>
      <c r="K2948" t="str">
        <f t="shared" si="46"/>
        <v>Blanket</v>
      </c>
    </row>
    <row r="2949" spans="1:11" x14ac:dyDescent="0.2">
      <c r="A2949" t="s">
        <v>630</v>
      </c>
      <c r="B2949">
        <v>202304</v>
      </c>
      <c r="C2949">
        <v>2023</v>
      </c>
      <c r="D2949">
        <v>4</v>
      </c>
      <c r="E2949" t="str">
        <f>VLOOKUP(D2949,'Ref Guide'!$A$2:$B$13,2,FALSE)</f>
        <v>April</v>
      </c>
      <c r="F2949" t="s">
        <v>631</v>
      </c>
      <c r="G2949" t="s">
        <v>632</v>
      </c>
      <c r="H2949" t="s">
        <v>282</v>
      </c>
      <c r="I2949">
        <v>490.98</v>
      </c>
      <c r="J2949">
        <v>5</v>
      </c>
      <c r="K2949" t="str">
        <f t="shared" si="46"/>
        <v>Blanket</v>
      </c>
    </row>
    <row r="2950" spans="1:11" x14ac:dyDescent="0.2">
      <c r="A2950" t="s">
        <v>633</v>
      </c>
      <c r="B2950">
        <v>202301</v>
      </c>
      <c r="C2950">
        <v>2023</v>
      </c>
      <c r="D2950">
        <v>1</v>
      </c>
      <c r="E2950" t="str">
        <f>VLOOKUP(D2950,'Ref Guide'!$A$2:$B$13,2,FALSE)</f>
        <v>January</v>
      </c>
      <c r="F2950" t="s">
        <v>631</v>
      </c>
      <c r="G2950" t="s">
        <v>632</v>
      </c>
      <c r="H2950" t="s">
        <v>184</v>
      </c>
      <c r="I2950">
        <v>6432.8600000000006</v>
      </c>
      <c r="J2950">
        <v>80</v>
      </c>
      <c r="K2950" t="str">
        <f t="shared" si="46"/>
        <v>Blanket</v>
      </c>
    </row>
    <row r="2951" spans="1:11" x14ac:dyDescent="0.2">
      <c r="A2951" t="s">
        <v>1815</v>
      </c>
      <c r="B2951">
        <v>202302</v>
      </c>
      <c r="C2951">
        <v>2023</v>
      </c>
      <c r="D2951">
        <v>2</v>
      </c>
      <c r="E2951" t="str">
        <f>VLOOKUP(D2951,'Ref Guide'!$A$2:$B$13,2,FALSE)</f>
        <v>February</v>
      </c>
      <c r="F2951" t="s">
        <v>638</v>
      </c>
      <c r="G2951" t="s">
        <v>639</v>
      </c>
      <c r="H2951" t="s">
        <v>1816</v>
      </c>
      <c r="I2951">
        <v>19913.080000000002</v>
      </c>
      <c r="J2951">
        <v>5</v>
      </c>
      <c r="K2951" t="str">
        <f t="shared" si="46"/>
        <v>Blanket</v>
      </c>
    </row>
    <row r="2952" spans="1:11" x14ac:dyDescent="0.2">
      <c r="A2952" t="s">
        <v>1817</v>
      </c>
      <c r="B2952">
        <v>202302</v>
      </c>
      <c r="C2952">
        <v>2023</v>
      </c>
      <c r="D2952">
        <v>2</v>
      </c>
      <c r="E2952" t="str">
        <f>VLOOKUP(D2952,'Ref Guide'!$A$2:$B$13,2,FALSE)</f>
        <v>February</v>
      </c>
      <c r="F2952" t="s">
        <v>1818</v>
      </c>
      <c r="G2952" t="s">
        <v>1819</v>
      </c>
      <c r="H2952" t="s">
        <v>1820</v>
      </c>
      <c r="I2952">
        <v>40514.49</v>
      </c>
      <c r="J2952">
        <v>0</v>
      </c>
      <c r="K2952" t="str">
        <f t="shared" si="46"/>
        <v>Blanket</v>
      </c>
    </row>
    <row r="2953" spans="1:11" x14ac:dyDescent="0.2">
      <c r="A2953" t="s">
        <v>3035</v>
      </c>
      <c r="B2953">
        <v>202301</v>
      </c>
      <c r="C2953">
        <v>2023</v>
      </c>
      <c r="D2953">
        <v>1</v>
      </c>
      <c r="E2953" t="str">
        <f>VLOOKUP(D2953,'Ref Guide'!$A$2:$B$13,2,FALSE)</f>
        <v>January</v>
      </c>
      <c r="F2953" t="s">
        <v>1309</v>
      </c>
      <c r="G2953" t="s">
        <v>1310</v>
      </c>
      <c r="H2953" t="s">
        <v>3036</v>
      </c>
      <c r="I2953">
        <v>36078.69</v>
      </c>
      <c r="J2953">
        <v>1</v>
      </c>
      <c r="K2953" t="str">
        <f t="shared" si="46"/>
        <v>Blanket</v>
      </c>
    </row>
    <row r="2954" spans="1:11" x14ac:dyDescent="0.2">
      <c r="A2954" t="s">
        <v>1317</v>
      </c>
      <c r="B2954">
        <v>202303</v>
      </c>
      <c r="C2954">
        <v>2023</v>
      </c>
      <c r="D2954">
        <v>3</v>
      </c>
      <c r="E2954" t="str">
        <f>VLOOKUP(D2954,'Ref Guide'!$A$2:$B$13,2,FALSE)</f>
        <v>March</v>
      </c>
      <c r="F2954" t="s">
        <v>642</v>
      </c>
      <c r="G2954" t="s">
        <v>643</v>
      </c>
      <c r="H2954" t="s">
        <v>1318</v>
      </c>
      <c r="I2954">
        <v>19374.439999999999</v>
      </c>
      <c r="J2954">
        <v>1595</v>
      </c>
      <c r="K2954" t="str">
        <f t="shared" si="46"/>
        <v>Blanket</v>
      </c>
    </row>
    <row r="2955" spans="1:11" x14ac:dyDescent="0.2">
      <c r="A2955" t="s">
        <v>2673</v>
      </c>
      <c r="B2955">
        <v>202301</v>
      </c>
      <c r="C2955">
        <v>2023</v>
      </c>
      <c r="D2955">
        <v>1</v>
      </c>
      <c r="E2955" t="str">
        <f>VLOOKUP(D2955,'Ref Guide'!$A$2:$B$13,2,FALSE)</f>
        <v>January</v>
      </c>
      <c r="F2955" t="s">
        <v>642</v>
      </c>
      <c r="G2955" t="s">
        <v>643</v>
      </c>
      <c r="H2955" t="s">
        <v>2674</v>
      </c>
      <c r="I2955">
        <v>9727.7800000000007</v>
      </c>
      <c r="J2955">
        <v>1921</v>
      </c>
      <c r="K2955" t="str">
        <f t="shared" si="46"/>
        <v>Blanket</v>
      </c>
    </row>
    <row r="2956" spans="1:11" x14ac:dyDescent="0.2">
      <c r="A2956" t="s">
        <v>2189</v>
      </c>
      <c r="B2956">
        <v>202304</v>
      </c>
      <c r="C2956">
        <v>2023</v>
      </c>
      <c r="D2956">
        <v>4</v>
      </c>
      <c r="E2956" t="str">
        <f>VLOOKUP(D2956,'Ref Guide'!$A$2:$B$13,2,FALSE)</f>
        <v>April</v>
      </c>
      <c r="F2956" t="s">
        <v>662</v>
      </c>
      <c r="G2956" t="s">
        <v>663</v>
      </c>
      <c r="H2956" t="s">
        <v>66</v>
      </c>
      <c r="I2956">
        <v>15097.64</v>
      </c>
      <c r="J2956">
        <v>814</v>
      </c>
      <c r="K2956" t="str">
        <f t="shared" si="46"/>
        <v>Blanket</v>
      </c>
    </row>
    <row r="2957" spans="1:11" x14ac:dyDescent="0.2">
      <c r="A2957" t="s">
        <v>3037</v>
      </c>
      <c r="B2957">
        <v>202304</v>
      </c>
      <c r="C2957">
        <v>2023</v>
      </c>
      <c r="D2957">
        <v>4</v>
      </c>
      <c r="E2957" t="str">
        <f>VLOOKUP(D2957,'Ref Guide'!$A$2:$B$13,2,FALSE)</f>
        <v>April</v>
      </c>
      <c r="F2957" t="s">
        <v>668</v>
      </c>
      <c r="G2957" t="s">
        <v>669</v>
      </c>
      <c r="H2957" t="s">
        <v>3038</v>
      </c>
      <c r="I2957">
        <v>42.2</v>
      </c>
      <c r="J2957">
        <v>1</v>
      </c>
      <c r="K2957" t="str">
        <f t="shared" si="46"/>
        <v>Blanket</v>
      </c>
    </row>
    <row r="2958" spans="1:11" x14ac:dyDescent="0.2">
      <c r="A2958" t="s">
        <v>3039</v>
      </c>
      <c r="B2958">
        <v>202304</v>
      </c>
      <c r="C2958">
        <v>2023</v>
      </c>
      <c r="D2958">
        <v>4</v>
      </c>
      <c r="E2958" t="str">
        <f>VLOOKUP(D2958,'Ref Guide'!$A$2:$B$13,2,FALSE)</f>
        <v>April</v>
      </c>
      <c r="F2958" t="s">
        <v>668</v>
      </c>
      <c r="G2958" t="s">
        <v>669</v>
      </c>
      <c r="H2958" t="s">
        <v>164</v>
      </c>
      <c r="I2958">
        <v>8255.24</v>
      </c>
      <c r="J2958">
        <v>1</v>
      </c>
      <c r="K2958" t="str">
        <f t="shared" si="46"/>
        <v>Blanket</v>
      </c>
    </row>
    <row r="2959" spans="1:11" x14ac:dyDescent="0.2">
      <c r="A2959" t="s">
        <v>2191</v>
      </c>
      <c r="B2959">
        <v>202301</v>
      </c>
      <c r="C2959">
        <v>2023</v>
      </c>
      <c r="D2959">
        <v>1</v>
      </c>
      <c r="E2959" t="str">
        <f>VLOOKUP(D2959,'Ref Guide'!$A$2:$B$13,2,FALSE)</f>
        <v>January</v>
      </c>
      <c r="F2959" t="s">
        <v>671</v>
      </c>
      <c r="G2959" t="s">
        <v>672</v>
      </c>
      <c r="H2959" t="s">
        <v>205</v>
      </c>
      <c r="I2959">
        <v>1637.19</v>
      </c>
      <c r="J2959">
        <v>1</v>
      </c>
      <c r="K2959" t="str">
        <f t="shared" si="46"/>
        <v>Blanket</v>
      </c>
    </row>
    <row r="2960" spans="1:11" x14ac:dyDescent="0.2">
      <c r="A2960" t="s">
        <v>3040</v>
      </c>
      <c r="B2960">
        <v>202304</v>
      </c>
      <c r="C2960">
        <v>2023</v>
      </c>
      <c r="D2960">
        <v>4</v>
      </c>
      <c r="E2960" t="str">
        <f>VLOOKUP(D2960,'Ref Guide'!$A$2:$B$13,2,FALSE)</f>
        <v>April</v>
      </c>
      <c r="F2960" t="s">
        <v>671</v>
      </c>
      <c r="G2960" t="s">
        <v>672</v>
      </c>
      <c r="H2960" t="s">
        <v>66</v>
      </c>
      <c r="I2960">
        <v>486.33</v>
      </c>
      <c r="J2960">
        <v>1</v>
      </c>
      <c r="K2960" t="str">
        <f t="shared" si="46"/>
        <v>Blanket</v>
      </c>
    </row>
    <row r="2961" spans="1:11" x14ac:dyDescent="0.2">
      <c r="A2961" t="s">
        <v>674</v>
      </c>
      <c r="B2961">
        <v>202304</v>
      </c>
      <c r="C2961">
        <v>2023</v>
      </c>
      <c r="D2961">
        <v>4</v>
      </c>
      <c r="E2961" t="str">
        <f>VLOOKUP(D2961,'Ref Guide'!$A$2:$B$13,2,FALSE)</f>
        <v>April</v>
      </c>
      <c r="F2961" t="s">
        <v>675</v>
      </c>
      <c r="G2961" t="s">
        <v>676</v>
      </c>
      <c r="H2961" t="s">
        <v>162</v>
      </c>
      <c r="I2961">
        <v>186003.6</v>
      </c>
      <c r="J2961">
        <v>24</v>
      </c>
      <c r="K2961" t="str">
        <f t="shared" si="46"/>
        <v>Blanket</v>
      </c>
    </row>
    <row r="2962" spans="1:11" x14ac:dyDescent="0.2">
      <c r="A2962" t="s">
        <v>1343</v>
      </c>
      <c r="B2962">
        <v>202303</v>
      </c>
      <c r="C2962">
        <v>2023</v>
      </c>
      <c r="D2962">
        <v>3</v>
      </c>
      <c r="E2962" t="str">
        <f>VLOOKUP(D2962,'Ref Guide'!$A$2:$B$13,2,FALSE)</f>
        <v>March</v>
      </c>
      <c r="F2962" t="s">
        <v>675</v>
      </c>
      <c r="G2962" t="s">
        <v>676</v>
      </c>
      <c r="H2962" t="s">
        <v>164</v>
      </c>
      <c r="I2962">
        <v>36077.5</v>
      </c>
      <c r="J2962">
        <v>230.21</v>
      </c>
      <c r="K2962" t="str">
        <f t="shared" si="46"/>
        <v>Blanket</v>
      </c>
    </row>
    <row r="2963" spans="1:11" x14ac:dyDescent="0.2">
      <c r="A2963" t="s">
        <v>2680</v>
      </c>
      <c r="B2963">
        <v>202303</v>
      </c>
      <c r="C2963">
        <v>2023</v>
      </c>
      <c r="D2963">
        <v>3</v>
      </c>
      <c r="E2963" t="str">
        <f>VLOOKUP(D2963,'Ref Guide'!$A$2:$B$13,2,FALSE)</f>
        <v>March</v>
      </c>
      <c r="F2963" t="s">
        <v>2681</v>
      </c>
      <c r="G2963" t="s">
        <v>2682</v>
      </c>
      <c r="H2963" t="s">
        <v>2683</v>
      </c>
      <c r="I2963">
        <v>99885.260000000009</v>
      </c>
      <c r="J2963">
        <v>1</v>
      </c>
      <c r="K2963" t="str">
        <f t="shared" si="46"/>
        <v>Blanket</v>
      </c>
    </row>
    <row r="2964" spans="1:11" x14ac:dyDescent="0.2">
      <c r="A2964" t="s">
        <v>681</v>
      </c>
      <c r="B2964">
        <v>202302</v>
      </c>
      <c r="C2964">
        <v>2023</v>
      </c>
      <c r="D2964">
        <v>2</v>
      </c>
      <c r="E2964" t="str">
        <f>VLOOKUP(D2964,'Ref Guide'!$A$2:$B$13,2,FALSE)</f>
        <v>February</v>
      </c>
      <c r="F2964" t="s">
        <v>682</v>
      </c>
      <c r="G2964" t="s">
        <v>683</v>
      </c>
      <c r="H2964" t="s">
        <v>684</v>
      </c>
      <c r="I2964">
        <v>43265.61</v>
      </c>
      <c r="J2964">
        <v>2</v>
      </c>
      <c r="K2964" t="str">
        <f t="shared" si="46"/>
        <v>Blanket</v>
      </c>
    </row>
    <row r="2965" spans="1:11" x14ac:dyDescent="0.2">
      <c r="A2965" t="s">
        <v>685</v>
      </c>
      <c r="B2965">
        <v>202303</v>
      </c>
      <c r="C2965">
        <v>2023</v>
      </c>
      <c r="D2965">
        <v>3</v>
      </c>
      <c r="E2965" t="str">
        <f>VLOOKUP(D2965,'Ref Guide'!$A$2:$B$13,2,FALSE)</f>
        <v>March</v>
      </c>
      <c r="F2965" t="s">
        <v>686</v>
      </c>
      <c r="G2965" t="s">
        <v>687</v>
      </c>
      <c r="H2965" t="s">
        <v>688</v>
      </c>
      <c r="I2965">
        <v>176.61</v>
      </c>
      <c r="J2965">
        <v>0</v>
      </c>
      <c r="K2965" t="str">
        <f t="shared" si="46"/>
        <v>Blanket</v>
      </c>
    </row>
    <row r="2966" spans="1:11" x14ac:dyDescent="0.2">
      <c r="A2966" t="s">
        <v>1842</v>
      </c>
      <c r="B2966">
        <v>202301</v>
      </c>
      <c r="C2966">
        <v>2023</v>
      </c>
      <c r="D2966">
        <v>1</v>
      </c>
      <c r="E2966" t="str">
        <f>VLOOKUP(D2966,'Ref Guide'!$A$2:$B$13,2,FALSE)</f>
        <v>January</v>
      </c>
      <c r="F2966" t="s">
        <v>1843</v>
      </c>
      <c r="G2966" t="s">
        <v>1844</v>
      </c>
      <c r="H2966" t="s">
        <v>1845</v>
      </c>
      <c r="I2966">
        <v>5303.8</v>
      </c>
      <c r="J2966">
        <v>1</v>
      </c>
      <c r="K2966" t="str">
        <f t="shared" si="46"/>
        <v>Specific</v>
      </c>
    </row>
    <row r="2967" spans="1:11" x14ac:dyDescent="0.2">
      <c r="A2967" t="s">
        <v>1352</v>
      </c>
      <c r="B2967">
        <v>202301</v>
      </c>
      <c r="C2967">
        <v>2023</v>
      </c>
      <c r="D2967">
        <v>1</v>
      </c>
      <c r="E2967" t="str">
        <f>VLOOKUP(D2967,'Ref Guide'!$A$2:$B$13,2,FALSE)</f>
        <v>January</v>
      </c>
      <c r="F2967" t="s">
        <v>1353</v>
      </c>
      <c r="G2967" t="s">
        <v>1354</v>
      </c>
      <c r="H2967" t="s">
        <v>1355</v>
      </c>
      <c r="I2967">
        <v>18485.28</v>
      </c>
      <c r="J2967">
        <v>84</v>
      </c>
      <c r="K2967" t="str">
        <f t="shared" si="46"/>
        <v>Blanket</v>
      </c>
    </row>
    <row r="2968" spans="1:11" x14ac:dyDescent="0.2">
      <c r="A2968" t="s">
        <v>3041</v>
      </c>
      <c r="B2968">
        <v>202304</v>
      </c>
      <c r="C2968">
        <v>2023</v>
      </c>
      <c r="D2968">
        <v>4</v>
      </c>
      <c r="E2968" t="str">
        <f>VLOOKUP(D2968,'Ref Guide'!$A$2:$B$13,2,FALSE)</f>
        <v>April</v>
      </c>
      <c r="F2968" t="s">
        <v>1353</v>
      </c>
      <c r="G2968" t="s">
        <v>1354</v>
      </c>
      <c r="H2968" t="s">
        <v>3042</v>
      </c>
      <c r="I2968">
        <v>17018.599999999999</v>
      </c>
      <c r="J2968">
        <v>7017</v>
      </c>
      <c r="K2968" t="str">
        <f t="shared" si="46"/>
        <v>Blanket</v>
      </c>
    </row>
    <row r="2969" spans="1:11" x14ac:dyDescent="0.2">
      <c r="A2969" t="s">
        <v>3043</v>
      </c>
      <c r="B2969">
        <v>202304</v>
      </c>
      <c r="C2969">
        <v>2023</v>
      </c>
      <c r="D2969">
        <v>4</v>
      </c>
      <c r="E2969" t="str">
        <f>VLOOKUP(D2969,'Ref Guide'!$A$2:$B$13,2,FALSE)</f>
        <v>April</v>
      </c>
      <c r="F2969" t="s">
        <v>1359</v>
      </c>
      <c r="G2969" t="s">
        <v>1360</v>
      </c>
      <c r="H2969" t="s">
        <v>3044</v>
      </c>
      <c r="I2969">
        <v>9978.68</v>
      </c>
      <c r="J2969">
        <v>2</v>
      </c>
      <c r="K2969" t="str">
        <f t="shared" si="46"/>
        <v>Blanket</v>
      </c>
    </row>
    <row r="2970" spans="1:11" x14ac:dyDescent="0.2">
      <c r="A2970" t="s">
        <v>1850</v>
      </c>
      <c r="B2970">
        <v>202302</v>
      </c>
      <c r="C2970">
        <v>2023</v>
      </c>
      <c r="D2970">
        <v>2</v>
      </c>
      <c r="E2970" t="str">
        <f>VLOOKUP(D2970,'Ref Guide'!$A$2:$B$13,2,FALSE)</f>
        <v>February</v>
      </c>
      <c r="F2970" t="s">
        <v>698</v>
      </c>
      <c r="G2970" t="s">
        <v>699</v>
      </c>
      <c r="H2970" t="s">
        <v>1851</v>
      </c>
      <c r="I2970">
        <v>955436.22</v>
      </c>
      <c r="J2970">
        <v>472</v>
      </c>
      <c r="K2970" t="str">
        <f t="shared" si="46"/>
        <v>Blanket</v>
      </c>
    </row>
    <row r="2971" spans="1:11" x14ac:dyDescent="0.2">
      <c r="A2971" t="s">
        <v>1370</v>
      </c>
      <c r="B2971">
        <v>202304</v>
      </c>
      <c r="C2971">
        <v>2023</v>
      </c>
      <c r="D2971">
        <v>4</v>
      </c>
      <c r="E2971" t="str">
        <f>VLOOKUP(D2971,'Ref Guide'!$A$2:$B$13,2,FALSE)</f>
        <v>April</v>
      </c>
      <c r="F2971" t="s">
        <v>702</v>
      </c>
      <c r="G2971" t="s">
        <v>703</v>
      </c>
      <c r="H2971" t="s">
        <v>1371</v>
      </c>
      <c r="I2971">
        <v>6177.76</v>
      </c>
      <c r="J2971">
        <v>24</v>
      </c>
      <c r="K2971" t="str">
        <f t="shared" si="46"/>
        <v>Blanket</v>
      </c>
    </row>
    <row r="2972" spans="1:11" x14ac:dyDescent="0.2">
      <c r="A2972" t="s">
        <v>2686</v>
      </c>
      <c r="B2972">
        <v>202301</v>
      </c>
      <c r="C2972">
        <v>2023</v>
      </c>
      <c r="D2972">
        <v>1</v>
      </c>
      <c r="E2972" t="str">
        <f>VLOOKUP(D2972,'Ref Guide'!$A$2:$B$13,2,FALSE)</f>
        <v>January</v>
      </c>
      <c r="F2972" t="s">
        <v>702</v>
      </c>
      <c r="G2972" t="s">
        <v>703</v>
      </c>
      <c r="H2972" t="s">
        <v>2687</v>
      </c>
      <c r="I2972">
        <v>2609.2800000000002</v>
      </c>
      <c r="J2972">
        <v>1</v>
      </c>
      <c r="K2972" t="str">
        <f t="shared" si="46"/>
        <v>Blanket</v>
      </c>
    </row>
    <row r="2973" spans="1:11" x14ac:dyDescent="0.2">
      <c r="A2973" t="s">
        <v>2686</v>
      </c>
      <c r="B2973">
        <v>202304</v>
      </c>
      <c r="C2973">
        <v>2023</v>
      </c>
      <c r="D2973">
        <v>4</v>
      </c>
      <c r="E2973" t="str">
        <f>VLOOKUP(D2973,'Ref Guide'!$A$2:$B$13,2,FALSE)</f>
        <v>April</v>
      </c>
      <c r="F2973" t="s">
        <v>702</v>
      </c>
      <c r="G2973" t="s">
        <v>703</v>
      </c>
      <c r="H2973" t="s">
        <v>2687</v>
      </c>
      <c r="I2973">
        <v>6865.81</v>
      </c>
      <c r="J2973">
        <v>512</v>
      </c>
      <c r="K2973" t="str">
        <f t="shared" si="46"/>
        <v>Blanket</v>
      </c>
    </row>
    <row r="2974" spans="1:11" x14ac:dyDescent="0.2">
      <c r="A2974" t="s">
        <v>1856</v>
      </c>
      <c r="B2974">
        <v>202302</v>
      </c>
      <c r="C2974">
        <v>2023</v>
      </c>
      <c r="D2974">
        <v>2</v>
      </c>
      <c r="E2974" t="str">
        <f>VLOOKUP(D2974,'Ref Guide'!$A$2:$B$13,2,FALSE)</f>
        <v>February</v>
      </c>
      <c r="F2974" t="s">
        <v>706</v>
      </c>
      <c r="G2974" t="s">
        <v>707</v>
      </c>
      <c r="H2974" t="s">
        <v>1857</v>
      </c>
      <c r="I2974">
        <v>282253.85000000003</v>
      </c>
      <c r="J2974">
        <v>222</v>
      </c>
      <c r="K2974" t="str">
        <f t="shared" si="46"/>
        <v>Blanket</v>
      </c>
    </row>
    <row r="2975" spans="1:11" x14ac:dyDescent="0.2">
      <c r="A2975" t="s">
        <v>2480</v>
      </c>
      <c r="B2975">
        <v>202301</v>
      </c>
      <c r="C2975">
        <v>2023</v>
      </c>
      <c r="D2975">
        <v>1</v>
      </c>
      <c r="E2975" t="str">
        <f>VLOOKUP(D2975,'Ref Guide'!$A$2:$B$13,2,FALSE)</f>
        <v>January</v>
      </c>
      <c r="F2975" t="s">
        <v>710</v>
      </c>
      <c r="G2975" t="s">
        <v>711</v>
      </c>
      <c r="H2975" t="s">
        <v>2481</v>
      </c>
      <c r="I2975">
        <v>22309.63</v>
      </c>
      <c r="J2975">
        <v>2</v>
      </c>
      <c r="K2975" t="str">
        <f t="shared" si="46"/>
        <v>Blanket</v>
      </c>
    </row>
    <row r="2976" spans="1:11" x14ac:dyDescent="0.2">
      <c r="A2976" t="s">
        <v>2480</v>
      </c>
      <c r="B2976">
        <v>202302</v>
      </c>
      <c r="C2976">
        <v>2023</v>
      </c>
      <c r="D2976">
        <v>2</v>
      </c>
      <c r="E2976" t="str">
        <f>VLOOKUP(D2976,'Ref Guide'!$A$2:$B$13,2,FALSE)</f>
        <v>February</v>
      </c>
      <c r="F2976" t="s">
        <v>710</v>
      </c>
      <c r="G2976" t="s">
        <v>711</v>
      </c>
      <c r="H2976" t="s">
        <v>2481</v>
      </c>
      <c r="I2976">
        <v>974.22</v>
      </c>
      <c r="J2976">
        <v>1</v>
      </c>
      <c r="K2976" t="str">
        <f t="shared" si="46"/>
        <v>Blanket</v>
      </c>
    </row>
    <row r="2977" spans="1:11" x14ac:dyDescent="0.2">
      <c r="A2977" t="s">
        <v>709</v>
      </c>
      <c r="B2977">
        <v>202302</v>
      </c>
      <c r="C2977">
        <v>2023</v>
      </c>
      <c r="D2977">
        <v>2</v>
      </c>
      <c r="E2977" t="str">
        <f>VLOOKUP(D2977,'Ref Guide'!$A$2:$B$13,2,FALSE)</f>
        <v>February</v>
      </c>
      <c r="F2977" t="s">
        <v>710</v>
      </c>
      <c r="G2977" t="s">
        <v>711</v>
      </c>
      <c r="H2977" t="s">
        <v>712</v>
      </c>
      <c r="I2977">
        <v>51174.79</v>
      </c>
      <c r="J2977">
        <v>11</v>
      </c>
      <c r="K2977" t="str">
        <f t="shared" si="46"/>
        <v>Blanket</v>
      </c>
    </row>
    <row r="2978" spans="1:11" x14ac:dyDescent="0.2">
      <c r="A2978" t="s">
        <v>2890</v>
      </c>
      <c r="B2978">
        <v>202303</v>
      </c>
      <c r="C2978">
        <v>2023</v>
      </c>
      <c r="D2978">
        <v>3</v>
      </c>
      <c r="E2978" t="str">
        <f>VLOOKUP(D2978,'Ref Guide'!$A$2:$B$13,2,FALSE)</f>
        <v>March</v>
      </c>
      <c r="F2978" t="s">
        <v>2891</v>
      </c>
      <c r="G2978" t="s">
        <v>2892</v>
      </c>
      <c r="H2978" t="s">
        <v>2893</v>
      </c>
      <c r="I2978">
        <v>34604.400000000001</v>
      </c>
      <c r="J2978">
        <v>18</v>
      </c>
      <c r="K2978" t="str">
        <f t="shared" si="46"/>
        <v>Blanket</v>
      </c>
    </row>
    <row r="2979" spans="1:11" x14ac:dyDescent="0.2">
      <c r="A2979" t="s">
        <v>1858</v>
      </c>
      <c r="B2979">
        <v>202302</v>
      </c>
      <c r="C2979">
        <v>2023</v>
      </c>
      <c r="D2979">
        <v>2</v>
      </c>
      <c r="E2979" t="str">
        <f>VLOOKUP(D2979,'Ref Guide'!$A$2:$B$13,2,FALSE)</f>
        <v>February</v>
      </c>
      <c r="F2979" t="s">
        <v>1859</v>
      </c>
      <c r="G2979" t="s">
        <v>1860</v>
      </c>
      <c r="H2979" t="s">
        <v>1861</v>
      </c>
      <c r="I2979">
        <v>21327.8</v>
      </c>
      <c r="J2979">
        <v>183.12</v>
      </c>
      <c r="K2979" t="str">
        <f t="shared" si="46"/>
        <v>Specific</v>
      </c>
    </row>
    <row r="2980" spans="1:11" x14ac:dyDescent="0.2">
      <c r="A2980" t="s">
        <v>1858</v>
      </c>
      <c r="B2980">
        <v>202304</v>
      </c>
      <c r="C2980">
        <v>2023</v>
      </c>
      <c r="D2980">
        <v>4</v>
      </c>
      <c r="E2980" t="str">
        <f>VLOOKUP(D2980,'Ref Guide'!$A$2:$B$13,2,FALSE)</f>
        <v>April</v>
      </c>
      <c r="F2980" t="s">
        <v>1859</v>
      </c>
      <c r="G2980" t="s">
        <v>1860</v>
      </c>
      <c r="H2980" t="s">
        <v>1861</v>
      </c>
      <c r="I2980">
        <v>17667.96</v>
      </c>
      <c r="J2980">
        <v>221</v>
      </c>
      <c r="K2980" t="str">
        <f t="shared" si="46"/>
        <v>Specific</v>
      </c>
    </row>
    <row r="2981" spans="1:11" x14ac:dyDescent="0.2">
      <c r="A2981" t="s">
        <v>2688</v>
      </c>
      <c r="B2981">
        <v>202304</v>
      </c>
      <c r="C2981">
        <v>2023</v>
      </c>
      <c r="D2981">
        <v>4</v>
      </c>
      <c r="E2981" t="str">
        <f>VLOOKUP(D2981,'Ref Guide'!$A$2:$B$13,2,FALSE)</f>
        <v>April</v>
      </c>
      <c r="F2981" t="s">
        <v>1859</v>
      </c>
      <c r="G2981" t="s">
        <v>1860</v>
      </c>
      <c r="H2981" t="s">
        <v>2689</v>
      </c>
      <c r="I2981">
        <v>2758.06</v>
      </c>
      <c r="J2981">
        <v>0</v>
      </c>
      <c r="K2981" t="str">
        <f t="shared" si="46"/>
        <v>Specific</v>
      </c>
    </row>
    <row r="2982" spans="1:11" x14ac:dyDescent="0.2">
      <c r="A2982" t="s">
        <v>721</v>
      </c>
      <c r="B2982">
        <v>202301</v>
      </c>
      <c r="C2982">
        <v>2023</v>
      </c>
      <c r="D2982">
        <v>1</v>
      </c>
      <c r="E2982" t="str">
        <f>VLOOKUP(D2982,'Ref Guide'!$A$2:$B$13,2,FALSE)</f>
        <v>January</v>
      </c>
      <c r="F2982" t="s">
        <v>722</v>
      </c>
      <c r="G2982" t="s">
        <v>723</v>
      </c>
      <c r="H2982" t="s">
        <v>724</v>
      </c>
      <c r="I2982">
        <v>112478.97</v>
      </c>
      <c r="J2982">
        <v>2</v>
      </c>
      <c r="K2982" t="str">
        <f t="shared" si="46"/>
        <v>Specific</v>
      </c>
    </row>
    <row r="2983" spans="1:11" x14ac:dyDescent="0.2">
      <c r="A2983" t="s">
        <v>727</v>
      </c>
      <c r="B2983">
        <v>202301</v>
      </c>
      <c r="C2983">
        <v>2023</v>
      </c>
      <c r="D2983">
        <v>1</v>
      </c>
      <c r="E2983" t="str">
        <f>VLOOKUP(D2983,'Ref Guide'!$A$2:$B$13,2,FALSE)</f>
        <v>January</v>
      </c>
      <c r="F2983" t="s">
        <v>722</v>
      </c>
      <c r="G2983" t="s">
        <v>723</v>
      </c>
      <c r="H2983" t="s">
        <v>728</v>
      </c>
      <c r="I2983">
        <v>5539.29</v>
      </c>
      <c r="J2983">
        <v>105</v>
      </c>
      <c r="K2983" t="str">
        <f t="shared" si="46"/>
        <v>Specific</v>
      </c>
    </row>
    <row r="2984" spans="1:11" x14ac:dyDescent="0.2">
      <c r="A2984" t="s">
        <v>1862</v>
      </c>
      <c r="B2984">
        <v>202304</v>
      </c>
      <c r="C2984">
        <v>2023</v>
      </c>
      <c r="D2984">
        <v>4</v>
      </c>
      <c r="E2984" t="str">
        <f>VLOOKUP(D2984,'Ref Guide'!$A$2:$B$13,2,FALSE)</f>
        <v>April</v>
      </c>
      <c r="F2984" t="s">
        <v>1863</v>
      </c>
      <c r="G2984" t="s">
        <v>1864</v>
      </c>
      <c r="H2984" t="s">
        <v>1865</v>
      </c>
      <c r="I2984">
        <v>918710.38</v>
      </c>
      <c r="J2984">
        <v>9607.6</v>
      </c>
      <c r="K2984" t="str">
        <f t="shared" si="46"/>
        <v>Specific</v>
      </c>
    </row>
    <row r="2985" spans="1:11" x14ac:dyDescent="0.2">
      <c r="A2985" t="s">
        <v>1866</v>
      </c>
      <c r="B2985">
        <v>202304</v>
      </c>
      <c r="C2985">
        <v>2023</v>
      </c>
      <c r="D2985">
        <v>4</v>
      </c>
      <c r="E2985" t="str">
        <f>VLOOKUP(D2985,'Ref Guide'!$A$2:$B$13,2,FALSE)</f>
        <v>April</v>
      </c>
      <c r="F2985" t="s">
        <v>1867</v>
      </c>
      <c r="G2985" t="s">
        <v>1868</v>
      </c>
      <c r="H2985" t="s">
        <v>1869</v>
      </c>
      <c r="I2985">
        <v>0</v>
      </c>
      <c r="J2985">
        <v>0</v>
      </c>
      <c r="K2985" t="str">
        <f t="shared" si="46"/>
        <v>Specific</v>
      </c>
    </row>
    <row r="2986" spans="1:11" x14ac:dyDescent="0.2">
      <c r="A2986" t="s">
        <v>3045</v>
      </c>
      <c r="B2986">
        <v>202303</v>
      </c>
      <c r="C2986">
        <v>2023</v>
      </c>
      <c r="D2986">
        <v>3</v>
      </c>
      <c r="E2986" t="str">
        <f>VLOOKUP(D2986,'Ref Guide'!$A$2:$B$13,2,FALSE)</f>
        <v>March</v>
      </c>
      <c r="F2986" t="s">
        <v>3046</v>
      </c>
      <c r="G2986" t="s">
        <v>3047</v>
      </c>
      <c r="H2986" t="s">
        <v>3048</v>
      </c>
      <c r="I2986">
        <v>2349.8000000000002</v>
      </c>
      <c r="J2986">
        <v>2</v>
      </c>
      <c r="K2986" t="str">
        <f t="shared" si="46"/>
        <v>Specific</v>
      </c>
    </row>
    <row r="2987" spans="1:11" x14ac:dyDescent="0.2">
      <c r="A2987" t="s">
        <v>2486</v>
      </c>
      <c r="B2987">
        <v>202301</v>
      </c>
      <c r="C2987">
        <v>2023</v>
      </c>
      <c r="D2987">
        <v>1</v>
      </c>
      <c r="E2987" t="str">
        <f>VLOOKUP(D2987,'Ref Guide'!$A$2:$B$13,2,FALSE)</f>
        <v>January</v>
      </c>
      <c r="F2987" t="s">
        <v>2487</v>
      </c>
      <c r="G2987" t="s">
        <v>2488</v>
      </c>
      <c r="H2987" t="s">
        <v>2489</v>
      </c>
      <c r="I2987">
        <v>11317.550000000001</v>
      </c>
      <c r="J2987">
        <v>34</v>
      </c>
      <c r="K2987" t="str">
        <f t="shared" si="46"/>
        <v>Specific</v>
      </c>
    </row>
    <row r="2988" spans="1:11" x14ac:dyDescent="0.2">
      <c r="A2988" t="s">
        <v>735</v>
      </c>
      <c r="B2988">
        <v>202302</v>
      </c>
      <c r="C2988">
        <v>2023</v>
      </c>
      <c r="D2988">
        <v>2</v>
      </c>
      <c r="E2988" t="str">
        <f>VLOOKUP(D2988,'Ref Guide'!$A$2:$B$13,2,FALSE)</f>
        <v>February</v>
      </c>
      <c r="F2988" t="s">
        <v>736</v>
      </c>
      <c r="G2988" t="s">
        <v>737</v>
      </c>
      <c r="H2988" t="s">
        <v>738</v>
      </c>
      <c r="I2988">
        <v>2421862.34</v>
      </c>
      <c r="J2988">
        <v>61</v>
      </c>
      <c r="K2988" t="str">
        <f t="shared" si="46"/>
        <v>Specific</v>
      </c>
    </row>
    <row r="2989" spans="1:11" x14ac:dyDescent="0.2">
      <c r="A2989" t="s">
        <v>735</v>
      </c>
      <c r="B2989">
        <v>202303</v>
      </c>
      <c r="C2989">
        <v>2023</v>
      </c>
      <c r="D2989">
        <v>3</v>
      </c>
      <c r="E2989" t="str">
        <f>VLOOKUP(D2989,'Ref Guide'!$A$2:$B$13,2,FALSE)</f>
        <v>March</v>
      </c>
      <c r="F2989" t="s">
        <v>736</v>
      </c>
      <c r="G2989" t="s">
        <v>737</v>
      </c>
      <c r="H2989" t="s">
        <v>738</v>
      </c>
      <c r="I2989">
        <v>22246.58</v>
      </c>
      <c r="J2989">
        <v>92</v>
      </c>
      <c r="K2989" t="str">
        <f t="shared" si="46"/>
        <v>Specific</v>
      </c>
    </row>
    <row r="2990" spans="1:11" x14ac:dyDescent="0.2">
      <c r="A2990" t="s">
        <v>3049</v>
      </c>
      <c r="B2990">
        <v>202301</v>
      </c>
      <c r="C2990">
        <v>2023</v>
      </c>
      <c r="D2990">
        <v>1</v>
      </c>
      <c r="E2990" t="str">
        <f>VLOOKUP(D2990,'Ref Guide'!$A$2:$B$13,2,FALSE)</f>
        <v>January</v>
      </c>
      <c r="F2990" t="s">
        <v>3050</v>
      </c>
      <c r="G2990" t="s">
        <v>3051</v>
      </c>
      <c r="H2990" t="s">
        <v>3052</v>
      </c>
      <c r="I2990">
        <v>848</v>
      </c>
      <c r="J2990">
        <v>1</v>
      </c>
      <c r="K2990" t="str">
        <f t="shared" si="46"/>
        <v>Specific</v>
      </c>
    </row>
    <row r="2991" spans="1:11" x14ac:dyDescent="0.2">
      <c r="A2991" t="s">
        <v>1398</v>
      </c>
      <c r="B2991">
        <v>202303</v>
      </c>
      <c r="C2991">
        <v>2023</v>
      </c>
      <c r="D2991">
        <v>3</v>
      </c>
      <c r="E2991" t="str">
        <f>VLOOKUP(D2991,'Ref Guide'!$A$2:$B$13,2,FALSE)</f>
        <v>March</v>
      </c>
      <c r="F2991" t="s">
        <v>1399</v>
      </c>
      <c r="G2991" t="s">
        <v>1400</v>
      </c>
      <c r="H2991" t="s">
        <v>1401</v>
      </c>
      <c r="I2991">
        <v>9721059.9199999999</v>
      </c>
      <c r="J2991">
        <v>1516.8</v>
      </c>
      <c r="K2991" t="str">
        <f t="shared" si="46"/>
        <v>Specific</v>
      </c>
    </row>
    <row r="2992" spans="1:11" x14ac:dyDescent="0.2">
      <c r="A2992" t="s">
        <v>1398</v>
      </c>
      <c r="B2992">
        <v>202304</v>
      </c>
      <c r="C2992">
        <v>2023</v>
      </c>
      <c r="D2992">
        <v>4</v>
      </c>
      <c r="E2992" t="str">
        <f>VLOOKUP(D2992,'Ref Guide'!$A$2:$B$13,2,FALSE)</f>
        <v>April</v>
      </c>
      <c r="F2992" t="s">
        <v>1399</v>
      </c>
      <c r="G2992" t="s">
        <v>1400</v>
      </c>
      <c r="H2992" t="s">
        <v>1401</v>
      </c>
      <c r="I2992">
        <v>6666068.1299999999</v>
      </c>
      <c r="J2992">
        <v>8844.9699999999993</v>
      </c>
      <c r="K2992" t="str">
        <f t="shared" si="46"/>
        <v>Specific</v>
      </c>
    </row>
    <row r="2993" spans="1:11" x14ac:dyDescent="0.2">
      <c r="A2993" t="s">
        <v>751</v>
      </c>
      <c r="B2993">
        <v>202304</v>
      </c>
      <c r="C2993">
        <v>2023</v>
      </c>
      <c r="D2993">
        <v>4</v>
      </c>
      <c r="E2993" t="str">
        <f>VLOOKUP(D2993,'Ref Guide'!$A$2:$B$13,2,FALSE)</f>
        <v>April</v>
      </c>
      <c r="F2993" t="s">
        <v>752</v>
      </c>
      <c r="G2993" t="s">
        <v>753</v>
      </c>
      <c r="H2993" t="s">
        <v>754</v>
      </c>
      <c r="I2993">
        <v>520149.61</v>
      </c>
      <c r="J2993">
        <v>98</v>
      </c>
      <c r="K2993" t="str">
        <f t="shared" si="46"/>
        <v>Specific</v>
      </c>
    </row>
    <row r="2994" spans="1:11" x14ac:dyDescent="0.2">
      <c r="A2994" t="s">
        <v>755</v>
      </c>
      <c r="B2994">
        <v>202303</v>
      </c>
      <c r="C2994">
        <v>2023</v>
      </c>
      <c r="D2994">
        <v>3</v>
      </c>
      <c r="E2994" t="str">
        <f>VLOOKUP(D2994,'Ref Guide'!$A$2:$B$13,2,FALSE)</f>
        <v>March</v>
      </c>
      <c r="F2994" t="s">
        <v>756</v>
      </c>
      <c r="G2994" t="s">
        <v>757</v>
      </c>
      <c r="H2994" t="s">
        <v>758</v>
      </c>
      <c r="I2994">
        <v>306.09000000000003</v>
      </c>
      <c r="J2994">
        <v>2</v>
      </c>
      <c r="K2994" t="str">
        <f t="shared" si="46"/>
        <v>Specific</v>
      </c>
    </row>
    <row r="2995" spans="1:11" x14ac:dyDescent="0.2">
      <c r="A2995" t="s">
        <v>1881</v>
      </c>
      <c r="B2995">
        <v>202304</v>
      </c>
      <c r="C2995">
        <v>2023</v>
      </c>
      <c r="D2995">
        <v>4</v>
      </c>
      <c r="E2995" t="str">
        <f>VLOOKUP(D2995,'Ref Guide'!$A$2:$B$13,2,FALSE)</f>
        <v>April</v>
      </c>
      <c r="F2995" t="s">
        <v>760</v>
      </c>
      <c r="G2995" t="s">
        <v>761</v>
      </c>
      <c r="H2995" t="s">
        <v>1882</v>
      </c>
      <c r="I2995">
        <v>-2795.91</v>
      </c>
      <c r="J2995">
        <v>0</v>
      </c>
      <c r="K2995" t="str">
        <f t="shared" si="46"/>
        <v>Specific</v>
      </c>
    </row>
    <row r="2996" spans="1:11" x14ac:dyDescent="0.2">
      <c r="A2996" t="s">
        <v>3053</v>
      </c>
      <c r="B2996">
        <v>202303</v>
      </c>
      <c r="C2996">
        <v>2023</v>
      </c>
      <c r="D2996">
        <v>3</v>
      </c>
      <c r="E2996" t="str">
        <f>VLOOKUP(D2996,'Ref Guide'!$A$2:$B$13,2,FALSE)</f>
        <v>March</v>
      </c>
      <c r="F2996" t="s">
        <v>760</v>
      </c>
      <c r="G2996" t="s">
        <v>761</v>
      </c>
      <c r="H2996" t="s">
        <v>3054</v>
      </c>
      <c r="I2996">
        <v>11054.710000000001</v>
      </c>
      <c r="J2996">
        <v>7000</v>
      </c>
      <c r="K2996" t="str">
        <f t="shared" si="46"/>
        <v>Specific</v>
      </c>
    </row>
    <row r="2997" spans="1:11" x14ac:dyDescent="0.2">
      <c r="A2997" t="s">
        <v>1883</v>
      </c>
      <c r="B2997">
        <v>202301</v>
      </c>
      <c r="C2997">
        <v>2023</v>
      </c>
      <c r="D2997">
        <v>1</v>
      </c>
      <c r="E2997" t="str">
        <f>VLOOKUP(D2997,'Ref Guide'!$A$2:$B$13,2,FALSE)</f>
        <v>January</v>
      </c>
      <c r="F2997" t="s">
        <v>1884</v>
      </c>
      <c r="G2997" t="s">
        <v>1885</v>
      </c>
      <c r="H2997" t="s">
        <v>1886</v>
      </c>
      <c r="I2997">
        <v>15834.65</v>
      </c>
      <c r="J2997">
        <v>2</v>
      </c>
      <c r="K2997" t="str">
        <f t="shared" si="46"/>
        <v>Specific</v>
      </c>
    </row>
    <row r="2998" spans="1:11" x14ac:dyDescent="0.2">
      <c r="A2998" t="s">
        <v>771</v>
      </c>
      <c r="B2998">
        <v>202303</v>
      </c>
      <c r="C2998">
        <v>2023</v>
      </c>
      <c r="D2998">
        <v>3</v>
      </c>
      <c r="E2998" t="str">
        <f>VLOOKUP(D2998,'Ref Guide'!$A$2:$B$13,2,FALSE)</f>
        <v>March</v>
      </c>
      <c r="F2998" t="s">
        <v>772</v>
      </c>
      <c r="G2998" t="s">
        <v>773</v>
      </c>
      <c r="H2998" t="s">
        <v>774</v>
      </c>
      <c r="I2998">
        <v>12409.06</v>
      </c>
      <c r="J2998">
        <v>0</v>
      </c>
      <c r="K2998" t="str">
        <f t="shared" si="46"/>
        <v>Specific</v>
      </c>
    </row>
    <row r="2999" spans="1:11" x14ac:dyDescent="0.2">
      <c r="A2999" t="s">
        <v>1895</v>
      </c>
      <c r="B2999">
        <v>202303</v>
      </c>
      <c r="C2999">
        <v>2023</v>
      </c>
      <c r="D2999">
        <v>3</v>
      </c>
      <c r="E2999" t="str">
        <f>VLOOKUP(D2999,'Ref Guide'!$A$2:$B$13,2,FALSE)</f>
        <v>March</v>
      </c>
      <c r="F2999" t="s">
        <v>1896</v>
      </c>
      <c r="G2999" t="s">
        <v>1897</v>
      </c>
      <c r="H2999" t="s">
        <v>1898</v>
      </c>
      <c r="I2999">
        <v>133441.04</v>
      </c>
      <c r="J2999">
        <v>744</v>
      </c>
      <c r="K2999" t="str">
        <f t="shared" si="46"/>
        <v>Specific</v>
      </c>
    </row>
    <row r="3000" spans="1:11" x14ac:dyDescent="0.2">
      <c r="A3000" t="s">
        <v>1895</v>
      </c>
      <c r="B3000">
        <v>202304</v>
      </c>
      <c r="C3000">
        <v>2023</v>
      </c>
      <c r="D3000">
        <v>4</v>
      </c>
      <c r="E3000" t="str">
        <f>VLOOKUP(D3000,'Ref Guide'!$A$2:$B$13,2,FALSE)</f>
        <v>April</v>
      </c>
      <c r="F3000" t="s">
        <v>1896</v>
      </c>
      <c r="G3000" t="s">
        <v>1897</v>
      </c>
      <c r="H3000" t="s">
        <v>1898</v>
      </c>
      <c r="I3000">
        <v>54425.630000000005</v>
      </c>
      <c r="J3000">
        <v>207</v>
      </c>
      <c r="K3000" t="str">
        <f t="shared" si="46"/>
        <v>Specific</v>
      </c>
    </row>
    <row r="3001" spans="1:11" x14ac:dyDescent="0.2">
      <c r="A3001" t="s">
        <v>775</v>
      </c>
      <c r="B3001">
        <v>202301</v>
      </c>
      <c r="C3001">
        <v>2023</v>
      </c>
      <c r="D3001">
        <v>1</v>
      </c>
      <c r="E3001" t="str">
        <f>VLOOKUP(D3001,'Ref Guide'!$A$2:$B$13,2,FALSE)</f>
        <v>January</v>
      </c>
      <c r="F3001" t="s">
        <v>776</v>
      </c>
      <c r="G3001" t="s">
        <v>777</v>
      </c>
      <c r="H3001" t="s">
        <v>777</v>
      </c>
      <c r="I3001">
        <v>42721.56</v>
      </c>
      <c r="J3001">
        <v>52</v>
      </c>
      <c r="K3001" t="str">
        <f t="shared" si="46"/>
        <v>Specific</v>
      </c>
    </row>
    <row r="3002" spans="1:11" x14ac:dyDescent="0.2">
      <c r="A3002" t="s">
        <v>3055</v>
      </c>
      <c r="B3002">
        <v>202304</v>
      </c>
      <c r="C3002">
        <v>2023</v>
      </c>
      <c r="D3002">
        <v>4</v>
      </c>
      <c r="E3002" t="str">
        <f>VLOOKUP(D3002,'Ref Guide'!$A$2:$B$13,2,FALSE)</f>
        <v>April</v>
      </c>
      <c r="F3002" t="s">
        <v>3056</v>
      </c>
      <c r="G3002" t="s">
        <v>3057</v>
      </c>
      <c r="H3002" t="s">
        <v>3058</v>
      </c>
      <c r="I3002">
        <v>17457.22</v>
      </c>
      <c r="J3002">
        <v>1</v>
      </c>
      <c r="K3002" t="str">
        <f t="shared" si="46"/>
        <v>Specific</v>
      </c>
    </row>
    <row r="3003" spans="1:11" x14ac:dyDescent="0.2">
      <c r="A3003" t="s">
        <v>1899</v>
      </c>
      <c r="B3003">
        <v>202302</v>
      </c>
      <c r="C3003">
        <v>2023</v>
      </c>
      <c r="D3003">
        <v>2</v>
      </c>
      <c r="E3003" t="str">
        <f>VLOOKUP(D3003,'Ref Guide'!$A$2:$B$13,2,FALSE)</f>
        <v>February</v>
      </c>
      <c r="F3003" t="s">
        <v>783</v>
      </c>
      <c r="G3003" t="s">
        <v>784</v>
      </c>
      <c r="H3003" t="s">
        <v>1900</v>
      </c>
      <c r="I3003">
        <v>87405.81</v>
      </c>
      <c r="J3003">
        <v>152</v>
      </c>
      <c r="K3003" t="str">
        <f t="shared" si="46"/>
        <v>Specific</v>
      </c>
    </row>
    <row r="3004" spans="1:11" x14ac:dyDescent="0.2">
      <c r="A3004" t="s">
        <v>782</v>
      </c>
      <c r="B3004">
        <v>202301</v>
      </c>
      <c r="C3004">
        <v>2023</v>
      </c>
      <c r="D3004">
        <v>1</v>
      </c>
      <c r="E3004" t="str">
        <f>VLOOKUP(D3004,'Ref Guide'!$A$2:$B$13,2,FALSE)</f>
        <v>January</v>
      </c>
      <c r="F3004" t="s">
        <v>783</v>
      </c>
      <c r="G3004" t="s">
        <v>784</v>
      </c>
      <c r="H3004" t="s">
        <v>785</v>
      </c>
      <c r="I3004">
        <v>4279952.4800000004</v>
      </c>
      <c r="J3004">
        <v>0</v>
      </c>
      <c r="K3004" t="str">
        <f t="shared" si="46"/>
        <v>Specific</v>
      </c>
    </row>
    <row r="3005" spans="1:11" x14ac:dyDescent="0.2">
      <c r="A3005" t="s">
        <v>2896</v>
      </c>
      <c r="B3005">
        <v>202303</v>
      </c>
      <c r="C3005">
        <v>2023</v>
      </c>
      <c r="D3005">
        <v>3</v>
      </c>
      <c r="E3005" t="str">
        <f>VLOOKUP(D3005,'Ref Guide'!$A$2:$B$13,2,FALSE)</f>
        <v>March</v>
      </c>
      <c r="F3005" t="s">
        <v>2897</v>
      </c>
      <c r="G3005" t="s">
        <v>2898</v>
      </c>
      <c r="H3005" t="s">
        <v>2899</v>
      </c>
      <c r="I3005">
        <v>19059.52</v>
      </c>
      <c r="J3005">
        <v>6</v>
      </c>
      <c r="K3005" t="str">
        <f t="shared" si="46"/>
        <v>Specific</v>
      </c>
    </row>
    <row r="3006" spans="1:11" x14ac:dyDescent="0.2">
      <c r="A3006" t="s">
        <v>2896</v>
      </c>
      <c r="B3006">
        <v>202304</v>
      </c>
      <c r="C3006">
        <v>2023</v>
      </c>
      <c r="D3006">
        <v>4</v>
      </c>
      <c r="E3006" t="str">
        <f>VLOOKUP(D3006,'Ref Guide'!$A$2:$B$13,2,FALSE)</f>
        <v>April</v>
      </c>
      <c r="F3006" t="s">
        <v>2897</v>
      </c>
      <c r="G3006" t="s">
        <v>2898</v>
      </c>
      <c r="H3006" t="s">
        <v>2899</v>
      </c>
      <c r="I3006">
        <v>5863.21</v>
      </c>
      <c r="J3006">
        <v>4</v>
      </c>
      <c r="K3006" t="str">
        <f t="shared" si="46"/>
        <v>Specific</v>
      </c>
    </row>
    <row r="3007" spans="1:11" x14ac:dyDescent="0.2">
      <c r="A3007" t="s">
        <v>1424</v>
      </c>
      <c r="B3007">
        <v>202302</v>
      </c>
      <c r="C3007">
        <v>2023</v>
      </c>
      <c r="D3007">
        <v>2</v>
      </c>
      <c r="E3007" t="str">
        <f>VLOOKUP(D3007,'Ref Guide'!$A$2:$B$13,2,FALSE)</f>
        <v>February</v>
      </c>
      <c r="F3007" t="s">
        <v>1425</v>
      </c>
      <c r="G3007" t="s">
        <v>1426</v>
      </c>
      <c r="H3007" t="s">
        <v>1427</v>
      </c>
      <c r="I3007">
        <v>719.44</v>
      </c>
      <c r="J3007">
        <v>0</v>
      </c>
      <c r="K3007" t="str">
        <f t="shared" si="46"/>
        <v>Specific</v>
      </c>
    </row>
    <row r="3008" spans="1:11" x14ac:dyDescent="0.2">
      <c r="A3008" t="s">
        <v>794</v>
      </c>
      <c r="B3008">
        <v>202301</v>
      </c>
      <c r="C3008">
        <v>2023</v>
      </c>
      <c r="D3008">
        <v>1</v>
      </c>
      <c r="E3008" t="str">
        <f>VLOOKUP(D3008,'Ref Guide'!$A$2:$B$13,2,FALSE)</f>
        <v>January</v>
      </c>
      <c r="F3008" t="s">
        <v>795</v>
      </c>
      <c r="G3008" t="s">
        <v>796</v>
      </c>
      <c r="H3008" t="s">
        <v>797</v>
      </c>
      <c r="I3008">
        <v>27616.84</v>
      </c>
      <c r="J3008">
        <v>6</v>
      </c>
      <c r="K3008" t="str">
        <f t="shared" si="46"/>
        <v>Specific</v>
      </c>
    </row>
    <row r="3009" spans="1:11" x14ac:dyDescent="0.2">
      <c r="A3009" t="s">
        <v>794</v>
      </c>
      <c r="B3009">
        <v>202303</v>
      </c>
      <c r="C3009">
        <v>2023</v>
      </c>
      <c r="D3009">
        <v>3</v>
      </c>
      <c r="E3009" t="str">
        <f>VLOOKUP(D3009,'Ref Guide'!$A$2:$B$13,2,FALSE)</f>
        <v>March</v>
      </c>
      <c r="F3009" t="s">
        <v>795</v>
      </c>
      <c r="G3009" t="s">
        <v>796</v>
      </c>
      <c r="H3009" t="s">
        <v>797</v>
      </c>
      <c r="I3009">
        <v>1662.01</v>
      </c>
      <c r="J3009">
        <v>0</v>
      </c>
      <c r="K3009" t="str">
        <f t="shared" si="46"/>
        <v>Specific</v>
      </c>
    </row>
    <row r="3010" spans="1:11" x14ac:dyDescent="0.2">
      <c r="A3010" t="s">
        <v>2900</v>
      </c>
      <c r="B3010">
        <v>202302</v>
      </c>
      <c r="C3010">
        <v>2023</v>
      </c>
      <c r="D3010">
        <v>2</v>
      </c>
      <c r="E3010" t="str">
        <f>VLOOKUP(D3010,'Ref Guide'!$A$2:$B$13,2,FALSE)</f>
        <v>February</v>
      </c>
      <c r="F3010" t="s">
        <v>2901</v>
      </c>
      <c r="G3010" t="s">
        <v>2902</v>
      </c>
      <c r="H3010" t="s">
        <v>2903</v>
      </c>
      <c r="I3010">
        <v>2055.5</v>
      </c>
      <c r="J3010">
        <v>2</v>
      </c>
      <c r="K3010" t="str">
        <f t="shared" si="46"/>
        <v>Specific</v>
      </c>
    </row>
    <row r="3011" spans="1:11" x14ac:dyDescent="0.2">
      <c r="A3011" t="s">
        <v>1432</v>
      </c>
      <c r="B3011">
        <v>202303</v>
      </c>
      <c r="C3011">
        <v>2023</v>
      </c>
      <c r="D3011">
        <v>3</v>
      </c>
      <c r="E3011" t="str">
        <f>VLOOKUP(D3011,'Ref Guide'!$A$2:$B$13,2,FALSE)</f>
        <v>March</v>
      </c>
      <c r="F3011" t="s">
        <v>1433</v>
      </c>
      <c r="G3011" t="s">
        <v>1434</v>
      </c>
      <c r="H3011" t="s">
        <v>1435</v>
      </c>
      <c r="I3011">
        <v>63433.82</v>
      </c>
      <c r="J3011">
        <v>2</v>
      </c>
      <c r="K3011" t="str">
        <f t="shared" ref="K3011:K3031" si="47">IF(ISERR(LEFT(G3011,2)*1),"Specific","Blanket")</f>
        <v>Specific</v>
      </c>
    </row>
    <row r="3012" spans="1:11" x14ac:dyDescent="0.2">
      <c r="A3012" t="s">
        <v>1432</v>
      </c>
      <c r="B3012">
        <v>202304</v>
      </c>
      <c r="C3012">
        <v>2023</v>
      </c>
      <c r="D3012">
        <v>4</v>
      </c>
      <c r="E3012" t="str">
        <f>VLOOKUP(D3012,'Ref Guide'!$A$2:$B$13,2,FALSE)</f>
        <v>April</v>
      </c>
      <c r="F3012" t="s">
        <v>1433</v>
      </c>
      <c r="G3012" t="s">
        <v>1434</v>
      </c>
      <c r="H3012" t="s">
        <v>1435</v>
      </c>
      <c r="I3012">
        <v>62949.26</v>
      </c>
      <c r="J3012">
        <v>2</v>
      </c>
      <c r="K3012" t="str">
        <f t="shared" si="47"/>
        <v>Specific</v>
      </c>
    </row>
    <row r="3013" spans="1:11" x14ac:dyDescent="0.2">
      <c r="A3013" t="s">
        <v>798</v>
      </c>
      <c r="B3013">
        <v>202304</v>
      </c>
      <c r="C3013">
        <v>2023</v>
      </c>
      <c r="D3013">
        <v>4</v>
      </c>
      <c r="E3013" t="str">
        <f>VLOOKUP(D3013,'Ref Guide'!$A$2:$B$13,2,FALSE)</f>
        <v>April</v>
      </c>
      <c r="F3013" t="s">
        <v>799</v>
      </c>
      <c r="G3013" t="s">
        <v>800</v>
      </c>
      <c r="H3013" t="s">
        <v>801</v>
      </c>
      <c r="I3013">
        <v>6538.68</v>
      </c>
      <c r="J3013">
        <v>128</v>
      </c>
      <c r="K3013" t="str">
        <f t="shared" si="47"/>
        <v>Specific</v>
      </c>
    </row>
    <row r="3014" spans="1:11" x14ac:dyDescent="0.2">
      <c r="A3014" t="s">
        <v>802</v>
      </c>
      <c r="B3014">
        <v>202302</v>
      </c>
      <c r="C3014">
        <v>2023</v>
      </c>
      <c r="D3014">
        <v>2</v>
      </c>
      <c r="E3014" t="str">
        <f>VLOOKUP(D3014,'Ref Guide'!$A$2:$B$13,2,FALSE)</f>
        <v>February</v>
      </c>
      <c r="F3014" t="s">
        <v>803</v>
      </c>
      <c r="G3014" t="s">
        <v>804</v>
      </c>
      <c r="H3014" t="s">
        <v>805</v>
      </c>
      <c r="I3014">
        <v>716096.9</v>
      </c>
      <c r="J3014">
        <v>240</v>
      </c>
      <c r="K3014" t="str">
        <f t="shared" si="47"/>
        <v>Specific</v>
      </c>
    </row>
    <row r="3015" spans="1:11" x14ac:dyDescent="0.2">
      <c r="A3015" t="s">
        <v>802</v>
      </c>
      <c r="B3015">
        <v>202303</v>
      </c>
      <c r="C3015">
        <v>2023</v>
      </c>
      <c r="D3015">
        <v>3</v>
      </c>
      <c r="E3015" t="str">
        <f>VLOOKUP(D3015,'Ref Guide'!$A$2:$B$13,2,FALSE)</f>
        <v>March</v>
      </c>
      <c r="F3015" t="s">
        <v>803</v>
      </c>
      <c r="G3015" t="s">
        <v>804</v>
      </c>
      <c r="H3015" t="s">
        <v>805</v>
      </c>
      <c r="I3015">
        <v>76957.650000000009</v>
      </c>
      <c r="J3015">
        <v>84</v>
      </c>
      <c r="K3015" t="str">
        <f t="shared" si="47"/>
        <v>Specific</v>
      </c>
    </row>
    <row r="3016" spans="1:11" x14ac:dyDescent="0.2">
      <c r="A3016" t="s">
        <v>2238</v>
      </c>
      <c r="B3016">
        <v>202302</v>
      </c>
      <c r="C3016">
        <v>2023</v>
      </c>
      <c r="D3016">
        <v>2</v>
      </c>
      <c r="E3016" t="str">
        <f>VLOOKUP(D3016,'Ref Guide'!$A$2:$B$13,2,FALSE)</f>
        <v>February</v>
      </c>
      <c r="F3016" t="s">
        <v>807</v>
      </c>
      <c r="G3016" t="s">
        <v>808</v>
      </c>
      <c r="H3016" t="s">
        <v>2239</v>
      </c>
      <c r="I3016">
        <v>1192.3500000000001</v>
      </c>
      <c r="J3016">
        <v>0</v>
      </c>
      <c r="K3016" t="str">
        <f t="shared" si="47"/>
        <v>Specific</v>
      </c>
    </row>
    <row r="3017" spans="1:11" x14ac:dyDescent="0.2">
      <c r="A3017" t="s">
        <v>1917</v>
      </c>
      <c r="B3017">
        <v>202301</v>
      </c>
      <c r="C3017">
        <v>2023</v>
      </c>
      <c r="D3017">
        <v>1</v>
      </c>
      <c r="E3017" t="str">
        <f>VLOOKUP(D3017,'Ref Guide'!$A$2:$B$13,2,FALSE)</f>
        <v>January</v>
      </c>
      <c r="F3017" t="s">
        <v>807</v>
      </c>
      <c r="G3017" t="s">
        <v>808</v>
      </c>
      <c r="H3017" t="s">
        <v>1918</v>
      </c>
      <c r="I3017">
        <v>2868.88</v>
      </c>
      <c r="J3017">
        <v>0</v>
      </c>
      <c r="K3017" t="str">
        <f t="shared" si="47"/>
        <v>Specific</v>
      </c>
    </row>
    <row r="3018" spans="1:11" x14ac:dyDescent="0.2">
      <c r="A3018" t="s">
        <v>1436</v>
      </c>
      <c r="B3018">
        <v>202302</v>
      </c>
      <c r="C3018">
        <v>2023</v>
      </c>
      <c r="D3018">
        <v>2</v>
      </c>
      <c r="E3018" t="str">
        <f>VLOOKUP(D3018,'Ref Guide'!$A$2:$B$13,2,FALSE)</f>
        <v>February</v>
      </c>
      <c r="F3018" t="s">
        <v>807</v>
      </c>
      <c r="G3018" t="s">
        <v>808</v>
      </c>
      <c r="H3018" t="s">
        <v>1437</v>
      </c>
      <c r="I3018">
        <v>12389.43</v>
      </c>
      <c r="J3018">
        <v>0</v>
      </c>
      <c r="K3018" t="str">
        <f t="shared" si="47"/>
        <v>Specific</v>
      </c>
    </row>
    <row r="3019" spans="1:11" x14ac:dyDescent="0.2">
      <c r="A3019" t="s">
        <v>1438</v>
      </c>
      <c r="B3019">
        <v>202302</v>
      </c>
      <c r="C3019">
        <v>2023</v>
      </c>
      <c r="D3019">
        <v>2</v>
      </c>
      <c r="E3019" t="str">
        <f>VLOOKUP(D3019,'Ref Guide'!$A$2:$B$13,2,FALSE)</f>
        <v>February</v>
      </c>
      <c r="F3019" t="s">
        <v>807</v>
      </c>
      <c r="G3019" t="s">
        <v>808</v>
      </c>
      <c r="H3019" t="s">
        <v>1439</v>
      </c>
      <c r="I3019">
        <v>539.97</v>
      </c>
      <c r="J3019">
        <v>0</v>
      </c>
      <c r="K3019" t="str">
        <f t="shared" si="47"/>
        <v>Specific</v>
      </c>
    </row>
    <row r="3020" spans="1:11" x14ac:dyDescent="0.2">
      <c r="A3020" t="s">
        <v>812</v>
      </c>
      <c r="B3020">
        <v>202301</v>
      </c>
      <c r="C3020">
        <v>2023</v>
      </c>
      <c r="D3020">
        <v>1</v>
      </c>
      <c r="E3020" t="str">
        <f>VLOOKUP(D3020,'Ref Guide'!$A$2:$B$13,2,FALSE)</f>
        <v>January</v>
      </c>
      <c r="F3020" t="s">
        <v>807</v>
      </c>
      <c r="G3020" t="s">
        <v>808</v>
      </c>
      <c r="H3020" t="s">
        <v>813</v>
      </c>
      <c r="I3020">
        <v>614.41999999999996</v>
      </c>
      <c r="J3020">
        <v>0</v>
      </c>
      <c r="K3020" t="str">
        <f t="shared" si="47"/>
        <v>Specific</v>
      </c>
    </row>
    <row r="3021" spans="1:11" x14ac:dyDescent="0.2">
      <c r="A3021" t="s">
        <v>820</v>
      </c>
      <c r="B3021">
        <v>202304</v>
      </c>
      <c r="C3021">
        <v>2023</v>
      </c>
      <c r="D3021">
        <v>4</v>
      </c>
      <c r="E3021" t="str">
        <f>VLOOKUP(D3021,'Ref Guide'!$A$2:$B$13,2,FALSE)</f>
        <v>April</v>
      </c>
      <c r="F3021" t="s">
        <v>821</v>
      </c>
      <c r="G3021" t="s">
        <v>822</v>
      </c>
      <c r="H3021" t="s">
        <v>823</v>
      </c>
      <c r="I3021">
        <v>2157.04</v>
      </c>
      <c r="J3021">
        <v>0</v>
      </c>
      <c r="K3021" t="str">
        <f t="shared" si="47"/>
        <v>Specific</v>
      </c>
    </row>
    <row r="3022" spans="1:11" x14ac:dyDescent="0.2">
      <c r="A3022" t="s">
        <v>824</v>
      </c>
      <c r="B3022">
        <v>202302</v>
      </c>
      <c r="C3022">
        <v>2023</v>
      </c>
      <c r="D3022">
        <v>2</v>
      </c>
      <c r="E3022" t="str">
        <f>VLOOKUP(D3022,'Ref Guide'!$A$2:$B$13,2,FALSE)</f>
        <v>February</v>
      </c>
      <c r="F3022" t="s">
        <v>825</v>
      </c>
      <c r="G3022" t="s">
        <v>826</v>
      </c>
      <c r="H3022" t="s">
        <v>827</v>
      </c>
      <c r="I3022">
        <v>856.89</v>
      </c>
      <c r="J3022">
        <v>0</v>
      </c>
      <c r="K3022" t="str">
        <f t="shared" si="47"/>
        <v>Specific</v>
      </c>
    </row>
    <row r="3023" spans="1:11" x14ac:dyDescent="0.2">
      <c r="A3023" t="s">
        <v>2704</v>
      </c>
      <c r="B3023">
        <v>202303</v>
      </c>
      <c r="C3023">
        <v>2023</v>
      </c>
      <c r="D3023">
        <v>3</v>
      </c>
      <c r="E3023" t="str">
        <f>VLOOKUP(D3023,'Ref Guide'!$A$2:$B$13,2,FALSE)</f>
        <v>March</v>
      </c>
      <c r="F3023" t="s">
        <v>2705</v>
      </c>
      <c r="G3023" t="s">
        <v>2706</v>
      </c>
      <c r="H3023" t="s">
        <v>2707</v>
      </c>
      <c r="I3023">
        <v>667.82</v>
      </c>
      <c r="J3023">
        <v>2</v>
      </c>
      <c r="K3023" t="str">
        <f t="shared" si="47"/>
        <v>Specific</v>
      </c>
    </row>
    <row r="3024" spans="1:11" x14ac:dyDescent="0.2">
      <c r="A3024" t="s">
        <v>2246</v>
      </c>
      <c r="B3024">
        <v>202301</v>
      </c>
      <c r="C3024">
        <v>2023</v>
      </c>
      <c r="D3024">
        <v>1</v>
      </c>
      <c r="E3024" t="str">
        <f>VLOOKUP(D3024,'Ref Guide'!$A$2:$B$13,2,FALSE)</f>
        <v>January</v>
      </c>
      <c r="F3024" t="s">
        <v>829</v>
      </c>
      <c r="G3024" t="s">
        <v>830</v>
      </c>
      <c r="H3024" t="s">
        <v>2247</v>
      </c>
      <c r="I3024">
        <v>907.25</v>
      </c>
      <c r="J3024">
        <v>0</v>
      </c>
      <c r="K3024" t="str">
        <f t="shared" si="47"/>
        <v>Specific</v>
      </c>
    </row>
    <row r="3025" spans="1:11" x14ac:dyDescent="0.2">
      <c r="A3025" t="s">
        <v>828</v>
      </c>
      <c r="B3025">
        <v>202301</v>
      </c>
      <c r="C3025">
        <v>2023</v>
      </c>
      <c r="D3025">
        <v>1</v>
      </c>
      <c r="E3025" t="str">
        <f>VLOOKUP(D3025,'Ref Guide'!$A$2:$B$13,2,FALSE)</f>
        <v>January</v>
      </c>
      <c r="F3025" t="s">
        <v>829</v>
      </c>
      <c r="G3025" t="s">
        <v>830</v>
      </c>
      <c r="H3025" t="s">
        <v>831</v>
      </c>
      <c r="I3025">
        <v>6268.71</v>
      </c>
      <c r="J3025">
        <v>0</v>
      </c>
      <c r="K3025" t="str">
        <f t="shared" si="47"/>
        <v>Specific</v>
      </c>
    </row>
    <row r="3026" spans="1:11" x14ac:dyDescent="0.2">
      <c r="A3026" t="s">
        <v>828</v>
      </c>
      <c r="B3026">
        <v>202302</v>
      </c>
      <c r="C3026">
        <v>2023</v>
      </c>
      <c r="D3026">
        <v>2</v>
      </c>
      <c r="E3026" t="str">
        <f>VLOOKUP(D3026,'Ref Guide'!$A$2:$B$13,2,FALSE)</f>
        <v>February</v>
      </c>
      <c r="F3026" t="s">
        <v>829</v>
      </c>
      <c r="G3026" t="s">
        <v>830</v>
      </c>
      <c r="H3026" t="s">
        <v>831</v>
      </c>
      <c r="I3026">
        <v>-2078.9700000000003</v>
      </c>
      <c r="J3026">
        <v>0</v>
      </c>
      <c r="K3026" t="str">
        <f t="shared" si="47"/>
        <v>Specific</v>
      </c>
    </row>
    <row r="3027" spans="1:11" x14ac:dyDescent="0.2">
      <c r="A3027" t="s">
        <v>2708</v>
      </c>
      <c r="B3027">
        <v>202301</v>
      </c>
      <c r="C3027">
        <v>2023</v>
      </c>
      <c r="D3027">
        <v>1</v>
      </c>
      <c r="E3027" t="str">
        <f>VLOOKUP(D3027,'Ref Guide'!$A$2:$B$13,2,FALSE)</f>
        <v>January</v>
      </c>
      <c r="F3027" t="s">
        <v>1449</v>
      </c>
      <c r="G3027" t="s">
        <v>1450</v>
      </c>
      <c r="H3027" t="s">
        <v>2709</v>
      </c>
      <c r="I3027">
        <v>5247.36</v>
      </c>
      <c r="J3027">
        <v>2</v>
      </c>
      <c r="K3027" t="str">
        <f t="shared" si="47"/>
        <v>Specific</v>
      </c>
    </row>
    <row r="3028" spans="1:11" x14ac:dyDescent="0.2">
      <c r="A3028" t="s">
        <v>1929</v>
      </c>
      <c r="B3028">
        <v>202303</v>
      </c>
      <c r="C3028">
        <v>2023</v>
      </c>
      <c r="D3028">
        <v>3</v>
      </c>
      <c r="E3028" t="str">
        <f>VLOOKUP(D3028,'Ref Guide'!$A$2:$B$13,2,FALSE)</f>
        <v>March</v>
      </c>
      <c r="F3028" t="s">
        <v>833</v>
      </c>
      <c r="G3028" t="s">
        <v>834</v>
      </c>
      <c r="H3028" t="s">
        <v>1930</v>
      </c>
      <c r="I3028">
        <v>29478.55</v>
      </c>
      <c r="J3028">
        <v>8000</v>
      </c>
      <c r="K3028" t="str">
        <f t="shared" si="47"/>
        <v>Specific</v>
      </c>
    </row>
    <row r="3029" spans="1:11" x14ac:dyDescent="0.2">
      <c r="A3029" t="s">
        <v>2906</v>
      </c>
      <c r="B3029">
        <v>202303</v>
      </c>
      <c r="C3029">
        <v>2023</v>
      </c>
      <c r="D3029">
        <v>3</v>
      </c>
      <c r="E3029" t="str">
        <f>VLOOKUP(D3029,'Ref Guide'!$A$2:$B$13,2,FALSE)</f>
        <v>March</v>
      </c>
      <c r="F3029" t="s">
        <v>1455</v>
      </c>
      <c r="G3029" t="s">
        <v>1456</v>
      </c>
      <c r="H3029" t="s">
        <v>2907</v>
      </c>
      <c r="I3029">
        <v>146294.83000000002</v>
      </c>
      <c r="J3029">
        <v>6629</v>
      </c>
      <c r="K3029" t="str">
        <f t="shared" si="47"/>
        <v>Specific</v>
      </c>
    </row>
    <row r="3030" spans="1:11" x14ac:dyDescent="0.2">
      <c r="A3030" t="s">
        <v>2908</v>
      </c>
      <c r="B3030">
        <v>202304</v>
      </c>
      <c r="C3030">
        <v>2023</v>
      </c>
      <c r="D3030">
        <v>4</v>
      </c>
      <c r="E3030" t="str">
        <f>VLOOKUP(D3030,'Ref Guide'!$A$2:$B$13,2,FALSE)</f>
        <v>April</v>
      </c>
      <c r="F3030" t="s">
        <v>2909</v>
      </c>
      <c r="G3030" t="s">
        <v>2910</v>
      </c>
      <c r="H3030" t="s">
        <v>2911</v>
      </c>
      <c r="I3030">
        <v>686.26</v>
      </c>
      <c r="J3030">
        <v>0.5</v>
      </c>
      <c r="K3030" t="str">
        <f t="shared" si="47"/>
        <v>Specific</v>
      </c>
    </row>
    <row r="3031" spans="1:11" x14ac:dyDescent="0.2">
      <c r="A3031" t="s">
        <v>2912</v>
      </c>
      <c r="B3031">
        <v>202301</v>
      </c>
      <c r="C3031">
        <v>2023</v>
      </c>
      <c r="D3031">
        <v>1</v>
      </c>
      <c r="E3031" t="str">
        <f>VLOOKUP(D3031,'Ref Guide'!$A$2:$B$13,2,FALSE)</f>
        <v>January</v>
      </c>
      <c r="F3031" t="s">
        <v>841</v>
      </c>
      <c r="G3031" t="s">
        <v>842</v>
      </c>
      <c r="H3031" t="s">
        <v>2913</v>
      </c>
      <c r="I3031">
        <v>26335.87</v>
      </c>
      <c r="J3031">
        <v>7</v>
      </c>
      <c r="K3031" t="str">
        <f t="shared" si="47"/>
        <v>Specific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3EAA0-3A40-4FB3-AB83-C1A127AE522E}">
  <dimension ref="A1:B13"/>
  <sheetViews>
    <sheetView workbookViewId="0">
      <selection activeCell="C13" sqref="C13"/>
    </sheetView>
  </sheetViews>
  <sheetFormatPr defaultColWidth="8.85546875" defaultRowHeight="12.75" x14ac:dyDescent="0.2"/>
  <cols>
    <col min="1" max="1" width="12.7109375" style="1" bestFit="1" customWidth="1"/>
    <col min="2" max="2" width="9.7109375" style="1" bestFit="1" customWidth="1"/>
    <col min="3" max="16384" width="8.85546875" style="1"/>
  </cols>
  <sheetData>
    <row r="1" spans="1:2" x14ac:dyDescent="0.2">
      <c r="A1" s="1" t="s">
        <v>3059</v>
      </c>
      <c r="B1" s="1" t="s">
        <v>3060</v>
      </c>
    </row>
    <row r="2" spans="1:2" x14ac:dyDescent="0.2">
      <c r="A2" s="1">
        <v>1</v>
      </c>
      <c r="B2" s="1" t="s">
        <v>3061</v>
      </c>
    </row>
    <row r="3" spans="1:2" x14ac:dyDescent="0.2">
      <c r="A3" s="1">
        <v>2</v>
      </c>
      <c r="B3" s="1" t="s">
        <v>3062</v>
      </c>
    </row>
    <row r="4" spans="1:2" x14ac:dyDescent="0.2">
      <c r="A4" s="1">
        <v>3</v>
      </c>
      <c r="B4" s="1" t="s">
        <v>3063</v>
      </c>
    </row>
    <row r="5" spans="1:2" x14ac:dyDescent="0.2">
      <c r="A5" s="1">
        <v>4</v>
      </c>
      <c r="B5" s="1" t="s">
        <v>3064</v>
      </c>
    </row>
    <row r="6" spans="1:2" x14ac:dyDescent="0.2">
      <c r="A6" s="1">
        <v>5</v>
      </c>
      <c r="B6" s="1" t="s">
        <v>3065</v>
      </c>
    </row>
    <row r="7" spans="1:2" x14ac:dyDescent="0.2">
      <c r="A7" s="1">
        <v>6</v>
      </c>
      <c r="B7" s="1" t="s">
        <v>3066</v>
      </c>
    </row>
    <row r="8" spans="1:2" x14ac:dyDescent="0.2">
      <c r="A8" s="1">
        <v>7</v>
      </c>
      <c r="B8" s="1" t="s">
        <v>3067</v>
      </c>
    </row>
    <row r="9" spans="1:2" x14ac:dyDescent="0.2">
      <c r="A9" s="1">
        <v>8</v>
      </c>
      <c r="B9" s="1" t="s">
        <v>3068</v>
      </c>
    </row>
    <row r="10" spans="1:2" x14ac:dyDescent="0.2">
      <c r="A10" s="1">
        <v>9</v>
      </c>
      <c r="B10" s="1" t="s">
        <v>3069</v>
      </c>
    </row>
    <row r="11" spans="1:2" x14ac:dyDescent="0.2">
      <c r="A11" s="1">
        <v>10</v>
      </c>
      <c r="B11" s="1" t="s">
        <v>3070</v>
      </c>
    </row>
    <row r="12" spans="1:2" x14ac:dyDescent="0.2">
      <c r="A12" s="1">
        <v>11</v>
      </c>
      <c r="B12" s="1" t="s">
        <v>3071</v>
      </c>
    </row>
    <row r="13" spans="1:2" x14ac:dyDescent="0.2">
      <c r="A13" s="1">
        <v>12</v>
      </c>
      <c r="B13" s="1" t="s">
        <v>3072</v>
      </c>
    </row>
  </sheetData>
  <pageMargins left="0.7" right="0.7" top="0.75" bottom="0.75" header="0.3" footer="0.3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bac886-2f20-4c15-ac8f-bd6773befed2">
      <Terms xmlns="http://schemas.microsoft.com/office/infopath/2007/PartnerControls"/>
    </lcf76f155ced4ddcb4097134ff3c332f>
    <TaxCatchAll xmlns="f5f9a743-18e3-40ef-b0a4-47096f19058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9469E761E20748A773F85B33816D32" ma:contentTypeVersion="8" ma:contentTypeDescription="Create a new document." ma:contentTypeScope="" ma:versionID="45849dd9197746f20f4ab6a8c6450c2b">
  <xsd:schema xmlns:xsd="http://www.w3.org/2001/XMLSchema" xmlns:xs="http://www.w3.org/2001/XMLSchema" xmlns:p="http://schemas.microsoft.com/office/2006/metadata/properties" xmlns:ns2="9bbac886-2f20-4c15-ac8f-bd6773befed2" xmlns:ns3="f5f9a743-18e3-40ef-b0a4-47096f190587" targetNamespace="http://schemas.microsoft.com/office/2006/metadata/properties" ma:root="true" ma:fieldsID="52adc7b104ba52613c2eddb51410fe75" ns2:_="" ns3:_="">
    <xsd:import namespace="9bbac886-2f20-4c15-ac8f-bd6773befed2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bac886-2f20-4c15-ac8f-bd6773bef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0d90dcfc-fae9-4e4b-a5af-fefb3c7f5e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ab0eab9-6703-42af-a6a2-7b4a6e090421}" ma:internalName="TaxCatchAll" ma:showField="CatchAllData" ma:web="f5f9a743-18e3-40ef-b0a4-47096f1905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158F33-A02A-4A26-9C8A-0757977E0928}">
  <ds:schemaRefs>
    <ds:schemaRef ds:uri="http://schemas.microsoft.com/office/2006/documentManagement/types"/>
    <ds:schemaRef ds:uri="http://schemas.microsoft.com/office/infopath/2007/PartnerControls"/>
    <ds:schemaRef ds:uri="ce9d3abe-bc67-4c3a-8bb7-62a662d1f451"/>
    <ds:schemaRef ds:uri="http://purl.org/dc/elements/1.1/"/>
    <ds:schemaRef ds:uri="http://schemas.microsoft.com/office/2006/metadata/properties"/>
    <ds:schemaRef ds:uri="94791C15-4105-42DF-B17E-66B53D20FDE0"/>
    <ds:schemaRef ds:uri="http://purl.org/dc/terms/"/>
    <ds:schemaRef ds:uri="http://schemas.openxmlformats.org/package/2006/metadata/core-properties"/>
    <ds:schemaRef ds:uri="94791c15-4105-42df-b17e-66b53d20fde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BF89AF5-D0AC-4906-8BFA-1619FC20EC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B4E2CD-0B09-4DDD-9F67-FEA530BA22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IRR 225</vt:lpstr>
      <vt:lpstr>IRR Support - 2023 Actuals</vt:lpstr>
      <vt:lpstr>Ref Guide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Charles Morgan II</cp:lastModifiedBy>
  <dcterms:modified xsi:type="dcterms:W3CDTF">2023-05-18T14:00:07Z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2023-05-08T14:56:04Z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5661bafc-801e-4837-b6be-7f798804928e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0x0101001B9469E761E20748A773F85B33816D32</vt:lpwstr>
  </property>
</Properties>
</file>