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2E6AC092-5E1C-4196-B89D-FE45D40FCCF1}" xr6:coauthVersionLast="47" xr6:coauthVersionMax="47" xr10:uidLastSave="{00000000-0000-0000-0000-000000000000}"/>
  <bookViews>
    <workbookView xWindow="1980" yWindow="2130" windowWidth="22395" windowHeight="14205" firstSheet="1" activeTab="4" xr2:uid="{E249FC3C-FA48-4855-8CC3-12022DC29A51}"/>
  </bookViews>
  <sheets>
    <sheet name="End Use Fuel Share" sheetId="5" r:id="rId1"/>
    <sheet name="End Use Saturation" sheetId="4" r:id="rId2"/>
    <sheet name="Equip Type Saturation" sheetId="6" r:id="rId3"/>
    <sheet name="End Use Distribution" sheetId="11" r:id="rId4"/>
    <sheet name="Segment Distribution" sheetId="12" r:id="rId5"/>
  </sheets>
  <definedNames>
    <definedName name="ACEQUIPAGE">#REF!</definedName>
    <definedName name="ACEQUIPAUXTYPE_pub">#REF!</definedName>
    <definedName name="ACEQUIPM_pub">#REF!</definedName>
    <definedName name="ADQINSUL">#REF!</definedName>
    <definedName name="AGECDRYER">#REF!</definedName>
    <definedName name="AGECWASH">#REF!</definedName>
    <definedName name="AGEDW">#REF!</definedName>
    <definedName name="AGEFRZR">#REF!</definedName>
    <definedName name="AGERFRI1">#REF!</definedName>
    <definedName name="AGERFRI2">#REF!</definedName>
    <definedName name="AIRCOND">#REF!</definedName>
    <definedName name="ALLELEC">#REF!</definedName>
    <definedName name="AMTMICRO">#REF!</definedName>
    <definedName name="APPOTHER">#REF!</definedName>
    <definedName name="ATHOME">#REF!</definedName>
    <definedName name="ATTCCOOL">#REF!</definedName>
    <definedName name="ATTCHEAT">#REF!</definedName>
    <definedName name="ATTIC">#REF!</definedName>
    <definedName name="ATTICFAN">#REF!</definedName>
    <definedName name="ATTICFIN">#REF!</definedName>
    <definedName name="BA_climate">#REF!</definedName>
    <definedName name="BACKUP">#REF!</definedName>
    <definedName name="BASECOOL">#REF!</definedName>
    <definedName name="BASEFIN">#REF!</definedName>
    <definedName name="BASEHEAT">#REF!</definedName>
    <definedName name="BASEOTH">#REF!</definedName>
    <definedName name="BEDROOMS">#REF!</definedName>
    <definedName name="BLENDER">#REF!</definedName>
    <definedName name="BTUEL">#REF!</definedName>
    <definedName name="BTUELAHUCOL">#REF!</definedName>
    <definedName name="BTUELAHUHEAT">#REF!</definedName>
    <definedName name="BTUELCDR">#REF!</definedName>
    <definedName name="BTUELCFAN">#REF!</definedName>
    <definedName name="BTUELCOK">#REF!</definedName>
    <definedName name="BTUELCOL">#REF!</definedName>
    <definedName name="BTUELCW">#REF!</definedName>
    <definedName name="BTUELDHUM">#REF!</definedName>
    <definedName name="BTUELDWH">#REF!</definedName>
    <definedName name="BTUELEVCHRG">#REF!</definedName>
    <definedName name="BTUELFRZ">#REF!</definedName>
    <definedName name="BTUELHTBHEAT">#REF!</definedName>
    <definedName name="BTUELHTBPMP">#REF!</definedName>
    <definedName name="BTUELHUM">#REF!</definedName>
    <definedName name="BTUELLGT">#REF!</definedName>
    <definedName name="BTUELMICRO">#REF!</definedName>
    <definedName name="BTUELNEC">#REF!</definedName>
    <definedName name="BTUELOTH">#REF!</definedName>
    <definedName name="BTUELPLPMP">#REF!</definedName>
    <definedName name="BTUELRFG">#REF!</definedName>
    <definedName name="BTUELRFG1">#REF!</definedName>
    <definedName name="BTUELRFG2">#REF!</definedName>
    <definedName name="BTUELSPH">#REF!</definedName>
    <definedName name="BTUELTV1">#REF!</definedName>
    <definedName name="BTUELTV2">#REF!</definedName>
    <definedName name="BTUELTV3">#REF!</definedName>
    <definedName name="BTUELTVREL">#REF!</definedName>
    <definedName name="BTUELWTH">#REF!</definedName>
    <definedName name="BTUFO">#REF!</definedName>
    <definedName name="BTUFONEC">#REF!</definedName>
    <definedName name="BTUFOOTH">#REF!</definedName>
    <definedName name="BTUFOSPH">#REF!</definedName>
    <definedName name="BTUFOWTH">#REF!</definedName>
    <definedName name="BTULP">#REF!</definedName>
    <definedName name="BTULPCDR">#REF!</definedName>
    <definedName name="BTULPCOK">#REF!</definedName>
    <definedName name="BTULPNEC">#REF!</definedName>
    <definedName name="BTULPOTH">#REF!</definedName>
    <definedName name="BTULPSPH">#REF!</definedName>
    <definedName name="BTULPWTH">#REF!</definedName>
    <definedName name="BTUNG">#REF!</definedName>
    <definedName name="BTUNGCDR">#REF!</definedName>
    <definedName name="BTUNGCOK">#REF!</definedName>
    <definedName name="BTUNGHTBHEAT">#REF!</definedName>
    <definedName name="BTUNGNEC">#REF!</definedName>
    <definedName name="BTUNGOTH">#REF!</definedName>
    <definedName name="BTUNGPLHEAT">#REF!</definedName>
    <definedName name="BTUNGSPH">#REF!</definedName>
    <definedName name="BTUNGWTH">#REF!</definedName>
    <definedName name="BTUWD">#REF!</definedName>
    <definedName name="CABLESAT">#REF!</definedName>
    <definedName name="CDD30YR_pub">#REF!</definedName>
    <definedName name="CDD65_">#REF!</definedName>
    <definedName name="CDR_EUI">#REF!</definedName>
    <definedName name="CELLAR">#REF!</definedName>
    <definedName name="CELLPHONE">#REF!</definedName>
    <definedName name="CK_EUI">#REF!</definedName>
    <definedName name="COL_EUI">#REF!</definedName>
    <definedName name="COLDMA">#REF!</definedName>
    <definedName name="COMBODVR">#REF!</definedName>
    <definedName name="CONCRETE">#REF!</definedName>
    <definedName name="COOKTOP">#REF!</definedName>
    <definedName name="COOKTOPFUEL">#REF!</definedName>
    <definedName name="COOKTOPINDT">#REF!</definedName>
    <definedName name="COOKTOPUSE">#REF!</definedName>
    <definedName name="COOLAPT">#REF!</definedName>
    <definedName name="COOLCNTL">#REF!</definedName>
    <definedName name="CRAWL">#REF!</definedName>
    <definedName name="CROCKPOT">#REF!</definedName>
    <definedName name="CUFEETNG">#REF!</definedName>
    <definedName name="CUFEETNGCDR">#REF!</definedName>
    <definedName name="CUFEETNGCOK">#REF!</definedName>
    <definedName name="CUFEETNGHTBHEAT">#REF!</definedName>
    <definedName name="CUFEETNGNEC">#REF!</definedName>
    <definedName name="CUFEETNGOTH">#REF!</definedName>
    <definedName name="CUFEETNGPLHEAT">#REF!</definedName>
    <definedName name="CUFEETNGSPH">#REF!</definedName>
    <definedName name="CUFEETNGWTH">#REF!</definedName>
    <definedName name="CW_EUI">#REF!</definedName>
    <definedName name="CWASHER">#REF!</definedName>
    <definedName name="DEHUMTYPE">#REF!</definedName>
    <definedName name="DESKTOP">#REF!</definedName>
    <definedName name="DISHWASH">#REF!</definedName>
    <definedName name="DIVISION">#REF!</definedName>
    <definedName name="DNTHEAT">#REF!</definedName>
    <definedName name="DOEID">#REF!</definedName>
    <definedName name="DOLELAHUCOL">#REF!</definedName>
    <definedName name="DOLELAHUHEAT">#REF!</definedName>
    <definedName name="DOLELCDR">#REF!</definedName>
    <definedName name="DOLELCFAN">#REF!</definedName>
    <definedName name="DOLELCOK">#REF!</definedName>
    <definedName name="DOLELCOL">#REF!</definedName>
    <definedName name="DOLELCW">#REF!</definedName>
    <definedName name="DOLELDHUM">#REF!</definedName>
    <definedName name="DOLELDWH">#REF!</definedName>
    <definedName name="DOLELEVCHRG">#REF!</definedName>
    <definedName name="DOLELFRZ">#REF!</definedName>
    <definedName name="DOLELHTBHEAT">#REF!</definedName>
    <definedName name="DOLELHTBPMP">#REF!</definedName>
    <definedName name="DOLELHUM">#REF!</definedName>
    <definedName name="DOLELLGT">#REF!</definedName>
    <definedName name="DOLELMICRO">#REF!</definedName>
    <definedName name="DOLELNEC">#REF!</definedName>
    <definedName name="DOLELOTH">#REF!</definedName>
    <definedName name="DOLELPLPMP">#REF!</definedName>
    <definedName name="DOLELRFG">#REF!</definedName>
    <definedName name="DOLELRFG1">#REF!</definedName>
    <definedName name="DOLELRFG2">#REF!</definedName>
    <definedName name="DOLELSPH">#REF!</definedName>
    <definedName name="DOLELTV1">#REF!</definedName>
    <definedName name="DOLELTV2">#REF!</definedName>
    <definedName name="DOLELTV3">#REF!</definedName>
    <definedName name="DOLELTVREL">#REF!</definedName>
    <definedName name="DOLELWTH">#REF!</definedName>
    <definedName name="DOLFONEC">#REF!</definedName>
    <definedName name="DOLFOOTH">#REF!</definedName>
    <definedName name="DOLFOSPH">#REF!</definedName>
    <definedName name="DOLFOWTH">#REF!</definedName>
    <definedName name="DOLLAREL">#REF!</definedName>
    <definedName name="DOLLARFO">#REF!</definedName>
    <definedName name="DOLLARLP">#REF!</definedName>
    <definedName name="DOLLARNG">#REF!</definedName>
    <definedName name="DOLLPCDR">#REF!</definedName>
    <definedName name="DOLLPCOK">#REF!</definedName>
    <definedName name="DOLLPNEC">#REF!</definedName>
    <definedName name="DOLLPOTH">#REF!</definedName>
    <definedName name="DOLLPSPH">#REF!</definedName>
    <definedName name="DOLLPWTH">#REF!</definedName>
    <definedName name="DOLNGCDR">#REF!</definedName>
    <definedName name="DOLNGCOK">#REF!</definedName>
    <definedName name="DOLNGHTBHEAT">#REF!</definedName>
    <definedName name="DOLNGNEC">#REF!</definedName>
    <definedName name="DOLNGOTH">#REF!</definedName>
    <definedName name="DOLNGPLHEAT">#REF!</definedName>
    <definedName name="DOLNGSPH">#REF!</definedName>
    <definedName name="DOLNGWTH">#REF!</definedName>
    <definedName name="DOOR1SUM">#REF!</definedName>
    <definedName name="DRAFTY">#REF!</definedName>
    <definedName name="DRYER">#REF!</definedName>
    <definedName name="DRYRFUEL">#REF!</definedName>
    <definedName name="DRYRUSE">#REF!</definedName>
    <definedName name="DVD">#REF!</definedName>
    <definedName name="DWASHUSE">#REF!</definedName>
    <definedName name="DWCYCLE">#REF!</definedName>
    <definedName name="DWH_EUI">#REF!</definedName>
    <definedName name="EDUCATION">#REF!</definedName>
    <definedName name="ELCOOL">#REF!</definedName>
    <definedName name="ELECVEH">#REF!</definedName>
    <definedName name="ELFOOD">#REF!</definedName>
    <definedName name="ELOTHER">#REF!</definedName>
    <definedName name="ELPAY">#REF!</definedName>
    <definedName name="ELPERIPH">#REF!</definedName>
    <definedName name="ELWARM">#REF!</definedName>
    <definedName name="ELWATER">#REF!</definedName>
    <definedName name="ELXBTU">#REF!</definedName>
    <definedName name="EMPLOYHH">#REF!</definedName>
    <definedName name="ENERGYASST">#REF!</definedName>
    <definedName name="ENERGYASST16">#REF!</definedName>
    <definedName name="ENERGYASST17">#REF!</definedName>
    <definedName name="ENERGYASST18">#REF!</definedName>
    <definedName name="ENERGYASST19">#REF!</definedName>
    <definedName name="ENERGYASST20">#REF!</definedName>
    <definedName name="ENERGYASSTOTH">#REF!</definedName>
    <definedName name="EQUIPAGE">#REF!</definedName>
    <definedName name="EQUIPAUX">#REF!</definedName>
    <definedName name="EQUIPAUXTYPE">#REF!</definedName>
    <definedName name="EQUIPM">#REF!</definedName>
    <definedName name="EVCHRGHOME">#REF!</definedName>
    <definedName name="FOOTHER">#REF!</definedName>
    <definedName name="FOPAY">#REF!</definedName>
    <definedName name="FOWARM">#REF!</definedName>
    <definedName name="FOWATER">#REF!</definedName>
    <definedName name="FOXBTU">#REF!</definedName>
    <definedName name="FREEZER">#REF!</definedName>
    <definedName name="FRZ_EUI">#REF!</definedName>
    <definedName name="FUELAUX">#REF!</definedName>
    <definedName name="FUELH2O">#REF!</definedName>
    <definedName name="FUELH2O2">#REF!</definedName>
    <definedName name="FUELHEAT">#REF!</definedName>
    <definedName name="FUELPOOL">#REF!</definedName>
    <definedName name="FUELTUB">#REF!</definedName>
    <definedName name="GALLONFO">#REF!</definedName>
    <definedName name="GALLONFONEC">#REF!</definedName>
    <definedName name="GALLONFOOTH">#REF!</definedName>
    <definedName name="GALLONFOSPH">#REF!</definedName>
    <definedName name="GALLONFOWTH">#REF!</definedName>
    <definedName name="GALLONLP">#REF!</definedName>
    <definedName name="GALLONLPCDR">#REF!</definedName>
    <definedName name="GALLONLPCOK">#REF!</definedName>
    <definedName name="GALLONLPNEC">#REF!</definedName>
    <definedName name="GALLONLPOTH">#REF!</definedName>
    <definedName name="GALLONLPSPH">#REF!</definedName>
    <definedName name="GALLONLPWTH">#REF!</definedName>
    <definedName name="GARGCOOL">#REF!</definedName>
    <definedName name="GARGHEAT">#REF!</definedName>
    <definedName name="GEOHP">#REF!</definedName>
    <definedName name="H2OAPT">#REF!</definedName>
    <definedName name="H2OMAIN">#REF!</definedName>
    <definedName name="HDD30YR_pub">#REF!</definedName>
    <definedName name="HDD65_">#REF!</definedName>
    <definedName name="HEATAPT">#REF!</definedName>
    <definedName name="HEATCNTL">#REF!</definedName>
    <definedName name="HEATHOME">#REF!</definedName>
    <definedName name="HHAGE">#REF!</definedName>
    <definedName name="HHSEX">#REF!</definedName>
    <definedName name="HIGHCEIL">#REF!</definedName>
    <definedName name="HOTMA">#REF!</definedName>
    <definedName name="HOUSEFAN">#REF!</definedName>
    <definedName name="HOUSEHOLDER_RACE">#REF!</definedName>
    <definedName name="HUMIDTYPE">#REF!</definedName>
    <definedName name="ICE">#REF!</definedName>
    <definedName name="IECC_climate_code">#REF!</definedName>
    <definedName name="INTDATAACC">#REF!</definedName>
    <definedName name="INTERNET">#REF!</definedName>
    <definedName name="INTSTREAM">#REF!</definedName>
    <definedName name="INTYPEBROAD">#REF!</definedName>
    <definedName name="INTYPECELL">#REF!</definedName>
    <definedName name="INTYPEOTH">#REF!</definedName>
    <definedName name="KOWNRENT">#REF!</definedName>
    <definedName name="KWH">#REF!</definedName>
    <definedName name="KWHAHUCOL">#REF!</definedName>
    <definedName name="KWHAHUHEAT">#REF!</definedName>
    <definedName name="KWHCDR">#REF!</definedName>
    <definedName name="KWHCFAN">#REF!</definedName>
    <definedName name="KWHCOK">#REF!</definedName>
    <definedName name="KWHCOL">#REF!</definedName>
    <definedName name="KWHCW">#REF!</definedName>
    <definedName name="KWHDHUM">#REF!</definedName>
    <definedName name="KWHDWH">#REF!</definedName>
    <definedName name="KWHEVCHRG">#REF!</definedName>
    <definedName name="KWHFRZ">#REF!</definedName>
    <definedName name="KWHHTBHEAT">#REF!</definedName>
    <definedName name="KWHHTBPMP">#REF!</definedName>
    <definedName name="KWHHUM">#REF!</definedName>
    <definedName name="KWHLGT">#REF!</definedName>
    <definedName name="KWHMICRO">#REF!</definedName>
    <definedName name="KWHNEC">#REF!</definedName>
    <definedName name="KWHOTH">#REF!</definedName>
    <definedName name="KWHPLPMP">#REF!</definedName>
    <definedName name="KWHRFG">#REF!</definedName>
    <definedName name="KWHRFG1">#REF!</definedName>
    <definedName name="KWHRFG2">#REF!</definedName>
    <definedName name="KWHSPH">#REF!</definedName>
    <definedName name="KWHTV1">#REF!</definedName>
    <definedName name="KWHTV2">#REF!</definedName>
    <definedName name="KWHTV3">#REF!</definedName>
    <definedName name="KWHTVREL">#REF!</definedName>
    <definedName name="KWHWTH">#REF!</definedName>
    <definedName name="LGT_EUI">#REF!</definedName>
    <definedName name="LGTIN1TO4">#REF!</definedName>
    <definedName name="LGTIN4TO8">#REF!</definedName>
    <definedName name="LGTINCAN">#REF!</definedName>
    <definedName name="LGTINCFL">#REF!</definedName>
    <definedName name="LGTINLED">#REF!</definedName>
    <definedName name="LGTINMORE8">#REF!</definedName>
    <definedName name="LGTOUTANY">#REF!</definedName>
    <definedName name="LGTOUTCAN">#REF!</definedName>
    <definedName name="LGTOUTCFL">#REF!</definedName>
    <definedName name="LGTOUTLED">#REF!</definedName>
    <definedName name="LGTOUTNITE">#REF!</definedName>
    <definedName name="LOCRFRI2">#REF!</definedName>
    <definedName name="LPCOOK">#REF!</definedName>
    <definedName name="LPGPAY">#REF!</definedName>
    <definedName name="LPOTHER">#REF!</definedName>
    <definedName name="LPWARM">#REF!</definedName>
    <definedName name="LPWATER">#REF!</definedName>
    <definedName name="LPXBTU">#REF!</definedName>
    <definedName name="MEDICALDEV">#REF!</definedName>
    <definedName name="MICRO">#REF!</definedName>
    <definedName name="MISC_EUI">#REF!</definedName>
    <definedName name="MONEYPY">#REF!</definedName>
    <definedName name="MONPOOL">#REF!</definedName>
    <definedName name="MONTUB">#REF!</definedName>
    <definedName name="MORETHAN1H2O">#REF!</definedName>
    <definedName name="NCOMBATH">#REF!</definedName>
    <definedName name="NGPAY">#REF!</definedName>
    <definedName name="NGXBTU">#REF!</definedName>
    <definedName name="NHAFBATH">#REF!</definedName>
    <definedName name="NHSLDMEM">#REF!</definedName>
    <definedName name="NOACBROKE">#REF!</definedName>
    <definedName name="NOACDAYS">#REF!</definedName>
    <definedName name="NOACEL">#REF!</definedName>
    <definedName name="NOACHELP">#REF!</definedName>
    <definedName name="NOHEATBROKE">#REF!</definedName>
    <definedName name="NOHEATBULK">#REF!</definedName>
    <definedName name="NOHEATDAYS">#REF!</definedName>
    <definedName name="NOHEATEL">#REF!</definedName>
    <definedName name="NOHEATHELP">#REF!</definedName>
    <definedName name="NOHEATNG">#REF!</definedName>
    <definedName name="NUMADULT1">#REF!</definedName>
    <definedName name="NUMADULT2">#REF!</definedName>
    <definedName name="NUMCFAN">#REF!</definedName>
    <definedName name="NUMCHILD">#REF!</definedName>
    <definedName name="NUMDLHP">#REF!</definedName>
    <definedName name="NUMDLHPAC">#REF!</definedName>
    <definedName name="NUMFIREPLC">#REF!</definedName>
    <definedName name="NUMFLOORFAN">#REF!</definedName>
    <definedName name="NUMFREEZ">#REF!</definedName>
    <definedName name="NUMFRIG">#REF!</definedName>
    <definedName name="NUMLAPTOP">#REF!</definedName>
    <definedName name="NUMMEAL">#REF!</definedName>
    <definedName name="NUMPORTAC">#REF!</definedName>
    <definedName name="NUMPORTDEHUM">#REF!</definedName>
    <definedName name="NUMPORTEL">#REF!</definedName>
    <definedName name="NUMPORTHUM">#REF!</definedName>
    <definedName name="NUMSMPHONE">#REF!</definedName>
    <definedName name="NUMTABLET">#REF!</definedName>
    <definedName name="NUMWWAC">#REF!</definedName>
    <definedName name="NWEIGHT">#REF!</definedName>
    <definedName name="NWEIGHT1">#REF!</definedName>
    <definedName name="NWEIGHT10">#REF!</definedName>
    <definedName name="NWEIGHT11">#REF!</definedName>
    <definedName name="NWEIGHT12">#REF!</definedName>
    <definedName name="NWEIGHT13">#REF!</definedName>
    <definedName name="NWEIGHT14">#REF!</definedName>
    <definedName name="NWEIGHT15">#REF!</definedName>
    <definedName name="NWEIGHT16">#REF!</definedName>
    <definedName name="NWEIGHT17">#REF!</definedName>
    <definedName name="NWEIGHT18">#REF!</definedName>
    <definedName name="NWEIGHT19">#REF!</definedName>
    <definedName name="NWEIGHT2">#REF!</definedName>
    <definedName name="NWEIGHT20">#REF!</definedName>
    <definedName name="NWEIGHT21">#REF!</definedName>
    <definedName name="NWEIGHT22">#REF!</definedName>
    <definedName name="NWEIGHT23">#REF!</definedName>
    <definedName name="NWEIGHT24">#REF!</definedName>
    <definedName name="NWEIGHT25">#REF!</definedName>
    <definedName name="NWEIGHT26">#REF!</definedName>
    <definedName name="NWEIGHT27">#REF!</definedName>
    <definedName name="NWEIGHT28">#REF!</definedName>
    <definedName name="NWEIGHT29">#REF!</definedName>
    <definedName name="NWEIGHT3">#REF!</definedName>
    <definedName name="NWEIGHT30">#REF!</definedName>
    <definedName name="NWEIGHT31">#REF!</definedName>
    <definedName name="NWEIGHT32">#REF!</definedName>
    <definedName name="NWEIGHT33">#REF!</definedName>
    <definedName name="NWEIGHT34">#REF!</definedName>
    <definedName name="NWEIGHT35">#REF!</definedName>
    <definedName name="NWEIGHT36">#REF!</definedName>
    <definedName name="NWEIGHT37">#REF!</definedName>
    <definedName name="NWEIGHT38">#REF!</definedName>
    <definedName name="NWEIGHT39">#REF!</definedName>
    <definedName name="NWEIGHT4">#REF!</definedName>
    <definedName name="NWEIGHT40">#REF!</definedName>
    <definedName name="NWEIGHT41">#REF!</definedName>
    <definedName name="NWEIGHT42">#REF!</definedName>
    <definedName name="NWEIGHT43">#REF!</definedName>
    <definedName name="NWEIGHT44">#REF!</definedName>
    <definedName name="NWEIGHT45">#REF!</definedName>
    <definedName name="NWEIGHT46">#REF!</definedName>
    <definedName name="NWEIGHT47">#REF!</definedName>
    <definedName name="NWEIGHT48">#REF!</definedName>
    <definedName name="NWEIGHT49">#REF!</definedName>
    <definedName name="NWEIGHT5">#REF!</definedName>
    <definedName name="NWEIGHT50">#REF!</definedName>
    <definedName name="NWEIGHT51">#REF!</definedName>
    <definedName name="NWEIGHT52">#REF!</definedName>
    <definedName name="NWEIGHT53">#REF!</definedName>
    <definedName name="NWEIGHT54">#REF!</definedName>
    <definedName name="NWEIGHT55">#REF!</definedName>
    <definedName name="NWEIGHT56">#REF!</definedName>
    <definedName name="NWEIGHT57">#REF!</definedName>
    <definedName name="NWEIGHT58">#REF!</definedName>
    <definedName name="NWEIGHT59">#REF!</definedName>
    <definedName name="NWEIGHT6">#REF!</definedName>
    <definedName name="NWEIGHT60">#REF!</definedName>
    <definedName name="NWEIGHT7">#REF!</definedName>
    <definedName name="NWEIGHT8">#REF!</definedName>
    <definedName name="NWEIGHT9">#REF!</definedName>
    <definedName name="ONLNEDUC">#REF!</definedName>
    <definedName name="ORIGWIN">#REF!</definedName>
    <definedName name="OTHROOMS">#REF!</definedName>
    <definedName name="OUTGRILL">#REF!</definedName>
    <definedName name="OUTGRILLFUEL">#REF!</definedName>
    <definedName name="OUTLET">#REF!</definedName>
    <definedName name="OVEN">#REF!</definedName>
    <definedName name="OVENFUEL">#REF!</definedName>
    <definedName name="OVENUSE">#REF!</definedName>
    <definedName name="PAYHELP">#REF!</definedName>
    <definedName name="PERIODEL">#REF!</definedName>
    <definedName name="PERIODFO">#REF!</definedName>
    <definedName name="PERIODLP">#REF!</definedName>
    <definedName name="PERIODNG">#REF!</definedName>
    <definedName name="PL_EUI">#REF!</definedName>
    <definedName name="PLAYSTA">#REF!</definedName>
    <definedName name="POOLPUMP">#REF!</definedName>
    <definedName name="POWEROUT">#REF!</definedName>
    <definedName name="PRKGPLC1">#REF!</definedName>
    <definedName name="PRSSCOOK">#REF!</definedName>
    <definedName name="RANGE">#REF!</definedName>
    <definedName name="RANGEFUEL">#REF!</definedName>
    <definedName name="RANGEINDT">#REF!</definedName>
    <definedName name="RCOOKUSE">#REF!</definedName>
    <definedName name="RECBATH">#REF!</definedName>
    <definedName name="REGIONC">#REF!</definedName>
    <definedName name="RFG_EUI">#REF!</definedName>
    <definedName name="RICECOOK">#REF!</definedName>
    <definedName name="ROOFTYPE">#REF!</definedName>
    <definedName name="ROVENUSE">#REF!</definedName>
    <definedName name="SCALEB">#REF!</definedName>
    <definedName name="SCALEE">#REF!</definedName>
    <definedName name="SCALEG">#REF!</definedName>
    <definedName name="SDESCENT">#REF!</definedName>
    <definedName name="SEPDVR">#REF!</definedName>
    <definedName name="SIZEOFGARAGE">#REF!</definedName>
    <definedName name="SIZFREEZ">#REF!</definedName>
    <definedName name="SIZRFRI1">#REF!</definedName>
    <definedName name="SIZRFRI2">#REF!</definedName>
    <definedName name="SMARTMETER">#REF!</definedName>
    <definedName name="SMARTSPK">#REF!</definedName>
    <definedName name="SOLAR">#REF!</definedName>
    <definedName name="SOLWATER">#REF!</definedName>
    <definedName name="SPH_EUI">#REF!</definedName>
    <definedName name="SQFTEST">#REF!</definedName>
    <definedName name="SQFTINCA">#REF!</definedName>
    <definedName name="SQFTINCB">#REF!</definedName>
    <definedName name="SQFTINCG">#REF!</definedName>
    <definedName name="SQFTRANGE">#REF!</definedName>
    <definedName name="SSLIGHT">#REF!</definedName>
    <definedName name="SSOTHER">#REF!</definedName>
    <definedName name="SSSECURE">#REF!</definedName>
    <definedName name="SSTEMP">#REF!</definedName>
    <definedName name="SSTV">#REF!</definedName>
    <definedName name="STATE_FIPS">#REF!</definedName>
    <definedName name="state_name">#REF!</definedName>
    <definedName name="state_postal">#REF!</definedName>
    <definedName name="STORIES">#REF!</definedName>
    <definedName name="STUDIO">#REF!</definedName>
    <definedName name="SWIMPOOL">#REF!</definedName>
    <definedName name="TELLDAYS">#REF!</definedName>
    <definedName name="TELLWORK">#REF!</definedName>
    <definedName name="TEMPGONE">#REF!</definedName>
    <definedName name="TEMPGONEAC">#REF!</definedName>
    <definedName name="TEMPHOME">#REF!</definedName>
    <definedName name="TEMPHOMEAC">#REF!</definedName>
    <definedName name="TEMPNITE">#REF!</definedName>
    <definedName name="TEMPNITEAC">#REF!</definedName>
    <definedName name="TLDESKTOP">#REF!</definedName>
    <definedName name="TLLAPTOP">#REF!</definedName>
    <definedName name="TLMONITOR">#REF!</definedName>
    <definedName name="TLOTHER">#REF!</definedName>
    <definedName name="TLTABLET">#REF!</definedName>
    <definedName name="TOAST">#REF!</definedName>
    <definedName name="TOASTOVN">#REF!</definedName>
    <definedName name="TOPFRONT">#REF!</definedName>
    <definedName name="TOT_EUI">#REF!</definedName>
    <definedName name="TOTALBTU">#REF!</definedName>
    <definedName name="TOTALBTUOTH">#REF!</definedName>
    <definedName name="TOTALBTUSPH">#REF!</definedName>
    <definedName name="TOTALBTUWTH">#REF!</definedName>
    <definedName name="TOTALDOL">#REF!</definedName>
    <definedName name="TOTALDOLOTH">#REF!</definedName>
    <definedName name="TOTALDOLSPH">#REF!</definedName>
    <definedName name="TOTALDOLWTH">#REF!</definedName>
    <definedName name="TOTCSQFT">#REF!</definedName>
    <definedName name="TOTHSQFT">#REF!</definedName>
    <definedName name="TOTROOMS">#REF!</definedName>
    <definedName name="TOTSQFT_EN">#REF!</definedName>
    <definedName name="TREESHAD">#REF!</definedName>
    <definedName name="TVAUDIOSYS">#REF!</definedName>
    <definedName name="TVCOLOR">#REF!</definedName>
    <definedName name="TVONWD1">#REF!</definedName>
    <definedName name="TVONWD2">#REF!</definedName>
    <definedName name="TVONWD3">#REF!</definedName>
    <definedName name="TVONWE1">#REF!</definedName>
    <definedName name="TVONWE2">#REF!</definedName>
    <definedName name="TVONWE3">#REF!</definedName>
    <definedName name="TVSIZE1">#REF!</definedName>
    <definedName name="TVSIZE2">#REF!</definedName>
    <definedName name="TVSIZE3">#REF!</definedName>
    <definedName name="TVTYPE1">#REF!</definedName>
    <definedName name="TVTYPE2">#REF!</definedName>
    <definedName name="TVTYPE3">#REF!</definedName>
    <definedName name="TVUSE1">#REF!</definedName>
    <definedName name="TVUSE2">#REF!</definedName>
    <definedName name="TVUSE3">#REF!</definedName>
    <definedName name="TYPEGLASS">#REF!</definedName>
    <definedName name="TYPEHUQ">#REF!</definedName>
    <definedName name="TYPERFR1">#REF!</definedName>
    <definedName name="TYPERFR2">#REF!</definedName>
    <definedName name="TYPETHERM">#REF!</definedName>
    <definedName name="UATYP10">#REF!</definedName>
    <definedName name="UGASHERE">#REF!</definedName>
    <definedName name="UGCOOK">#REF!</definedName>
    <definedName name="UGOTH">#REF!</definedName>
    <definedName name="UGWARM">#REF!</definedName>
    <definedName name="UGWATER">#REF!</definedName>
    <definedName name="UPRTFRZR">#REF!</definedName>
    <definedName name="USECFAN">#REF!</definedName>
    <definedName name="USECOFFEE">#REF!</definedName>
    <definedName name="USEDEHUM">#REF!</definedName>
    <definedName name="USEEL">#REF!</definedName>
    <definedName name="USEEQUIPAUX">#REF!</definedName>
    <definedName name="USEFO">#REF!</definedName>
    <definedName name="USEHUMID">#REF!</definedName>
    <definedName name="USELP">#REF!</definedName>
    <definedName name="USENG">#REF!</definedName>
    <definedName name="USESOLAR">#REF!</definedName>
    <definedName name="USEWOOD">#REF!</definedName>
    <definedName name="VCR">#REF!</definedName>
    <definedName name="VT_EUI">#REF!</definedName>
    <definedName name="WALLTYPE">#REF!</definedName>
    <definedName name="WASHLOAD">#REF!</definedName>
    <definedName name="WASHTEMP">#REF!</definedName>
    <definedName name="WDWARM">#REF!</definedName>
    <definedName name="WDWATER">#REF!</definedName>
    <definedName name="WHEATAGE">#REF!</definedName>
    <definedName name="WHEATBKT">#REF!</definedName>
    <definedName name="WHEATSIZ">#REF!</definedName>
    <definedName name="WHYPOWEROUT">#REF!</definedName>
    <definedName name="WINDOWS">#REF!</definedName>
    <definedName name="WINECHILL">#REF!</definedName>
    <definedName name="WINFRAME">#REF!</definedName>
    <definedName name="WTH_EUI">#REF!</definedName>
    <definedName name="YEARMADERANGE">#REF!</definedName>
    <definedName name="ZACEQUIPAGE">#REF!</definedName>
    <definedName name="ZACEQUIPAUXTYPE_pub">#REF!</definedName>
    <definedName name="ZACEQUIPM_pub">#REF!</definedName>
    <definedName name="ZADQINSUL">#REF!</definedName>
    <definedName name="ZAGECDRYER">#REF!</definedName>
    <definedName name="ZAGECWASH">#REF!</definedName>
    <definedName name="ZAGEDW">#REF!</definedName>
    <definedName name="ZAGEFRZR">#REF!</definedName>
    <definedName name="ZAGERFRI1">#REF!</definedName>
    <definedName name="ZAGERFRI2">#REF!</definedName>
    <definedName name="ZAIRCOND">#REF!</definedName>
    <definedName name="ZAMTMICRO">#REF!</definedName>
    <definedName name="ZATHOME">#REF!</definedName>
    <definedName name="ZATTCCOOL">#REF!</definedName>
    <definedName name="ZATTCHEAT">#REF!</definedName>
    <definedName name="ZATTIC">#REF!</definedName>
    <definedName name="ZATTICFAN">#REF!</definedName>
    <definedName name="ZATTICFIN">#REF!</definedName>
    <definedName name="ZBACKUP">#REF!</definedName>
    <definedName name="ZBASECOOL">#REF!</definedName>
    <definedName name="ZBASEFIN">#REF!</definedName>
    <definedName name="ZBASEHEAT">#REF!</definedName>
    <definedName name="ZBASEOTH">#REF!</definedName>
    <definedName name="ZBEDROOMS">#REF!</definedName>
    <definedName name="ZBLENDER">#REF!</definedName>
    <definedName name="ZCABLESAT">#REF!</definedName>
    <definedName name="ZCELLAR">#REF!</definedName>
    <definedName name="ZCELLPHONE">#REF!</definedName>
    <definedName name="ZCOLDMA">#REF!</definedName>
    <definedName name="ZCOMBODVR">#REF!</definedName>
    <definedName name="ZCONCRETE">#REF!</definedName>
    <definedName name="ZCOOKTOP">#REF!</definedName>
    <definedName name="ZCOOKTOPFUEL">#REF!</definedName>
    <definedName name="ZCOOKTOPINDT">#REF!</definedName>
    <definedName name="ZCOOKTOPUSE">#REF!</definedName>
    <definedName name="ZCOOLAPT">#REF!</definedName>
    <definedName name="ZCOOLCNTL">#REF!</definedName>
    <definedName name="ZCRAWL">#REF!</definedName>
    <definedName name="ZCROCKPOT">#REF!</definedName>
    <definedName name="ZCWASHER">#REF!</definedName>
    <definedName name="ZDEHUMTYPE">#REF!</definedName>
    <definedName name="ZDESKTOP">#REF!</definedName>
    <definedName name="ZDISHWASH">#REF!</definedName>
    <definedName name="ZDNTHEAT">#REF!</definedName>
    <definedName name="ZDOOR1SUM">#REF!</definedName>
    <definedName name="ZDRAFTY">#REF!</definedName>
    <definedName name="ZDRYER">#REF!</definedName>
    <definedName name="ZDRYRFUEL">#REF!</definedName>
    <definedName name="ZDRYRUSE">#REF!</definedName>
    <definedName name="ZDVD">#REF!</definedName>
    <definedName name="ZDWASHUSE">#REF!</definedName>
    <definedName name="ZDWCYCLE">#REF!</definedName>
    <definedName name="ZEDUCATION">#REF!</definedName>
    <definedName name="ZELAMOUNT">#REF!</definedName>
    <definedName name="ZELPAY">#REF!</definedName>
    <definedName name="ZELPERIPH">#REF!</definedName>
    <definedName name="ZEMPLOYHH">#REF!</definedName>
    <definedName name="ZENERGYASST">#REF!</definedName>
    <definedName name="ZENERGYASST16">#REF!</definedName>
    <definedName name="ZENERGYASST17">#REF!</definedName>
    <definedName name="ZENERGYASST18">#REF!</definedName>
    <definedName name="ZENERGYASST19">#REF!</definedName>
    <definedName name="ZENERGYASST20">#REF!</definedName>
    <definedName name="ZENERGYASSTOTH">#REF!</definedName>
    <definedName name="ZEQUIPAGE">#REF!</definedName>
    <definedName name="ZEQUIPAUXTYPE">#REF!</definedName>
    <definedName name="ZEQUIPM">#REF!</definedName>
    <definedName name="ZFOAMOUNT">#REF!</definedName>
    <definedName name="ZFOPAY">#REF!</definedName>
    <definedName name="ZFREEZER">#REF!</definedName>
    <definedName name="ZFUELAUX">#REF!</definedName>
    <definedName name="ZFUELH2O">#REF!</definedName>
    <definedName name="ZFUELH2O2">#REF!</definedName>
    <definedName name="ZFUELHEAT">#REF!</definedName>
    <definedName name="ZFUELPOOL">#REF!</definedName>
    <definedName name="ZFUELTUB">#REF!</definedName>
    <definedName name="ZGARGCOOL">#REF!</definedName>
    <definedName name="ZGARGHEAT">#REF!</definedName>
    <definedName name="ZH2OAPT">#REF!</definedName>
    <definedName name="ZH2OMAIN">#REF!</definedName>
    <definedName name="ZHEATAPT">#REF!</definedName>
    <definedName name="ZHEATCNTL">#REF!</definedName>
    <definedName name="ZHEATHOME">#REF!</definedName>
    <definedName name="ZHHAGE">#REF!</definedName>
    <definedName name="ZHHSEX">#REF!</definedName>
    <definedName name="ZHIGHCEIL">#REF!</definedName>
    <definedName name="ZHOTMA">#REF!</definedName>
    <definedName name="ZHOUSEFAN">#REF!</definedName>
    <definedName name="ZHOUSEHOLDER_RACE">#REF!</definedName>
    <definedName name="ZHUMIDTYPE">#REF!</definedName>
    <definedName name="ZICE">#REF!</definedName>
    <definedName name="ZINTERNET">#REF!</definedName>
    <definedName name="ZINTSTREAM">#REF!</definedName>
    <definedName name="ZINTYPEBROAD">#REF!</definedName>
    <definedName name="ZINTYPECELL">#REF!</definedName>
    <definedName name="ZINTYPEOTH">#REF!</definedName>
    <definedName name="ZKOWNRENT">#REF!</definedName>
    <definedName name="ZLGTIN1TO4">#REF!</definedName>
    <definedName name="ZLGTIN4TO8">#REF!</definedName>
    <definedName name="ZLGTINCAN">#REF!</definedName>
    <definedName name="ZLGTINCFL">#REF!</definedName>
    <definedName name="ZLGTINLED">#REF!</definedName>
    <definedName name="ZLGTINMORE8">#REF!</definedName>
    <definedName name="ZLGTOUTANY">#REF!</definedName>
    <definedName name="ZLGTOUTCAN">#REF!</definedName>
    <definedName name="ZLGTOUTCFL">#REF!</definedName>
    <definedName name="ZLGTOUTLED">#REF!</definedName>
    <definedName name="ZLGTOUTNITE">#REF!</definedName>
    <definedName name="ZLOCRFRI2">#REF!</definedName>
    <definedName name="ZLPAMOUNT">#REF!</definedName>
    <definedName name="ZLPGPAY">#REF!</definedName>
    <definedName name="ZMICRO">#REF!</definedName>
    <definedName name="ZMONEYPY">#REF!</definedName>
    <definedName name="ZMONPOOL">#REF!</definedName>
    <definedName name="ZMONTUB">#REF!</definedName>
    <definedName name="ZMORETHAN1H2O">#REF!</definedName>
    <definedName name="ZNCOMBATH">#REF!</definedName>
    <definedName name="ZNGAMOUNT">#REF!</definedName>
    <definedName name="ZNGPAY">#REF!</definedName>
    <definedName name="ZNHAFBATH">#REF!</definedName>
    <definedName name="ZNHSLDMEM">#REF!</definedName>
    <definedName name="ZNOACBROKE">#REF!</definedName>
    <definedName name="ZNOACDAYS">#REF!</definedName>
    <definedName name="ZNOACEL">#REF!</definedName>
    <definedName name="ZNOACHELP">#REF!</definedName>
    <definedName name="ZNOHEATBROKE">#REF!</definedName>
    <definedName name="ZNOHEATBULK">#REF!</definedName>
    <definedName name="ZNOHEATDAYS">#REF!</definedName>
    <definedName name="ZNOHEATEL">#REF!</definedName>
    <definedName name="ZNOHEATHELP">#REF!</definedName>
    <definedName name="ZNOHEATNG">#REF!</definedName>
    <definedName name="ZNUMADULT1">#REF!</definedName>
    <definedName name="ZNUMADULT2">#REF!</definedName>
    <definedName name="ZNUMCFAN">#REF!</definedName>
    <definedName name="ZNUMCHILD">#REF!</definedName>
    <definedName name="ZNUMDLHP">#REF!</definedName>
    <definedName name="ZNUMDLHPAC">#REF!</definedName>
    <definedName name="ZNUMFIREPLC">#REF!</definedName>
    <definedName name="ZNUMFLOORFAN">#REF!</definedName>
    <definedName name="ZNUMFREEZ">#REF!</definedName>
    <definedName name="ZNUMFRIG">#REF!</definedName>
    <definedName name="ZNUMLAPTOP">#REF!</definedName>
    <definedName name="ZNUMMEAL">#REF!</definedName>
    <definedName name="ZNUMPORTAC">#REF!</definedName>
    <definedName name="ZNUMPORTDEHUM">#REF!</definedName>
    <definedName name="ZNUMPORTEL">#REF!</definedName>
    <definedName name="ZNUMPORTHUM">#REF!</definedName>
    <definedName name="ZNUMSMPHONE">#REF!</definedName>
    <definedName name="ZNUMTABLET">#REF!</definedName>
    <definedName name="ZNUMWWAC">#REF!</definedName>
    <definedName name="ZONLNEDUC">#REF!</definedName>
    <definedName name="ZORIGWIN">#REF!</definedName>
    <definedName name="ZOTHROOMS">#REF!</definedName>
    <definedName name="ZOUTGRILL">#REF!</definedName>
    <definedName name="ZOUTGRILLFUEL">#REF!</definedName>
    <definedName name="ZOUTLET">#REF!</definedName>
    <definedName name="ZOVEN">#REF!</definedName>
    <definedName name="ZOVENFUEL">#REF!</definedName>
    <definedName name="ZOVENUSE">#REF!</definedName>
    <definedName name="ZPAYHELP">#REF!</definedName>
    <definedName name="ZPLAYSTA">#REF!</definedName>
    <definedName name="ZPOOLPUMP">#REF!</definedName>
    <definedName name="ZPOWEROUT">#REF!</definedName>
    <definedName name="ZPRKGPLC1">#REF!</definedName>
    <definedName name="ZPRSSCOOK">#REF!</definedName>
    <definedName name="ZRANGE">#REF!</definedName>
    <definedName name="ZRANGEFUEL">#REF!</definedName>
    <definedName name="ZRANGEINDT">#REF!</definedName>
    <definedName name="ZRCOOKUSE">#REF!</definedName>
    <definedName name="ZRECBATH">#REF!</definedName>
    <definedName name="ZRICECOOK">#REF!</definedName>
    <definedName name="ZROOFTYPE">#REF!</definedName>
    <definedName name="ZROVENUSE">#REF!</definedName>
    <definedName name="ZSCALEB">#REF!</definedName>
    <definedName name="ZSCALEE">#REF!</definedName>
    <definedName name="ZSCALEG">#REF!</definedName>
    <definedName name="ZSDESCENT">#REF!</definedName>
    <definedName name="ZSEPDVR">#REF!</definedName>
    <definedName name="ZSIZEOFGARAGE">#REF!</definedName>
    <definedName name="ZSIZFREEZ">#REF!</definedName>
    <definedName name="ZSIZRFRI1">#REF!</definedName>
    <definedName name="ZSIZRFRI2">#REF!</definedName>
    <definedName name="ZSMARTSPK">#REF!</definedName>
    <definedName name="ZSQFTEST">#REF!</definedName>
    <definedName name="ZSQFTINCA">#REF!</definedName>
    <definedName name="ZSQFTINCB">#REF!</definedName>
    <definedName name="ZSQFTINCG">#REF!</definedName>
    <definedName name="ZSQFTRANGE">#REF!</definedName>
    <definedName name="ZSSLIGHT">#REF!</definedName>
    <definedName name="ZSSOTHER">#REF!</definedName>
    <definedName name="ZSSSECURE">#REF!</definedName>
    <definedName name="ZSSTEMP">#REF!</definedName>
    <definedName name="ZSSTV">#REF!</definedName>
    <definedName name="ZSTORIES">#REF!</definedName>
    <definedName name="ZSTUDIO">#REF!</definedName>
    <definedName name="ZSWIMPOOL">#REF!</definedName>
    <definedName name="ZTELLDAYS">#REF!</definedName>
    <definedName name="ZTELLWORK">#REF!</definedName>
    <definedName name="ZTEMPGONE">#REF!</definedName>
    <definedName name="ZTEMPGONEAC">#REF!</definedName>
    <definedName name="ZTEMPHOME">#REF!</definedName>
    <definedName name="ZTEMPHOMEAC">#REF!</definedName>
    <definedName name="ZTEMPNITE">#REF!</definedName>
    <definedName name="ZTEMPNITEAC">#REF!</definedName>
    <definedName name="ZTLDESKTOP">#REF!</definedName>
    <definedName name="ZTLLAPTOP">#REF!</definedName>
    <definedName name="ZTLMONITOR">#REF!</definedName>
    <definedName name="ZTLOTHER">#REF!</definedName>
    <definedName name="ZTLTABLET">#REF!</definedName>
    <definedName name="ZTOAST">#REF!</definedName>
    <definedName name="ZTOASTOVN">#REF!</definedName>
    <definedName name="ZTOPFRONT">#REF!</definedName>
    <definedName name="ZTOTROOMS">#REF!</definedName>
    <definedName name="ZTREESHAD">#REF!</definedName>
    <definedName name="ZTVAUDIOSYS">#REF!</definedName>
    <definedName name="ZTVCOLOR">#REF!</definedName>
    <definedName name="ZTVONWD1">#REF!</definedName>
    <definedName name="ZTVONWD2">#REF!</definedName>
    <definedName name="ZTVONWD3">#REF!</definedName>
    <definedName name="ZTVONWE1">#REF!</definedName>
    <definedName name="ZTVONWE2">#REF!</definedName>
    <definedName name="ZTVONWE3">#REF!</definedName>
    <definedName name="ZTVSIZE1">#REF!</definedName>
    <definedName name="ZTVSIZE2">#REF!</definedName>
    <definedName name="ZTVSIZE3">#REF!</definedName>
    <definedName name="ZTVTYPE1">#REF!</definedName>
    <definedName name="ZTVTYPE2">#REF!</definedName>
    <definedName name="ZTVTYPE3">#REF!</definedName>
    <definedName name="ZTVUSE1">#REF!</definedName>
    <definedName name="ZTVUSE2">#REF!</definedName>
    <definedName name="ZTVUSE3">#REF!</definedName>
    <definedName name="ZTYPEGLASS">#REF!</definedName>
    <definedName name="ZTYPEHUQ">#REF!</definedName>
    <definedName name="ZTYPERFR1">#REF!</definedName>
    <definedName name="ZTYPERFR2">#REF!</definedName>
    <definedName name="ZTYPETHERM">#REF!</definedName>
    <definedName name="ZUGASHERE">#REF!</definedName>
    <definedName name="ZUPRTFRZR">#REF!</definedName>
    <definedName name="ZUSECFAN">#REF!</definedName>
    <definedName name="ZUSECOFFEE">#REF!</definedName>
    <definedName name="ZUSEDEHUM">#REF!</definedName>
    <definedName name="ZUSEEQUIPAUX">#REF!</definedName>
    <definedName name="ZUSEHUMID">#REF!</definedName>
    <definedName name="ZVCR">#REF!</definedName>
    <definedName name="ZWALLTYPE">#REF!</definedName>
    <definedName name="ZWASHLOAD">#REF!</definedName>
    <definedName name="ZWASHTEMP">#REF!</definedName>
    <definedName name="ZWDAMOUNT">#REF!</definedName>
    <definedName name="ZWHEATAGE">#REF!</definedName>
    <definedName name="ZWHEATBKT">#REF!</definedName>
    <definedName name="ZWHEATSIZ">#REF!</definedName>
    <definedName name="ZWHYPOWEROUT">#REF!</definedName>
    <definedName name="ZWINDOWS">#REF!</definedName>
    <definedName name="ZWINECHILL">#REF!</definedName>
    <definedName name="ZWINFRAME">#REF!</definedName>
    <definedName name="ZYEARMADERAN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1" l="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H29" i="11"/>
  <c r="H28" i="11"/>
  <c r="H27" i="11"/>
  <c r="H26" i="11"/>
  <c r="H25" i="11"/>
  <c r="O16" i="11" l="1"/>
  <c r="N16" i="11"/>
  <c r="J16" i="11"/>
  <c r="I16" i="11"/>
  <c r="H16" i="11"/>
  <c r="G16" i="11"/>
  <c r="F16" i="11"/>
  <c r="E16" i="11"/>
  <c r="D16" i="11"/>
  <c r="C16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K16" i="11" l="1"/>
  <c r="L16" i="11"/>
  <c r="M16" i="11"/>
</calcChain>
</file>

<file path=xl/sharedStrings.xml><?xml version="1.0" encoding="utf-8"?>
<sst xmlns="http://schemas.openxmlformats.org/spreadsheetml/2006/main" count="191" uniqueCount="75">
  <si>
    <t>State Name</t>
  </si>
  <si>
    <t>FL</t>
  </si>
  <si>
    <t>South Atlantic</t>
  </si>
  <si>
    <t>MPS Segments</t>
  </si>
  <si>
    <t>Single Family</t>
  </si>
  <si>
    <t>Multi-Family</t>
  </si>
  <si>
    <t>Mobile Home</t>
  </si>
  <si>
    <t>electric resistance heating</t>
  </si>
  <si>
    <t>Residential Space Heating</t>
  </si>
  <si>
    <t>air-source heat pump heating</t>
  </si>
  <si>
    <t>ground-source heat pump heating</t>
  </si>
  <si>
    <t>heating other</t>
  </si>
  <si>
    <t>baseboards</t>
  </si>
  <si>
    <t>ac central</t>
  </si>
  <si>
    <t>Residential Space Cooling</t>
  </si>
  <si>
    <t>air-source heat pump cooling</t>
  </si>
  <si>
    <t>ground-source heat pump cooling</t>
  </si>
  <si>
    <t>room ac</t>
  </si>
  <si>
    <t>electric water heater</t>
  </si>
  <si>
    <t>Residential Domestic Hot Water</t>
  </si>
  <si>
    <t>residential ventilation and circulation</t>
  </si>
  <si>
    <t>Residential Ventilation and Circulation</t>
  </si>
  <si>
    <t>screw-in lamps</t>
  </si>
  <si>
    <t>Lighting</t>
  </si>
  <si>
    <t>lighting exterior</t>
  </si>
  <si>
    <t>lighting other</t>
  </si>
  <si>
    <t>range with oven</t>
  </si>
  <si>
    <t>Residential Cooking</t>
  </si>
  <si>
    <t>refrigerators</t>
  </si>
  <si>
    <t>Refrigerators</t>
  </si>
  <si>
    <t>freezers</t>
  </si>
  <si>
    <t>Freezers</t>
  </si>
  <si>
    <t>clothes washer</t>
  </si>
  <si>
    <t>Clothes Washers</t>
  </si>
  <si>
    <t>clothes dryer</t>
  </si>
  <si>
    <t>Clothes Dryers</t>
  </si>
  <si>
    <t>dishwasher</t>
  </si>
  <si>
    <t>Dishwashers</t>
  </si>
  <si>
    <t>tv and related</t>
  </si>
  <si>
    <t>Plug Load</t>
  </si>
  <si>
    <t>pc and related</t>
  </si>
  <si>
    <t>dehumidifier/humidifier</t>
  </si>
  <si>
    <t>plug load other</t>
  </si>
  <si>
    <t>ceiling fan</t>
  </si>
  <si>
    <t>Residential Miscellaneous</t>
  </si>
  <si>
    <t>pool pump/heater</t>
  </si>
  <si>
    <t>spa</t>
  </si>
  <si>
    <t>miscellaneous other</t>
  </si>
  <si>
    <t>%</t>
  </si>
  <si>
    <t>End Use Fuel Share Inputs used in the Analytica model</t>
  </si>
  <si>
    <t>Assume 100%</t>
  </si>
  <si>
    <t>End Use Saturation Inputs used in the Analytica model</t>
  </si>
  <si>
    <t>Equip Type Saturation Inputs used in the Analytica model</t>
  </si>
  <si>
    <t>https://www.energy.gov/sites/prod/files/2017/12/f46/lmc2015_nov17.pdf</t>
  </si>
  <si>
    <t>Residential</t>
  </si>
  <si>
    <t>End Use Distribution</t>
  </si>
  <si>
    <t>Calculated EUIs:</t>
  </si>
  <si>
    <t>Total</t>
  </si>
  <si>
    <t>Average</t>
  </si>
  <si>
    <t>Sanity Check:</t>
  </si>
  <si>
    <t>https://www.eia.gov/consumption/residential/data/2020/c&amp;e/pdf/ce4.4.pdf</t>
  </si>
  <si>
    <t>Space heating</t>
  </si>
  <si>
    <t>Water heating</t>
  </si>
  <si>
    <t>Air conditioning</t>
  </si>
  <si>
    <t>Other</t>
  </si>
  <si>
    <t>Distribution of Consumption by segment</t>
  </si>
  <si>
    <t>Avg Annual Water Heating Consumption (for DR)</t>
  </si>
  <si>
    <t>Avg Annual Pool Pump Consumption (for DR)</t>
  </si>
  <si>
    <t>NA</t>
  </si>
  <si>
    <t>20240012-EG</t>
  </si>
  <si>
    <t>FPL 000969</t>
  </si>
  <si>
    <t>FPL 000970</t>
  </si>
  <si>
    <t>FPL 000971</t>
  </si>
  <si>
    <t>FPL 000972</t>
  </si>
  <si>
    <t>FPL 000973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</si>
</sst>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9" fontId="0" fillId="0" borderId="1" xfId="1" applyFont="1" applyBorder="1"/>
    <xf numFmtId="0" fontId="4" fillId="0" borderId="0" xfId="0" applyFont="1"/>
    <xf numFmtId="9" fontId="0" fillId="0" borderId="1" xfId="0" applyNumberFormat="1" applyBorder="1"/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9" fontId="0" fillId="3" borderId="1" xfId="1" applyFont="1" applyFill="1" applyBorder="1"/>
    <xf numFmtId="9" fontId="0" fillId="0" borderId="0" xfId="1" applyFont="1"/>
    <xf numFmtId="9" fontId="0" fillId="0" borderId="0" xfId="0" applyNumberFormat="1"/>
    <xf numFmtId="10" fontId="0" fillId="0" borderId="1" xfId="1" applyNumberFormat="1" applyFont="1" applyBorder="1"/>
    <xf numFmtId="4" fontId="0" fillId="0" borderId="1" xfId="1" applyNumberFormat="1" applyFont="1" applyBorder="1"/>
    <xf numFmtId="4" fontId="0" fillId="0" borderId="0" xfId="0" applyNumberFormat="1"/>
    <xf numFmtId="4" fontId="0" fillId="0" borderId="1" xfId="1" applyNumberFormat="1" applyFont="1" applyFill="1" applyBorder="1"/>
    <xf numFmtId="9" fontId="0" fillId="0" borderId="1" xfId="1" applyFont="1" applyFill="1" applyBorder="1"/>
    <xf numFmtId="0" fontId="5" fillId="0" borderId="0" xfId="0" applyFont="1"/>
    <xf numFmtId="0" fontId="0" fillId="3" borderId="1" xfId="0" applyFill="1" applyBorder="1" applyAlignment="1">
      <alignment wrapText="1"/>
    </xf>
    <xf numFmtId="0" fontId="7" fillId="0" borderId="0" xfId="2" applyFont="1"/>
    <xf numFmtId="0" fontId="0" fillId="5" borderId="1" xfId="0" applyFill="1" applyBorder="1"/>
  </cellXfs>
  <cellStyles count="3">
    <cellStyle name="Normal" xfId="0" builtinId="0"/>
    <cellStyle name="Normal 8" xfId="2" xr:uid="{57B510F5-CB52-4DD7-8F31-ABF4FB67A27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1196341</xdr:colOff>
      <xdr:row>14</xdr:row>
      <xdr:rowOff>137161</xdr:rowOff>
    </xdr:from>
    <xdr:to>
      <xdr:col>19</xdr:col>
      <xdr:colOff>808501</xdr:colOff>
      <xdr:row>32</xdr:row>
      <xdr:rowOff>30481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829E4-5EF9-6B0E-708C-0ACF0FE89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9441" y="2918461"/>
          <a:ext cx="6264420" cy="3185160"/>
        </a:xfrm>
        <a:prstGeom prst="rect">
          <a:avLst/>
        </a:prstGeom>
      </xdr:spPr>
    </xdr:pic>
    <xdr:clientData/>
  </xdr:twoCellAnchor>
  <xdr:twoCellAnchor editAs="oneCell">
    <xdr:from>
      <xdr:col>12</xdr:col>
      <xdr:colOff>1181789</xdr:colOff>
      <xdr:row>35</xdr:row>
      <xdr:rowOff>137160</xdr:rowOff>
    </xdr:from>
    <xdr:to>
      <xdr:col>19</xdr:col>
      <xdr:colOff>1054092</xdr:colOff>
      <xdr:row>81</xdr:row>
      <xdr:rowOff>10218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FCB88A-83F3-F931-4DEA-A00F70E0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4889" y="6758940"/>
          <a:ext cx="6511228" cy="8285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22</xdr:row>
      <xdr:rowOff>83820</xdr:rowOff>
    </xdr:from>
    <xdr:to>
      <xdr:col>5</xdr:col>
      <xdr:colOff>146079</xdr:colOff>
      <xdr:row>36</xdr:row>
      <xdr:rowOff>178737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80DF6-DB35-C2F6-5582-FE776DCA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4472940"/>
          <a:ext cx="4847619" cy="2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RI">
      <a:dk1>
        <a:sysClr val="windowText" lastClr="000000"/>
      </a:dk1>
      <a:lt1>
        <a:sysClr val="window" lastClr="FFFFFF"/>
      </a:lt1>
      <a:dk2>
        <a:srgbClr val="54585A"/>
      </a:dk2>
      <a:lt2>
        <a:srgbClr val="97999B"/>
      </a:lt2>
      <a:accent1>
        <a:srgbClr val="0F6689"/>
      </a:accent1>
      <a:accent2>
        <a:srgbClr val="E35205"/>
      </a:accent2>
      <a:accent3>
        <a:srgbClr val="099FC8"/>
      </a:accent3>
      <a:accent4>
        <a:srgbClr val="F9A433"/>
      </a:accent4>
      <a:accent5>
        <a:srgbClr val="000000"/>
      </a:accent5>
      <a:accent6>
        <a:srgbClr val="0F6689"/>
      </a:accent6>
      <a:hlink>
        <a:srgbClr val="099FC8"/>
      </a:hlink>
      <a:folHlink>
        <a:srgbClr val="F9A43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350-3C2A-4597-9B1E-E9111FDA2A11}">
  <sheetPr>
    <tabColor theme="4"/>
  </sheetPr>
  <dimension ref="A1:O11"/>
  <sheetViews>
    <sheetView workbookViewId="0">
      <selection activeCell="C1" sqref="C1"/>
    </sheetView>
  </sheetViews>
  <sheetFormatPr defaultRowHeight="15" x14ac:dyDescent="0.25"/>
  <cols>
    <col min="1" max="1" width="19.28515625" customWidth="1"/>
    <col min="2" max="2" width="16.7109375" customWidth="1"/>
    <col min="3" max="3" width="17.42578125" customWidth="1"/>
    <col min="4" max="4" width="18" customWidth="1"/>
    <col min="5" max="5" width="16.5703125" customWidth="1"/>
    <col min="6" max="6" width="17.28515625" customWidth="1"/>
    <col min="7" max="7" width="12.85546875" customWidth="1"/>
    <col min="8" max="8" width="15.42578125" customWidth="1"/>
    <col min="9" max="9" width="12.140625" customWidth="1"/>
    <col min="10" max="10" width="13.140625" customWidth="1"/>
    <col min="11" max="11" width="10.5703125" customWidth="1"/>
    <col min="12" max="12" width="12.5703125" customWidth="1"/>
    <col min="13" max="13" width="11.42578125" customWidth="1"/>
    <col min="14" max="14" width="12.140625" customWidth="1"/>
    <col min="15" max="15" width="13.28515625" customWidth="1"/>
  </cols>
  <sheetData>
    <row r="1" spans="1:15" x14ac:dyDescent="0.25">
      <c r="A1" s="1" t="s">
        <v>0</v>
      </c>
      <c r="B1" s="23" t="s">
        <v>1</v>
      </c>
      <c r="C1" s="22" t="s">
        <v>70</v>
      </c>
    </row>
    <row r="2" spans="1:15" x14ac:dyDescent="0.25">
      <c r="C2" s="22" t="s">
        <v>69</v>
      </c>
    </row>
    <row r="5" spans="1:15" x14ac:dyDescent="0.25">
      <c r="A5" s="1" t="s">
        <v>49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5" x14ac:dyDescent="0.25">
      <c r="D7" s="8" t="s">
        <v>50</v>
      </c>
      <c r="F7" s="8" t="s">
        <v>50</v>
      </c>
      <c r="G7" s="8" t="s">
        <v>50</v>
      </c>
      <c r="I7" s="8" t="s">
        <v>50</v>
      </c>
      <c r="J7" s="8" t="s">
        <v>50</v>
      </c>
      <c r="K7" s="8" t="s">
        <v>50</v>
      </c>
      <c r="M7" s="8" t="s">
        <v>50</v>
      </c>
      <c r="N7" s="8" t="s">
        <v>50</v>
      </c>
      <c r="O7" s="8" t="s">
        <v>50</v>
      </c>
    </row>
    <row r="8" spans="1:15" ht="45" x14ac:dyDescent="0.25">
      <c r="B8" s="2" t="s">
        <v>3</v>
      </c>
      <c r="C8" s="4" t="s">
        <v>8</v>
      </c>
      <c r="D8" s="4" t="s">
        <v>14</v>
      </c>
      <c r="E8" s="4" t="s">
        <v>19</v>
      </c>
      <c r="F8" s="4" t="s">
        <v>21</v>
      </c>
      <c r="G8" s="4" t="s">
        <v>23</v>
      </c>
      <c r="H8" s="4" t="s">
        <v>27</v>
      </c>
      <c r="I8" s="4" t="s">
        <v>29</v>
      </c>
      <c r="J8" s="4" t="s">
        <v>31</v>
      </c>
      <c r="K8" s="4" t="s">
        <v>33</v>
      </c>
      <c r="L8" s="4" t="s">
        <v>35</v>
      </c>
      <c r="M8" s="4" t="s">
        <v>37</v>
      </c>
      <c r="N8" s="4" t="s">
        <v>39</v>
      </c>
      <c r="O8" s="4" t="s">
        <v>44</v>
      </c>
    </row>
    <row r="9" spans="1:15" x14ac:dyDescent="0.25">
      <c r="B9" s="3" t="s">
        <v>4</v>
      </c>
      <c r="C9" s="7">
        <v>0.92012084007062067</v>
      </c>
      <c r="D9" s="9">
        <v>1</v>
      </c>
      <c r="E9" s="7">
        <v>0.86085822750571495</v>
      </c>
      <c r="F9" s="9">
        <v>1</v>
      </c>
      <c r="G9" s="9">
        <v>1</v>
      </c>
      <c r="H9" s="7">
        <v>0.91530784999235903</v>
      </c>
      <c r="I9" s="9">
        <v>1</v>
      </c>
      <c r="J9" s="9">
        <v>1</v>
      </c>
      <c r="K9" s="9">
        <v>1</v>
      </c>
      <c r="L9" s="7">
        <v>0.92807036425722833</v>
      </c>
      <c r="M9" s="9">
        <v>1</v>
      </c>
      <c r="N9" s="9">
        <v>1</v>
      </c>
      <c r="O9" s="9">
        <v>1</v>
      </c>
    </row>
    <row r="10" spans="1:15" x14ac:dyDescent="0.25">
      <c r="B10" s="3" t="s">
        <v>5</v>
      </c>
      <c r="C10" s="7">
        <v>0.90916234519140326</v>
      </c>
      <c r="D10" s="9">
        <v>1</v>
      </c>
      <c r="E10" s="7">
        <v>0.89718210247314034</v>
      </c>
      <c r="F10" s="9">
        <v>1</v>
      </c>
      <c r="G10" s="9">
        <v>1</v>
      </c>
      <c r="H10" s="7">
        <v>0.95645517930466817</v>
      </c>
      <c r="I10" s="9">
        <v>1</v>
      </c>
      <c r="J10" s="9">
        <v>1</v>
      </c>
      <c r="K10" s="9">
        <v>1</v>
      </c>
      <c r="L10" s="7">
        <v>0.66528644843390228</v>
      </c>
      <c r="M10" s="9">
        <v>1</v>
      </c>
      <c r="N10" s="9">
        <v>1</v>
      </c>
      <c r="O10" s="9">
        <v>1</v>
      </c>
    </row>
    <row r="11" spans="1:15" x14ac:dyDescent="0.25">
      <c r="B11" s="3" t="s">
        <v>6</v>
      </c>
      <c r="C11" s="7">
        <v>0.97462189941012289</v>
      </c>
      <c r="D11" s="9">
        <v>1</v>
      </c>
      <c r="E11" s="7">
        <v>0.96633166424142447</v>
      </c>
      <c r="F11" s="9">
        <v>1</v>
      </c>
      <c r="G11" s="9">
        <v>1</v>
      </c>
      <c r="H11" s="7">
        <v>0.86003904302400691</v>
      </c>
      <c r="I11" s="9">
        <v>1</v>
      </c>
      <c r="J11" s="9">
        <v>1</v>
      </c>
      <c r="K11" s="9">
        <v>1</v>
      </c>
      <c r="L11" s="7">
        <v>0.89251939719437257</v>
      </c>
      <c r="M11" s="9">
        <v>1</v>
      </c>
      <c r="N11" s="9">
        <v>1</v>
      </c>
      <c r="O11" s="9">
        <v>1</v>
      </c>
    </row>
  </sheetData>
  <dataValidations count="1">
    <dataValidation type="list" allowBlank="1" showInputMessage="1" showErrorMessage="1" sqref="B1" xr:uid="{CC274A90-28A6-4E71-9089-85D1B0EF81D8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3B5D-3CD3-444D-8EBD-BAB254BEE2A4}">
  <sheetPr>
    <tabColor theme="4"/>
  </sheetPr>
  <dimension ref="A1:O11"/>
  <sheetViews>
    <sheetView workbookViewId="0">
      <selection activeCell="C2" sqref="C2"/>
    </sheetView>
  </sheetViews>
  <sheetFormatPr defaultRowHeight="15" x14ac:dyDescent="0.25"/>
  <cols>
    <col min="1" max="1" width="19.28515625" customWidth="1"/>
    <col min="2" max="2" width="16.7109375" customWidth="1"/>
    <col min="3" max="3" width="17.42578125" customWidth="1"/>
    <col min="4" max="4" width="18" customWidth="1"/>
    <col min="5" max="5" width="16.5703125" customWidth="1"/>
    <col min="6" max="6" width="17.28515625" customWidth="1"/>
    <col min="7" max="7" width="12.85546875" customWidth="1"/>
    <col min="8" max="8" width="15.42578125" customWidth="1"/>
    <col min="9" max="9" width="12.140625" customWidth="1"/>
    <col min="10" max="10" width="13.140625" customWidth="1"/>
    <col min="11" max="11" width="10.5703125" customWidth="1"/>
    <col min="12" max="12" width="12.5703125" customWidth="1"/>
    <col min="13" max="13" width="11.42578125" customWidth="1"/>
    <col min="14" max="14" width="12.140625" customWidth="1"/>
    <col min="15" max="15" width="13.28515625" customWidth="1"/>
  </cols>
  <sheetData>
    <row r="1" spans="1:15" x14ac:dyDescent="0.25">
      <c r="A1" s="1" t="s">
        <v>0</v>
      </c>
      <c r="B1" s="23" t="s">
        <v>1</v>
      </c>
      <c r="C1" s="22" t="s">
        <v>71</v>
      </c>
    </row>
    <row r="2" spans="1:15" x14ac:dyDescent="0.25">
      <c r="C2" s="22" t="s">
        <v>69</v>
      </c>
    </row>
    <row r="5" spans="1:15" x14ac:dyDescent="0.25">
      <c r="A5" s="1" t="s">
        <v>51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5" x14ac:dyDescent="0.25">
      <c r="D7" s="8"/>
      <c r="E7" s="8" t="s">
        <v>50</v>
      </c>
      <c r="F7" s="8" t="s">
        <v>50</v>
      </c>
      <c r="G7" s="8" t="s">
        <v>50</v>
      </c>
      <c r="H7" s="8"/>
      <c r="I7" s="8"/>
      <c r="J7" s="8"/>
      <c r="K7" s="8"/>
      <c r="M7" s="8"/>
      <c r="N7" s="8" t="s">
        <v>50</v>
      </c>
      <c r="O7" s="8" t="s">
        <v>50</v>
      </c>
    </row>
    <row r="8" spans="1:15" ht="45" x14ac:dyDescent="0.25">
      <c r="B8" s="2" t="s">
        <v>3</v>
      </c>
      <c r="C8" s="4" t="s">
        <v>8</v>
      </c>
      <c r="D8" s="4" t="s">
        <v>14</v>
      </c>
      <c r="E8" s="4" t="s">
        <v>19</v>
      </c>
      <c r="F8" s="4" t="s">
        <v>21</v>
      </c>
      <c r="G8" s="4" t="s">
        <v>23</v>
      </c>
      <c r="H8" s="4" t="s">
        <v>27</v>
      </c>
      <c r="I8" s="4" t="s">
        <v>29</v>
      </c>
      <c r="J8" s="4" t="s">
        <v>31</v>
      </c>
      <c r="K8" s="4" t="s">
        <v>33</v>
      </c>
      <c r="L8" s="4" t="s">
        <v>35</v>
      </c>
      <c r="M8" s="4" t="s">
        <v>37</v>
      </c>
      <c r="N8" s="4" t="s">
        <v>39</v>
      </c>
      <c r="O8" s="4" t="s">
        <v>44</v>
      </c>
    </row>
    <row r="9" spans="1:15" x14ac:dyDescent="0.25">
      <c r="B9" s="3" t="s">
        <v>4</v>
      </c>
      <c r="C9" s="7">
        <v>0.77114321037620492</v>
      </c>
      <c r="D9" s="7">
        <v>0.96001478133691187</v>
      </c>
      <c r="E9" s="7">
        <v>1</v>
      </c>
      <c r="F9" s="7">
        <v>1</v>
      </c>
      <c r="G9" s="7">
        <v>1</v>
      </c>
      <c r="H9" s="7">
        <v>0.91137054362004677</v>
      </c>
      <c r="I9" s="7">
        <v>0.99627176249347649</v>
      </c>
      <c r="J9" s="7">
        <v>0.2827419738133245</v>
      </c>
      <c r="K9" s="7">
        <v>0.97267906737559717</v>
      </c>
      <c r="L9" s="7">
        <v>0.96430112314253458</v>
      </c>
      <c r="M9" s="7">
        <v>0.84559104197564305</v>
      </c>
      <c r="N9" s="7">
        <v>1</v>
      </c>
      <c r="O9" s="7">
        <v>1</v>
      </c>
    </row>
    <row r="10" spans="1:15" x14ac:dyDescent="0.25">
      <c r="B10" s="3" t="s">
        <v>5</v>
      </c>
      <c r="C10" s="7">
        <v>0.55977733038027</v>
      </c>
      <c r="D10" s="7">
        <v>0.95443448504442407</v>
      </c>
      <c r="E10" s="7">
        <v>1</v>
      </c>
      <c r="F10" s="7">
        <v>1</v>
      </c>
      <c r="G10" s="7">
        <v>1</v>
      </c>
      <c r="H10" s="7">
        <v>0.92683616833633231</v>
      </c>
      <c r="I10" s="7">
        <v>1</v>
      </c>
      <c r="J10" s="7">
        <v>5.8202334803776297E-2</v>
      </c>
      <c r="K10" s="7">
        <v>0.66234924263111494</v>
      </c>
      <c r="L10" s="7">
        <v>0.67252484725770467</v>
      </c>
      <c r="M10" s="7">
        <v>0.77238766297029482</v>
      </c>
      <c r="N10" s="7">
        <v>1</v>
      </c>
      <c r="O10" s="7">
        <v>1</v>
      </c>
    </row>
    <row r="11" spans="1:15" x14ac:dyDescent="0.25">
      <c r="B11" s="3" t="s">
        <v>6</v>
      </c>
      <c r="C11" s="7">
        <v>0.88811114625860588</v>
      </c>
      <c r="D11" s="7">
        <v>0.95188581380949511</v>
      </c>
      <c r="E11" s="7">
        <v>1</v>
      </c>
      <c r="F11" s="7">
        <v>1</v>
      </c>
      <c r="G11" s="7">
        <v>1</v>
      </c>
      <c r="H11" s="7">
        <v>0.88176649853537448</v>
      </c>
      <c r="I11" s="7">
        <v>0.94493285383878611</v>
      </c>
      <c r="J11" s="7">
        <v>0.2601309559078836</v>
      </c>
      <c r="K11" s="7">
        <v>0.94209610961887258</v>
      </c>
      <c r="L11" s="7">
        <v>0.89251939719437257</v>
      </c>
      <c r="M11" s="7">
        <v>0.40099531012289835</v>
      </c>
      <c r="N11" s="7">
        <v>1</v>
      </c>
      <c r="O11" s="7">
        <v>1</v>
      </c>
    </row>
  </sheetData>
  <dataValidations count="1">
    <dataValidation type="list" allowBlank="1" showInputMessage="1" showErrorMessage="1" sqref="B1" xr:uid="{64A67BC6-6CAE-44FC-A7E3-C50F2CA1B748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325A-DE10-4C03-B3A1-8792661F24B0}">
  <dimension ref="A1:AD40"/>
  <sheetViews>
    <sheetView workbookViewId="0">
      <selection activeCell="C1" sqref="C1"/>
    </sheetView>
  </sheetViews>
  <sheetFormatPr defaultRowHeight="15" x14ac:dyDescent="0.25"/>
  <cols>
    <col min="1" max="1" width="19.42578125" customWidth="1"/>
    <col min="2" max="2" width="17.140625" customWidth="1"/>
    <col min="3" max="3" width="17.7109375" customWidth="1"/>
    <col min="4" max="4" width="14.28515625" customWidth="1"/>
    <col min="5" max="5" width="16.28515625" customWidth="1"/>
    <col min="6" max="6" width="14.28515625" customWidth="1"/>
    <col min="7" max="7" width="13.7109375" customWidth="1"/>
    <col min="8" max="8" width="15.5703125" customWidth="1"/>
    <col min="9" max="9" width="18.28515625" customWidth="1"/>
    <col min="10" max="10" width="17.5703125" customWidth="1"/>
    <col min="11" max="11" width="12.85546875" customWidth="1"/>
    <col min="12" max="12" width="17.85546875" customWidth="1"/>
    <col min="13" max="13" width="19.5703125" customWidth="1"/>
    <col min="14" max="14" width="13.28515625" customWidth="1"/>
    <col min="15" max="15" width="10.85546875" customWidth="1"/>
    <col min="16" max="16" width="12" customWidth="1"/>
    <col min="17" max="17" width="18.140625" customWidth="1"/>
    <col min="18" max="18" width="11.7109375" customWidth="1"/>
    <col min="19" max="19" width="11.42578125" customWidth="1"/>
    <col min="20" max="20" width="16.28515625" customWidth="1"/>
    <col min="21" max="21" width="11.85546875" customWidth="1"/>
    <col min="22" max="22" width="14.28515625" customWidth="1"/>
    <col min="23" max="23" width="11.28515625" customWidth="1"/>
    <col min="24" max="24" width="11.85546875" customWidth="1"/>
    <col min="25" max="25" width="13.140625" customWidth="1"/>
    <col min="26" max="26" width="12.85546875" customWidth="1"/>
    <col min="27" max="27" width="13.28515625" customWidth="1"/>
    <col min="28" max="28" width="12.42578125" customWidth="1"/>
    <col min="29" max="29" width="11.85546875" customWidth="1"/>
    <col min="30" max="30" width="18.5703125" customWidth="1"/>
  </cols>
  <sheetData>
    <row r="1" spans="1:30" x14ac:dyDescent="0.25">
      <c r="A1" s="1" t="s">
        <v>0</v>
      </c>
      <c r="B1" s="23" t="s">
        <v>1</v>
      </c>
      <c r="C1" s="22" t="s">
        <v>72</v>
      </c>
    </row>
    <row r="2" spans="1:30" x14ac:dyDescent="0.25">
      <c r="C2" s="22" t="s">
        <v>69</v>
      </c>
    </row>
    <row r="5" spans="1:30" x14ac:dyDescent="0.25">
      <c r="A5" s="1" t="s">
        <v>52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30" x14ac:dyDescent="0.25">
      <c r="C7" t="s">
        <v>8</v>
      </c>
      <c r="D7" t="s">
        <v>8</v>
      </c>
      <c r="E7" t="s">
        <v>8</v>
      </c>
      <c r="F7" t="s">
        <v>8</v>
      </c>
      <c r="G7" t="s">
        <v>8</v>
      </c>
      <c r="H7" t="s">
        <v>14</v>
      </c>
      <c r="I7" t="s">
        <v>14</v>
      </c>
      <c r="J7" t="s">
        <v>14</v>
      </c>
      <c r="K7" t="s">
        <v>14</v>
      </c>
      <c r="L7" t="s">
        <v>19</v>
      </c>
      <c r="M7" t="s">
        <v>21</v>
      </c>
      <c r="N7" t="s">
        <v>23</v>
      </c>
      <c r="O7" t="s">
        <v>23</v>
      </c>
      <c r="P7" t="s">
        <v>23</v>
      </c>
      <c r="Q7" t="s">
        <v>27</v>
      </c>
      <c r="R7" t="s">
        <v>29</v>
      </c>
      <c r="S7" t="s">
        <v>31</v>
      </c>
      <c r="T7" t="s">
        <v>33</v>
      </c>
      <c r="U7" t="s">
        <v>35</v>
      </c>
      <c r="V7" t="s">
        <v>37</v>
      </c>
      <c r="W7" t="s">
        <v>39</v>
      </c>
      <c r="X7" t="s">
        <v>39</v>
      </c>
      <c r="Y7" t="s">
        <v>39</v>
      </c>
      <c r="Z7" t="s">
        <v>39</v>
      </c>
      <c r="AA7" t="s">
        <v>44</v>
      </c>
      <c r="AB7" t="s">
        <v>44</v>
      </c>
      <c r="AC7" t="s">
        <v>44</v>
      </c>
      <c r="AD7" t="s">
        <v>44</v>
      </c>
    </row>
    <row r="8" spans="1:30" ht="31.9" customHeight="1" x14ac:dyDescent="0.25">
      <c r="B8" s="10" t="s">
        <v>3</v>
      </c>
      <c r="C8" s="11" t="s">
        <v>7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20</v>
      </c>
      <c r="N8" s="11" t="s">
        <v>22</v>
      </c>
      <c r="O8" s="11" t="s">
        <v>24</v>
      </c>
      <c r="P8" s="11" t="s">
        <v>25</v>
      </c>
      <c r="Q8" s="11" t="s">
        <v>26</v>
      </c>
      <c r="R8" s="11" t="s">
        <v>28</v>
      </c>
      <c r="S8" s="11" t="s">
        <v>30</v>
      </c>
      <c r="T8" s="11" t="s">
        <v>32</v>
      </c>
      <c r="U8" s="11" t="s">
        <v>34</v>
      </c>
      <c r="V8" s="11" t="s">
        <v>36</v>
      </c>
      <c r="W8" s="11" t="s">
        <v>38</v>
      </c>
      <c r="X8" s="11" t="s">
        <v>40</v>
      </c>
      <c r="Y8" s="11" t="s">
        <v>41</v>
      </c>
      <c r="Z8" s="11" t="s">
        <v>42</v>
      </c>
      <c r="AA8" s="11" t="s">
        <v>43</v>
      </c>
      <c r="AB8" s="11" t="s">
        <v>45</v>
      </c>
      <c r="AC8" s="11" t="s">
        <v>46</v>
      </c>
      <c r="AD8" s="11" t="s">
        <v>47</v>
      </c>
    </row>
    <row r="9" spans="1:30" x14ac:dyDescent="0.25">
      <c r="B9" s="3" t="s">
        <v>4</v>
      </c>
      <c r="C9" s="7">
        <v>0.4234561660433161</v>
      </c>
      <c r="D9" s="7">
        <v>0.49170300555786001</v>
      </c>
      <c r="E9" s="7">
        <v>2.2072490133576702E-2</v>
      </c>
      <c r="F9" s="7">
        <v>5.6920528238634055E-2</v>
      </c>
      <c r="G9" s="7">
        <v>2.7920300160190089E-2</v>
      </c>
      <c r="H9" s="7">
        <v>0.46145466171164273</v>
      </c>
      <c r="I9" s="7">
        <v>0.49170300555786001</v>
      </c>
      <c r="J9" s="7">
        <v>2.2072490133576702E-2</v>
      </c>
      <c r="K9" s="7">
        <v>2.4769842596920499E-2</v>
      </c>
      <c r="L9" s="7">
        <v>1</v>
      </c>
      <c r="M9" s="7">
        <v>1</v>
      </c>
      <c r="N9" s="7">
        <v>0.63849420849420857</v>
      </c>
      <c r="O9" s="7">
        <v>0.11196911196911197</v>
      </c>
      <c r="P9" s="7">
        <v>0.24953667953667946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0.94274732772889036</v>
      </c>
      <c r="Y9" s="7">
        <v>7.310590101822434E-2</v>
      </c>
      <c r="Z9" s="12">
        <v>1</v>
      </c>
      <c r="AA9" s="7">
        <v>0.11067416338027321</v>
      </c>
      <c r="AB9" s="7">
        <v>7.6683839831789793E-2</v>
      </c>
      <c r="AC9" s="7">
        <v>6.8664807190827362E-2</v>
      </c>
      <c r="AD9" s="12">
        <v>1</v>
      </c>
    </row>
    <row r="10" spans="1:30" x14ac:dyDescent="0.25">
      <c r="B10" s="3" t="s">
        <v>5</v>
      </c>
      <c r="C10" s="7">
        <v>0.42435967119150947</v>
      </c>
      <c r="D10" s="7">
        <v>0.38926499453077262</v>
      </c>
      <c r="E10" s="7">
        <v>1.3393156839606627E-2</v>
      </c>
      <c r="F10" s="7">
        <v>6.0038324863518885E-2</v>
      </c>
      <c r="G10" s="7">
        <v>0.1263370094141994</v>
      </c>
      <c r="H10" s="7">
        <v>0.50807483253397701</v>
      </c>
      <c r="I10" s="7">
        <v>0.38926499453077262</v>
      </c>
      <c r="J10" s="7">
        <v>1.3393156839606627E-2</v>
      </c>
      <c r="K10" s="7">
        <v>8.9267016095643692E-2</v>
      </c>
      <c r="L10" s="7">
        <v>1</v>
      </c>
      <c r="M10" s="7">
        <v>1</v>
      </c>
      <c r="N10" s="7">
        <v>0.63849420849420857</v>
      </c>
      <c r="O10" s="7">
        <v>0.11196911196911197</v>
      </c>
      <c r="P10" s="7">
        <v>0.24953667953667946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0.87332106863835957</v>
      </c>
      <c r="Y10" s="7">
        <v>1.2108623751482361E-2</v>
      </c>
      <c r="Z10" s="12">
        <v>1</v>
      </c>
      <c r="AA10" s="7">
        <v>0.28442971307762227</v>
      </c>
      <c r="AB10" s="7">
        <v>0</v>
      </c>
      <c r="AC10" s="7">
        <v>1.5176438280366919E-2</v>
      </c>
      <c r="AD10" s="12">
        <v>1</v>
      </c>
    </row>
    <row r="11" spans="1:30" x14ac:dyDescent="0.25">
      <c r="B11" s="3" t="s">
        <v>6</v>
      </c>
      <c r="C11" s="7">
        <v>0.2931845358755949</v>
      </c>
      <c r="D11" s="7">
        <v>0.49171185708089543</v>
      </c>
      <c r="E11" s="7">
        <v>3.2229740146587756E-2</v>
      </c>
      <c r="F11" s="7">
        <v>0.14397668272332165</v>
      </c>
      <c r="G11" s="7">
        <v>3.8897184173600385E-2</v>
      </c>
      <c r="H11" s="7">
        <v>0.24406483466529616</v>
      </c>
      <c r="I11" s="7">
        <v>0.49171185708089543</v>
      </c>
      <c r="J11" s="7">
        <v>3.2229740146587756E-2</v>
      </c>
      <c r="K11" s="7">
        <v>0.2319935681072206</v>
      </c>
      <c r="L11" s="7">
        <v>1</v>
      </c>
      <c r="M11" s="7">
        <v>1</v>
      </c>
      <c r="N11" s="7">
        <v>0.63849420849420857</v>
      </c>
      <c r="O11" s="7">
        <v>0.11196911196911197</v>
      </c>
      <c r="P11" s="7">
        <v>0.24953667953667946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0.85073329096535388</v>
      </c>
      <c r="Y11" s="7">
        <v>4.8794026110532185E-2</v>
      </c>
      <c r="Z11" s="12">
        <v>1</v>
      </c>
      <c r="AA11" s="7">
        <v>0.23371169910304387</v>
      </c>
      <c r="AB11" s="7">
        <v>0</v>
      </c>
      <c r="AC11" s="7">
        <v>2.7021438620351761E-2</v>
      </c>
      <c r="AD11" s="12">
        <v>1</v>
      </c>
    </row>
    <row r="14" spans="1:30" x14ac:dyDescent="0.25">
      <c r="N14" t="s">
        <v>53</v>
      </c>
    </row>
    <row r="38" spans="20:21" x14ac:dyDescent="0.25">
      <c r="U38" t="s">
        <v>54</v>
      </c>
    </row>
    <row r="39" spans="20:21" x14ac:dyDescent="0.25">
      <c r="T39" t="s">
        <v>22</v>
      </c>
      <c r="U39" s="13">
        <v>0.71900000000000008</v>
      </c>
    </row>
    <row r="40" spans="20:21" x14ac:dyDescent="0.25">
      <c r="T40" t="s">
        <v>25</v>
      </c>
      <c r="U40" s="14">
        <v>0.28099999999999992</v>
      </c>
    </row>
  </sheetData>
  <dataValidations count="1">
    <dataValidation type="list" allowBlank="1" showInputMessage="1" showErrorMessage="1" sqref="B1" xr:uid="{376FC3D6-B702-48DE-A057-E32027A6AAD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8C0D-71E3-4340-BB5D-2813AA161FE1}">
  <sheetPr>
    <tabColor theme="4"/>
  </sheetPr>
  <dimension ref="A1:S29"/>
  <sheetViews>
    <sheetView workbookViewId="0">
      <selection activeCell="C1" sqref="C1"/>
    </sheetView>
  </sheetViews>
  <sheetFormatPr defaultRowHeight="15" x14ac:dyDescent="0.25"/>
  <cols>
    <col min="1" max="1" width="19.28515625" customWidth="1"/>
    <col min="2" max="2" width="16.7109375" customWidth="1"/>
    <col min="3" max="3" width="17.42578125" customWidth="1"/>
    <col min="4" max="4" width="18" customWidth="1"/>
    <col min="5" max="5" width="16.5703125" customWidth="1"/>
    <col min="6" max="6" width="17.28515625" customWidth="1"/>
    <col min="7" max="7" width="12.85546875" customWidth="1"/>
    <col min="8" max="8" width="15.42578125" customWidth="1"/>
    <col min="9" max="9" width="12.140625" customWidth="1"/>
    <col min="10" max="10" width="13.140625" customWidth="1"/>
    <col min="11" max="11" width="10.5703125" customWidth="1"/>
    <col min="12" max="12" width="12.5703125" customWidth="1"/>
    <col min="13" max="13" width="11.42578125" customWidth="1"/>
    <col min="14" max="14" width="12.140625" customWidth="1"/>
    <col min="15" max="15" width="13.28515625" customWidth="1"/>
    <col min="18" max="18" width="18.42578125" customWidth="1"/>
    <col min="19" max="19" width="15" customWidth="1"/>
  </cols>
  <sheetData>
    <row r="1" spans="1:19" x14ac:dyDescent="0.25">
      <c r="A1" s="1" t="s">
        <v>0</v>
      </c>
      <c r="B1" s="23" t="s">
        <v>1</v>
      </c>
      <c r="C1" s="22" t="s">
        <v>73</v>
      </c>
    </row>
    <row r="2" spans="1:19" x14ac:dyDescent="0.25">
      <c r="C2" s="22" t="s">
        <v>69</v>
      </c>
    </row>
    <row r="5" spans="1:19" x14ac:dyDescent="0.25">
      <c r="A5" s="1" t="s">
        <v>55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9" x14ac:dyDescent="0.25">
      <c r="B7" t="s">
        <v>56</v>
      </c>
    </row>
    <row r="8" spans="1:19" ht="45.6" customHeight="1" x14ac:dyDescent="0.25">
      <c r="B8" s="10" t="s">
        <v>3</v>
      </c>
      <c r="C8" s="11" t="s">
        <v>8</v>
      </c>
      <c r="D8" s="11" t="s">
        <v>14</v>
      </c>
      <c r="E8" s="11" t="s">
        <v>19</v>
      </c>
      <c r="F8" s="11" t="s">
        <v>21</v>
      </c>
      <c r="G8" s="11" t="s">
        <v>23</v>
      </c>
      <c r="H8" s="11" t="s">
        <v>27</v>
      </c>
      <c r="I8" s="11" t="s">
        <v>29</v>
      </c>
      <c r="J8" s="11" t="s">
        <v>31</v>
      </c>
      <c r="K8" s="11" t="s">
        <v>33</v>
      </c>
      <c r="L8" s="11" t="s">
        <v>35</v>
      </c>
      <c r="M8" s="11" t="s">
        <v>37</v>
      </c>
      <c r="N8" s="11" t="s">
        <v>39</v>
      </c>
      <c r="O8" s="11" t="s">
        <v>44</v>
      </c>
      <c r="P8" s="11" t="s">
        <v>57</v>
      </c>
      <c r="R8" s="21" t="s">
        <v>66</v>
      </c>
      <c r="S8" s="21" t="s">
        <v>67</v>
      </c>
    </row>
    <row r="9" spans="1:19" x14ac:dyDescent="0.25">
      <c r="A9" s="20"/>
      <c r="B9" s="3" t="s">
        <v>4</v>
      </c>
      <c r="C9" s="18">
        <v>0.76115240427327668</v>
      </c>
      <c r="D9" s="18">
        <v>2.8915026171366374</v>
      </c>
      <c r="E9" s="18">
        <v>1.4026887754813759</v>
      </c>
      <c r="F9" s="18">
        <v>0.46818543413231911</v>
      </c>
      <c r="G9" s="18">
        <v>0.37512486648335375</v>
      </c>
      <c r="H9" s="18">
        <v>0.23299069050678728</v>
      </c>
      <c r="I9" s="18">
        <v>0.66177897104458006</v>
      </c>
      <c r="J9" s="18">
        <v>0.11236363206814105</v>
      </c>
      <c r="K9" s="18">
        <v>4.2142921944562352E-2</v>
      </c>
      <c r="L9" s="18">
        <v>0.38687053841317437</v>
      </c>
      <c r="M9" s="18">
        <v>4.9656954659296038E-2</v>
      </c>
      <c r="N9" s="18">
        <v>0.50737326790915127</v>
      </c>
      <c r="O9" s="18">
        <v>1.7753031092721461</v>
      </c>
      <c r="P9" s="18">
        <v>9.6671242922049991</v>
      </c>
      <c r="Q9" s="17"/>
      <c r="R9" s="18">
        <v>2120.1437423595776</v>
      </c>
      <c r="S9" s="18">
        <v>2804.6673300921098</v>
      </c>
    </row>
    <row r="10" spans="1:19" x14ac:dyDescent="0.25">
      <c r="B10" s="3" t="s">
        <v>5</v>
      </c>
      <c r="C10" s="18">
        <v>0.23422461752970061</v>
      </c>
      <c r="D10" s="18">
        <v>2.6794362615305078</v>
      </c>
      <c r="E10" s="18">
        <v>1.7527699688495013</v>
      </c>
      <c r="F10" s="18">
        <v>0.34748668123692622</v>
      </c>
      <c r="G10" s="18">
        <v>0.41519764367021589</v>
      </c>
      <c r="H10" s="18">
        <v>0.29673597251128697</v>
      </c>
      <c r="I10" s="18">
        <v>0.66661507824239552</v>
      </c>
      <c r="J10" s="18">
        <v>3.42579552783581E-2</v>
      </c>
      <c r="K10" s="18">
        <v>3.21393120796774E-2</v>
      </c>
      <c r="L10" s="18">
        <v>0.28016749486080994</v>
      </c>
      <c r="M10" s="18">
        <v>4.6669484337574216E-2</v>
      </c>
      <c r="N10" s="18">
        <v>0.60562671420084535</v>
      </c>
      <c r="O10" s="18">
        <v>1.0217984138935809</v>
      </c>
      <c r="P10" s="18">
        <v>8.4130958455557572</v>
      </c>
      <c r="Q10" s="17"/>
      <c r="R10" s="18">
        <v>1784.176694442413</v>
      </c>
      <c r="S10" s="18" t="s">
        <v>68</v>
      </c>
    </row>
    <row r="11" spans="1:19" x14ac:dyDescent="0.25">
      <c r="B11" s="3" t="s">
        <v>6</v>
      </c>
      <c r="C11" s="18">
        <v>1.3586615808855866</v>
      </c>
      <c r="D11" s="18">
        <v>3.2763790287218262</v>
      </c>
      <c r="E11" s="18">
        <v>2.7652345435816854</v>
      </c>
      <c r="F11" s="18">
        <v>0.25490490422828516</v>
      </c>
      <c r="G11" s="18">
        <v>0.41011076732480695</v>
      </c>
      <c r="H11" s="18">
        <v>0.31714902399139683</v>
      </c>
      <c r="I11" s="18">
        <v>0.71991062849706011</v>
      </c>
      <c r="J11" s="18">
        <v>0.23796624172796471</v>
      </c>
      <c r="K11" s="18">
        <v>6.5955811847454859E-2</v>
      </c>
      <c r="L11" s="18">
        <v>0.57197727147881317</v>
      </c>
      <c r="M11" s="18">
        <v>3.3491345968709632E-2</v>
      </c>
      <c r="N11" s="18">
        <v>0.48782751198725122</v>
      </c>
      <c r="O11" s="18">
        <v>3.3908612038286239</v>
      </c>
      <c r="P11" s="18">
        <v>13.89039267029869</v>
      </c>
      <c r="Q11" s="17"/>
      <c r="R11" s="18">
        <v>2791.1604119050121</v>
      </c>
      <c r="S11" s="18">
        <v>909.41769088777573</v>
      </c>
    </row>
    <row r="12" spans="1:19" x14ac:dyDescent="0.25">
      <c r="B12" s="3" t="s">
        <v>58</v>
      </c>
      <c r="C12" s="16">
        <v>0.65446972306785711</v>
      </c>
      <c r="D12" s="16">
        <v>2.8591006370655312</v>
      </c>
      <c r="E12" s="16">
        <v>1.6019122890763597</v>
      </c>
      <c r="F12" s="16">
        <v>0.41820764421185253</v>
      </c>
      <c r="G12" s="16">
        <v>0.38910464732090383</v>
      </c>
      <c r="H12" s="16">
        <v>0.25730810560135714</v>
      </c>
      <c r="I12" s="16">
        <v>0.66739843675131372</v>
      </c>
      <c r="J12" s="16">
        <v>9.9251670294857139E-2</v>
      </c>
      <c r="K12" s="16">
        <v>4.1027128917497262E-2</v>
      </c>
      <c r="L12" s="16">
        <v>0.36994373579371992</v>
      </c>
      <c r="M12" s="16">
        <v>4.7625824720548174E-2</v>
      </c>
      <c r="N12" s="16">
        <v>0.5339670416219966</v>
      </c>
      <c r="O12" s="16">
        <v>1.6782661882437429</v>
      </c>
      <c r="P12" s="16">
        <v>9.6175655259846486</v>
      </c>
      <c r="Q12" s="17"/>
      <c r="R12" s="16">
        <v>2073.2803415960429</v>
      </c>
      <c r="S12" s="16">
        <v>2765.5669528280318</v>
      </c>
    </row>
    <row r="14" spans="1:19" ht="45" x14ac:dyDescent="0.25">
      <c r="B14" s="2" t="s">
        <v>3</v>
      </c>
      <c r="C14" s="4" t="s">
        <v>8</v>
      </c>
      <c r="D14" s="4" t="s">
        <v>14</v>
      </c>
      <c r="E14" s="4" t="s">
        <v>19</v>
      </c>
      <c r="F14" s="4" t="s">
        <v>21</v>
      </c>
      <c r="G14" s="4" t="s">
        <v>23</v>
      </c>
      <c r="H14" s="4" t="s">
        <v>27</v>
      </c>
      <c r="I14" s="4" t="s">
        <v>29</v>
      </c>
      <c r="J14" s="4" t="s">
        <v>31</v>
      </c>
      <c r="K14" s="4" t="s">
        <v>33</v>
      </c>
      <c r="L14" s="4" t="s">
        <v>35</v>
      </c>
      <c r="M14" s="4" t="s">
        <v>37</v>
      </c>
      <c r="N14" s="4" t="s">
        <v>39</v>
      </c>
      <c r="O14" s="4" t="s">
        <v>44</v>
      </c>
    </row>
    <row r="15" spans="1:19" x14ac:dyDescent="0.25">
      <c r="A15" s="20"/>
      <c r="B15" s="3" t="s">
        <v>4</v>
      </c>
      <c r="C15" s="15">
        <f t="shared" ref="C15:O15" si="0">C9/$P9</f>
        <v>7.8736176474634267E-2</v>
      </c>
      <c r="D15" s="15">
        <f t="shared" si="0"/>
        <v>0.29910680050614175</v>
      </c>
      <c r="E15" s="15">
        <f t="shared" si="0"/>
        <v>0.14509886633116134</v>
      </c>
      <c r="F15" s="15">
        <f t="shared" si="0"/>
        <v>4.8430683208432142E-2</v>
      </c>
      <c r="G15" s="15">
        <f t="shared" si="0"/>
        <v>3.880418365840526E-2</v>
      </c>
      <c r="H15" s="15">
        <f t="shared" si="0"/>
        <v>2.4101344253394701E-2</v>
      </c>
      <c r="I15" s="15">
        <f t="shared" si="0"/>
        <v>6.8456652779172372E-2</v>
      </c>
      <c r="J15" s="15">
        <f t="shared" si="0"/>
        <v>1.1623273754610197E-2</v>
      </c>
      <c r="K15" s="15">
        <f t="shared" si="0"/>
        <v>4.3594062381657724E-3</v>
      </c>
      <c r="L15" s="15">
        <f t="shared" si="0"/>
        <v>4.0019195649022947E-2</v>
      </c>
      <c r="M15" s="15">
        <f t="shared" si="0"/>
        <v>5.1366831705408492E-3</v>
      </c>
      <c r="N15" s="15">
        <f t="shared" si="0"/>
        <v>5.2484405141895944E-2</v>
      </c>
      <c r="O15" s="15">
        <f t="shared" si="0"/>
        <v>0.18364335200527485</v>
      </c>
    </row>
    <row r="16" spans="1:19" x14ac:dyDescent="0.25">
      <c r="B16" s="3" t="s">
        <v>5</v>
      </c>
      <c r="C16" s="15">
        <f t="shared" ref="C16:O16" si="1">C10/$P10</f>
        <v>2.7840478918759789E-2</v>
      </c>
      <c r="D16" s="15">
        <f t="shared" si="1"/>
        <v>0.31848398148773355</v>
      </c>
      <c r="E16" s="15">
        <f t="shared" si="1"/>
        <v>0.20833828605143104</v>
      </c>
      <c r="F16" s="15">
        <f t="shared" si="1"/>
        <v>4.130306935947807E-2</v>
      </c>
      <c r="G16" s="15">
        <f t="shared" si="1"/>
        <v>4.9351350714677202E-2</v>
      </c>
      <c r="H16" s="15">
        <f t="shared" si="1"/>
        <v>3.5270722925145159E-2</v>
      </c>
      <c r="I16" s="15">
        <f t="shared" si="1"/>
        <v>7.9235407569323832E-2</v>
      </c>
      <c r="J16" s="15">
        <f t="shared" si="1"/>
        <v>4.071979673981126E-3</v>
      </c>
      <c r="K16" s="15">
        <f t="shared" si="1"/>
        <v>3.8201528509454801E-3</v>
      </c>
      <c r="L16" s="15">
        <f t="shared" si="1"/>
        <v>3.3301355411136706E-2</v>
      </c>
      <c r="M16" s="15">
        <f t="shared" si="1"/>
        <v>5.5472426790700961E-3</v>
      </c>
      <c r="N16" s="15">
        <f t="shared" si="1"/>
        <v>7.1986189783011856E-2</v>
      </c>
      <c r="O16" s="15">
        <f t="shared" si="1"/>
        <v>0.12145331904584791</v>
      </c>
    </row>
    <row r="17" spans="1:15" x14ac:dyDescent="0.25">
      <c r="B17" s="3" t="s">
        <v>6</v>
      </c>
      <c r="C17" s="15">
        <f>C11/$P11</f>
        <v>9.7813043384350262E-2</v>
      </c>
      <c r="D17" s="15">
        <f t="shared" ref="D17:O17" si="2">D11/$P11</f>
        <v>0.23587375148346854</v>
      </c>
      <c r="E17" s="15">
        <f t="shared" si="2"/>
        <v>0.19907533280138895</v>
      </c>
      <c r="F17" s="15">
        <f t="shared" si="2"/>
        <v>1.835116618217272E-2</v>
      </c>
      <c r="G17" s="15">
        <f t="shared" si="2"/>
        <v>2.9524778532843896E-2</v>
      </c>
      <c r="H17" s="15">
        <f t="shared" si="2"/>
        <v>2.2832257627211992E-2</v>
      </c>
      <c r="I17" s="15">
        <f t="shared" si="2"/>
        <v>5.1827953722029634E-2</v>
      </c>
      <c r="J17" s="15">
        <f t="shared" si="2"/>
        <v>1.7131714514939458E-2</v>
      </c>
      <c r="K17" s="15">
        <f t="shared" si="2"/>
        <v>4.7483043433671768E-3</v>
      </c>
      <c r="L17" s="15">
        <f t="shared" si="2"/>
        <v>4.1177905121562969E-2</v>
      </c>
      <c r="M17" s="15">
        <f t="shared" si="2"/>
        <v>2.4111158527809606E-3</v>
      </c>
      <c r="N17" s="15">
        <f t="shared" si="2"/>
        <v>3.5119778365254907E-2</v>
      </c>
      <c r="O17" s="15">
        <f t="shared" si="2"/>
        <v>0.24411557573020784</v>
      </c>
    </row>
    <row r="18" spans="1:15" x14ac:dyDescent="0.25">
      <c r="B18" s="5" t="s">
        <v>58</v>
      </c>
      <c r="C18" s="15">
        <f>C12/$P12</f>
        <v>6.8049416590884343E-2</v>
      </c>
      <c r="D18" s="15">
        <f t="shared" ref="D18:O18" si="3">D12/$P12</f>
        <v>0.29727903899805413</v>
      </c>
      <c r="E18" s="15">
        <f t="shared" si="3"/>
        <v>0.16656109955771323</v>
      </c>
      <c r="F18" s="15">
        <f t="shared" si="3"/>
        <v>4.3483732248243388E-2</v>
      </c>
      <c r="G18" s="15">
        <f t="shared" si="3"/>
        <v>4.0457706918619323E-2</v>
      </c>
      <c r="H18" s="15">
        <f t="shared" si="3"/>
        <v>2.6753974787711559E-2</v>
      </c>
      <c r="I18" s="15">
        <f t="shared" si="3"/>
        <v>6.939369791119622E-2</v>
      </c>
      <c r="J18" s="15">
        <f t="shared" si="3"/>
        <v>1.0319833020809674E-2</v>
      </c>
      <c r="K18" s="15">
        <f t="shared" si="3"/>
        <v>4.265853849048447E-3</v>
      </c>
      <c r="L18" s="15">
        <f t="shared" si="3"/>
        <v>3.8465423998849751E-2</v>
      </c>
      <c r="M18" s="15">
        <f t="shared" si="3"/>
        <v>4.951962593015162E-3</v>
      </c>
      <c r="N18" s="15">
        <f t="shared" si="3"/>
        <v>5.5519979581041524E-2</v>
      </c>
      <c r="O18" s="15">
        <f t="shared" si="3"/>
        <v>0.17450010438810309</v>
      </c>
    </row>
    <row r="22" spans="1:15" x14ac:dyDescent="0.25">
      <c r="A22" s="6" t="s">
        <v>59</v>
      </c>
      <c r="B22" t="s">
        <v>60</v>
      </c>
    </row>
    <row r="23" spans="1:15" x14ac:dyDescent="0.25">
      <c r="G23" t="s">
        <v>2</v>
      </c>
    </row>
    <row r="25" spans="1:15" x14ac:dyDescent="0.25">
      <c r="G25" t="s">
        <v>61</v>
      </c>
      <c r="H25" s="13">
        <f>139/1109</f>
        <v>0.12533814247069433</v>
      </c>
    </row>
    <row r="26" spans="1:15" x14ac:dyDescent="0.25">
      <c r="G26" t="s">
        <v>62</v>
      </c>
      <c r="H26" s="13">
        <f>172/1109</f>
        <v>0.1550946798917944</v>
      </c>
    </row>
    <row r="27" spans="1:15" x14ac:dyDescent="0.25">
      <c r="G27" t="s">
        <v>63</v>
      </c>
      <c r="H27" s="13">
        <f>248/1109</f>
        <v>0.22362488728584309</v>
      </c>
    </row>
    <row r="28" spans="1:15" x14ac:dyDescent="0.25">
      <c r="G28" t="s">
        <v>29</v>
      </c>
      <c r="H28" s="13">
        <f>75/1109</f>
        <v>6.7628494138863834E-2</v>
      </c>
    </row>
    <row r="29" spans="1:15" x14ac:dyDescent="0.25">
      <c r="G29" t="s">
        <v>64</v>
      </c>
      <c r="H29" s="13">
        <f>476/1109</f>
        <v>0.4292155094679892</v>
      </c>
    </row>
  </sheetData>
  <dataValidations count="1">
    <dataValidation type="list" allowBlank="1" showInputMessage="1" showErrorMessage="1" sqref="B1" xr:uid="{770A5C34-FC31-4A37-BF12-A465FF6A73FD}">
      <formula1>#REF!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7C51-DFE0-4F35-857C-1A66DE811F88}">
  <sheetPr>
    <tabColor theme="4"/>
  </sheetPr>
  <dimension ref="A1:G11"/>
  <sheetViews>
    <sheetView tabSelected="1" workbookViewId="0">
      <selection activeCell="J19" sqref="J19"/>
    </sheetView>
  </sheetViews>
  <sheetFormatPr defaultRowHeight="15" x14ac:dyDescent="0.25"/>
  <cols>
    <col min="1" max="1" width="15.42578125" customWidth="1"/>
    <col min="2" max="2" width="16.85546875" customWidth="1"/>
  </cols>
  <sheetData>
    <row r="1" spans="1:7" x14ac:dyDescent="0.25">
      <c r="A1" s="1" t="s">
        <v>0</v>
      </c>
      <c r="B1" s="23" t="s">
        <v>1</v>
      </c>
      <c r="C1" s="22" t="s">
        <v>74</v>
      </c>
    </row>
    <row r="2" spans="1:7" x14ac:dyDescent="0.25">
      <c r="C2" s="22" t="s">
        <v>69</v>
      </c>
    </row>
    <row r="5" spans="1:7" x14ac:dyDescent="0.25">
      <c r="A5" s="1" t="s">
        <v>65</v>
      </c>
      <c r="B5" s="1"/>
      <c r="C5" s="1"/>
      <c r="D5" s="1"/>
      <c r="E5" s="1"/>
      <c r="F5" s="1"/>
      <c r="G5" s="1"/>
    </row>
    <row r="8" spans="1:7" x14ac:dyDescent="0.25">
      <c r="B8" s="2" t="s">
        <v>3</v>
      </c>
      <c r="C8" s="4" t="s">
        <v>48</v>
      </c>
    </row>
    <row r="9" spans="1:7" x14ac:dyDescent="0.25">
      <c r="B9" s="3" t="s">
        <v>4</v>
      </c>
      <c r="C9" s="19">
        <v>0.75842355778579973</v>
      </c>
    </row>
    <row r="10" spans="1:7" x14ac:dyDescent="0.25">
      <c r="B10" s="3" t="s">
        <v>5</v>
      </c>
      <c r="C10" s="19">
        <v>0.17227364473671769</v>
      </c>
    </row>
    <row r="11" spans="1:7" x14ac:dyDescent="0.25">
      <c r="B11" s="3" t="s">
        <v>6</v>
      </c>
      <c r="C11" s="19">
        <v>6.930279747748111E-2</v>
      </c>
    </row>
  </sheetData>
  <dataValidations count="1">
    <dataValidation type="list" allowBlank="1" showInputMessage="1" showErrorMessage="1" sqref="B1" xr:uid="{46F68EC7-3DB7-43CB-BE9A-64F1FC9652E1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End Use Fuel Share</vt:lpstr>
      <vt:lpstr>End Use Saturation</vt:lpstr>
      <vt:lpstr>Equip Type Saturation</vt:lpstr>
      <vt:lpstr>End Use Distribution</vt:lpstr>
      <vt:lpstr>Segment Distribution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2024-05-10T22:44:50Z</dcterms:created>
  <dcterms:modified xsi:type="dcterms:W3CDTF">2024-05-10T22:44:54Z</dcterms:modified>
  <cp:category/>
  <cp:contentStatus/>
</cp:coreProperties>
</file>