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6274AE48-AD5F-4012-A895-224A10085AB4}" xr6:coauthVersionLast="47" xr6:coauthVersionMax="47" xr10:uidLastSave="{00000000-0000-0000-0000-000000000000}"/>
  <bookViews>
    <workbookView xWindow="2565" yWindow="435" windowWidth="21975" windowHeight="13530" xr2:uid="{2403A0DD-FF61-493C-996F-F0DE32D5E5B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D36" i="1"/>
  <c r="E36" i="1"/>
  <c r="F36" i="1"/>
  <c r="G36" i="1"/>
  <c r="L36" i="1"/>
  <c r="C36" i="1"/>
  <c r="I36" i="1" l="1"/>
  <c r="M34" i="1"/>
  <c r="J36" i="1"/>
  <c r="M35" i="1"/>
  <c r="K36" i="1"/>
  <c r="M33" i="1"/>
  <c r="M36" i="1" l="1"/>
</calcChain>
</file>

<file path=xl/sharedStrings.xml><?xml version="1.0" encoding="utf-8"?>
<sst xmlns="http://schemas.openxmlformats.org/spreadsheetml/2006/main" count="34" uniqueCount="27">
  <si>
    <t>RIM Scenario Costs*</t>
  </si>
  <si>
    <t>Total</t>
  </si>
  <si>
    <t>Total RIM EE Admin</t>
  </si>
  <si>
    <t>Total RIM EE Incentives</t>
  </si>
  <si>
    <t>Total RIM DR Admin</t>
  </si>
  <si>
    <t>Total RIM DR Incentives</t>
  </si>
  <si>
    <t>Total RIM DR Depn/Return</t>
  </si>
  <si>
    <t>TRC Scenario Costs*</t>
  </si>
  <si>
    <t>Total TRC EE Admin</t>
  </si>
  <si>
    <t>Total TRC EE Incentives</t>
  </si>
  <si>
    <t>Total TRC DR Admin</t>
  </si>
  <si>
    <t>Total TRC DR Incentives</t>
  </si>
  <si>
    <t>Total TRC DR Depn/Return</t>
  </si>
  <si>
    <t>Proposed Scenario Costs*</t>
  </si>
  <si>
    <t>Total Proposed EE Admin</t>
  </si>
  <si>
    <t>Total Proposed EE Incentives</t>
  </si>
  <si>
    <t>Total Proposed DR Admin</t>
  </si>
  <si>
    <t>Total Proposed DR Incentives</t>
  </si>
  <si>
    <t>Total Proposed DR Depn/Return</t>
  </si>
  <si>
    <t>Existing DR (No New Participation)*</t>
  </si>
  <si>
    <t>Total Existing DR Admin</t>
  </si>
  <si>
    <t>Total Existing DR Incentives</t>
  </si>
  <si>
    <t>Total Existing DR Depn/Return</t>
  </si>
  <si>
    <t>Check</t>
  </si>
  <si>
    <t>* Includes (ROC/BOC/CDR/CILC)</t>
  </si>
  <si>
    <t>20240012-EG</t>
  </si>
  <si>
    <t>FPL 002615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</si>
</sst>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4" fontId="0" fillId="0" borderId="1" xfId="1" applyFont="1" applyBorder="1"/>
    <xf numFmtId="164" fontId="0" fillId="0" borderId="1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70E29-F44E-4335-A043-2785E5838554}">
  <dimension ref="A1:M42"/>
  <sheetViews>
    <sheetView tabSelected="1" workbookViewId="0">
      <selection activeCell="C5" sqref="C5"/>
    </sheetView>
  </sheetViews>
  <sheetFormatPr defaultRowHeight="15" x14ac:dyDescent="0.25"/>
  <cols>
    <col min="2" max="2" width="32.140625" bestFit="1" customWidth="1"/>
    <col min="3" max="3" width="15.28515625" bestFit="1" customWidth="1"/>
    <col min="4" max="12" width="13.7109375" bestFit="1" customWidth="1"/>
    <col min="13" max="13" width="15.28515625" bestFit="1" customWidth="1"/>
  </cols>
  <sheetData>
    <row r="1" spans="1:13" x14ac:dyDescent="0.25">
      <c r="A1" t="s">
        <v>26</v>
      </c>
    </row>
    <row r="2" spans="1:13" x14ac:dyDescent="0.25">
      <c r="A2" t="s">
        <v>25</v>
      </c>
    </row>
    <row r="5" spans="1:13" x14ac:dyDescent="0.25">
      <c r="B5" s="2" t="s">
        <v>0</v>
      </c>
      <c r="C5" s="3">
        <v>2025</v>
      </c>
      <c r="D5" s="3">
        <v>2026</v>
      </c>
      <c r="E5" s="3">
        <v>2027</v>
      </c>
      <c r="F5" s="3">
        <v>2028</v>
      </c>
      <c r="G5" s="3">
        <v>2029</v>
      </c>
      <c r="H5" s="3">
        <v>2030</v>
      </c>
      <c r="I5" s="3">
        <v>2031</v>
      </c>
      <c r="J5" s="3">
        <v>2032</v>
      </c>
      <c r="K5" s="3">
        <v>2033</v>
      </c>
      <c r="L5" s="3">
        <v>2034</v>
      </c>
      <c r="M5" s="3" t="s">
        <v>1</v>
      </c>
    </row>
    <row r="6" spans="1:13" x14ac:dyDescent="0.25">
      <c r="B6" s="4" t="s">
        <v>2</v>
      </c>
      <c r="C6" s="5">
        <v>20000</v>
      </c>
      <c r="D6" s="5">
        <v>20000</v>
      </c>
      <c r="E6" s="5">
        <v>20000</v>
      </c>
      <c r="F6" s="5">
        <v>20000</v>
      </c>
      <c r="G6" s="5">
        <v>20000</v>
      </c>
      <c r="H6" s="5">
        <v>20000</v>
      </c>
      <c r="I6" s="5">
        <v>20000</v>
      </c>
      <c r="J6" s="5">
        <v>20000</v>
      </c>
      <c r="K6" s="5">
        <v>20000</v>
      </c>
      <c r="L6" s="5">
        <v>20000</v>
      </c>
      <c r="M6" s="5">
        <v>200000</v>
      </c>
    </row>
    <row r="7" spans="1:13" x14ac:dyDescent="0.25">
      <c r="B7" s="4" t="s">
        <v>3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5">
        <v>0</v>
      </c>
    </row>
    <row r="8" spans="1:13" x14ac:dyDescent="0.25">
      <c r="B8" s="4" t="s">
        <v>4</v>
      </c>
      <c r="C8" s="5">
        <v>5348490.8245855588</v>
      </c>
      <c r="D8" s="5">
        <v>5256218.6592985746</v>
      </c>
      <c r="E8" s="5">
        <v>5151420.6723298291</v>
      </c>
      <c r="F8" s="5">
        <v>4995152.4095499553</v>
      </c>
      <c r="G8" s="5">
        <v>4842441.2507090848</v>
      </c>
      <c r="H8" s="5">
        <v>4665893.2315208344</v>
      </c>
      <c r="I8" s="5">
        <v>4474957.5692189969</v>
      </c>
      <c r="J8" s="5">
        <v>4007471.1092375228</v>
      </c>
      <c r="K8" s="5">
        <v>3836254.5212652329</v>
      </c>
      <c r="L8" s="5">
        <v>3689943.263961982</v>
      </c>
      <c r="M8" s="5">
        <v>46268243.511677563</v>
      </c>
    </row>
    <row r="9" spans="1:13" x14ac:dyDescent="0.25">
      <c r="B9" s="4" t="s">
        <v>5</v>
      </c>
      <c r="C9" s="5">
        <v>99792164.623198777</v>
      </c>
      <c r="D9" s="5">
        <v>99513452.441341966</v>
      </c>
      <c r="E9" s="5">
        <v>99231060.775740772</v>
      </c>
      <c r="F9" s="5">
        <v>98736838.118643999</v>
      </c>
      <c r="G9" s="5">
        <v>98444376.213000908</v>
      </c>
      <c r="H9" s="5">
        <v>98169622.276723862</v>
      </c>
      <c r="I9" s="5">
        <v>97892921.710816085</v>
      </c>
      <c r="J9" s="5">
        <v>97614195.480573237</v>
      </c>
      <c r="K9" s="5">
        <v>97333203.133609056</v>
      </c>
      <c r="L9" s="5">
        <v>97049864.743736163</v>
      </c>
      <c r="M9" s="5">
        <v>983777699.51738465</v>
      </c>
    </row>
    <row r="10" spans="1:13" x14ac:dyDescent="0.25">
      <c r="B10" s="4" t="s">
        <v>6</v>
      </c>
      <c r="C10" s="5">
        <v>7464550.3463508915</v>
      </c>
      <c r="D10" s="5">
        <v>7749265.0751485247</v>
      </c>
      <c r="E10" s="5">
        <v>8026331.2075609649</v>
      </c>
      <c r="F10" s="5">
        <v>8303487.5522989249</v>
      </c>
      <c r="G10" s="5">
        <v>8580674.4485630095</v>
      </c>
      <c r="H10" s="5">
        <v>8676586.4374224097</v>
      </c>
      <c r="I10" s="5">
        <v>8768034.5830005631</v>
      </c>
      <c r="J10" s="5">
        <v>8864147.594418712</v>
      </c>
      <c r="K10" s="5">
        <v>8964131.7620041724</v>
      </c>
      <c r="L10" s="5">
        <v>9064519.7445484921</v>
      </c>
      <c r="M10" s="5">
        <v>84461728.751316667</v>
      </c>
    </row>
    <row r="11" spans="1:13" x14ac:dyDescent="0.25">
      <c r="B11" s="4" t="s">
        <v>1</v>
      </c>
      <c r="C11" s="5">
        <v>112625205.79413523</v>
      </c>
      <c r="D11" s="5">
        <v>112538936.17578906</v>
      </c>
      <c r="E11" s="5">
        <v>112428812.65563157</v>
      </c>
      <c r="F11" s="5">
        <v>112055478.08049287</v>
      </c>
      <c r="G11" s="5">
        <v>111887491.912273</v>
      </c>
      <c r="H11" s="5">
        <v>111532101.9456671</v>
      </c>
      <c r="I11" s="5">
        <v>111155913.86303565</v>
      </c>
      <c r="J11" s="5">
        <v>110505814.18422946</v>
      </c>
      <c r="K11" s="5">
        <v>110153589.41687846</v>
      </c>
      <c r="L11" s="5">
        <v>109824327.75224665</v>
      </c>
      <c r="M11" s="5">
        <v>1114707671.7803793</v>
      </c>
    </row>
    <row r="14" spans="1:13" x14ac:dyDescent="0.25">
      <c r="B14" s="2" t="s">
        <v>7</v>
      </c>
      <c r="C14" s="3">
        <v>2025</v>
      </c>
      <c r="D14" s="3">
        <v>2026</v>
      </c>
      <c r="E14" s="3">
        <v>2027</v>
      </c>
      <c r="F14" s="3">
        <v>2028</v>
      </c>
      <c r="G14" s="3">
        <v>2029</v>
      </c>
      <c r="H14" s="3">
        <v>2030</v>
      </c>
      <c r="I14" s="3">
        <v>2031</v>
      </c>
      <c r="J14" s="3">
        <v>2032</v>
      </c>
      <c r="K14" s="3">
        <v>2033</v>
      </c>
      <c r="L14" s="3">
        <v>2034</v>
      </c>
      <c r="M14" s="3" t="s">
        <v>1</v>
      </c>
    </row>
    <row r="15" spans="1:13" x14ac:dyDescent="0.25">
      <c r="B15" s="4" t="s">
        <v>8</v>
      </c>
      <c r="C15" s="7">
        <v>5794656.3426175583</v>
      </c>
      <c r="D15" s="7">
        <v>5918147.813604692</v>
      </c>
      <c r="E15" s="7">
        <v>6077429.0852473164</v>
      </c>
      <c r="F15" s="7">
        <v>6297162.8857650869</v>
      </c>
      <c r="G15" s="7">
        <v>6532196.9764583781</v>
      </c>
      <c r="H15" s="7">
        <v>6335099.035869672</v>
      </c>
      <c r="I15" s="7">
        <v>6504173.4629154671</v>
      </c>
      <c r="J15" s="7">
        <v>6637600.9395884965</v>
      </c>
      <c r="K15" s="7">
        <v>6727688.502226131</v>
      </c>
      <c r="L15" s="7">
        <v>6780007.2926507648</v>
      </c>
      <c r="M15" s="5">
        <v>63604162.336943559</v>
      </c>
    </row>
    <row r="16" spans="1:13" x14ac:dyDescent="0.25">
      <c r="B16" s="4" t="s">
        <v>9</v>
      </c>
      <c r="C16" s="7">
        <v>14799609.162978057</v>
      </c>
      <c r="D16" s="7">
        <v>15313348.113382416</v>
      </c>
      <c r="E16" s="7">
        <v>15937899.657739719</v>
      </c>
      <c r="F16" s="7">
        <v>16722676.592026958</v>
      </c>
      <c r="G16" s="7">
        <v>17538546.333463687</v>
      </c>
      <c r="H16" s="7">
        <v>18339315.849380817</v>
      </c>
      <c r="I16" s="7">
        <v>19057988.822269026</v>
      </c>
      <c r="J16" s="7">
        <v>19666320.07131391</v>
      </c>
      <c r="K16" s="7">
        <v>20141430.004583247</v>
      </c>
      <c r="L16" s="7">
        <v>20493813.001383804</v>
      </c>
      <c r="M16" s="5">
        <v>178010947.60852164</v>
      </c>
    </row>
    <row r="17" spans="2:13" x14ac:dyDescent="0.25">
      <c r="B17" s="4" t="s">
        <v>10</v>
      </c>
      <c r="C17" s="5">
        <v>5348490.8245855588</v>
      </c>
      <c r="D17" s="5">
        <v>5256218.6592985746</v>
      </c>
      <c r="E17" s="5">
        <v>5151420.6723298291</v>
      </c>
      <c r="F17" s="5">
        <v>4995152.4095499553</v>
      </c>
      <c r="G17" s="5">
        <v>4842441.2507090848</v>
      </c>
      <c r="H17" s="5">
        <v>4665893.2315208344</v>
      </c>
      <c r="I17" s="5">
        <v>4474957.5692189969</v>
      </c>
      <c r="J17" s="5">
        <v>4007471.1092375228</v>
      </c>
      <c r="K17" s="5">
        <v>3836254.5212652329</v>
      </c>
      <c r="L17" s="5">
        <v>3689943.263961982</v>
      </c>
      <c r="M17" s="5">
        <v>46268243.511677563</v>
      </c>
    </row>
    <row r="18" spans="2:13" x14ac:dyDescent="0.25">
      <c r="B18" s="4" t="s">
        <v>11</v>
      </c>
      <c r="C18" s="5">
        <v>99792164.623198777</v>
      </c>
      <c r="D18" s="5">
        <v>99513452.441341966</v>
      </c>
      <c r="E18" s="5">
        <v>99231060.775740772</v>
      </c>
      <c r="F18" s="5">
        <v>98736838.118643999</v>
      </c>
      <c r="G18" s="5">
        <v>98444376.213000908</v>
      </c>
      <c r="H18" s="5">
        <v>98169622.276723862</v>
      </c>
      <c r="I18" s="5">
        <v>97892921.710816085</v>
      </c>
      <c r="J18" s="5">
        <v>97614195.480573237</v>
      </c>
      <c r="K18" s="5">
        <v>97333203.133609056</v>
      </c>
      <c r="L18" s="5">
        <v>97049864.743736163</v>
      </c>
      <c r="M18" s="5">
        <v>983777699.51738465</v>
      </c>
    </row>
    <row r="19" spans="2:13" x14ac:dyDescent="0.25">
      <c r="B19" s="4" t="s">
        <v>12</v>
      </c>
      <c r="C19" s="5">
        <v>7464550.3463508915</v>
      </c>
      <c r="D19" s="5">
        <v>7749265.0751485247</v>
      </c>
      <c r="E19" s="5">
        <v>8026331.2075609649</v>
      </c>
      <c r="F19" s="5">
        <v>8303487.5522989249</v>
      </c>
      <c r="G19" s="5">
        <v>8580674.4485630095</v>
      </c>
      <c r="H19" s="5">
        <v>8676586.4374224097</v>
      </c>
      <c r="I19" s="5">
        <v>8768034.5830005631</v>
      </c>
      <c r="J19" s="5">
        <v>8864147.594418712</v>
      </c>
      <c r="K19" s="5">
        <v>8964131.7620041724</v>
      </c>
      <c r="L19" s="5">
        <v>9064519.7445484921</v>
      </c>
      <c r="M19" s="5">
        <v>84461728.751316667</v>
      </c>
    </row>
    <row r="20" spans="2:13" x14ac:dyDescent="0.25">
      <c r="B20" s="4" t="s">
        <v>1</v>
      </c>
      <c r="C20" s="5">
        <v>133199471.29973085</v>
      </c>
      <c r="D20" s="5">
        <v>133750432.10277617</v>
      </c>
      <c r="E20" s="5">
        <v>134424141.39861861</v>
      </c>
      <c r="F20" s="5">
        <v>135055317.55828494</v>
      </c>
      <c r="G20" s="5">
        <v>135938235.22219506</v>
      </c>
      <c r="H20" s="5">
        <v>136186516.8309176</v>
      </c>
      <c r="I20" s="5">
        <v>136698076.14822015</v>
      </c>
      <c r="J20" s="5">
        <v>136789735.19513187</v>
      </c>
      <c r="K20" s="5">
        <v>137002707.92368785</v>
      </c>
      <c r="L20" s="5">
        <v>137078148.04628122</v>
      </c>
      <c r="M20" s="5">
        <v>1356122781.7258444</v>
      </c>
    </row>
    <row r="23" spans="2:13" x14ac:dyDescent="0.25">
      <c r="B23" s="2" t="s">
        <v>13</v>
      </c>
      <c r="C23" s="3">
        <v>2025</v>
      </c>
      <c r="D23" s="3">
        <v>2026</v>
      </c>
      <c r="E23" s="3">
        <v>2027</v>
      </c>
      <c r="F23" s="3">
        <v>2028</v>
      </c>
      <c r="G23" s="3">
        <v>2029</v>
      </c>
      <c r="H23" s="3">
        <v>2030</v>
      </c>
      <c r="I23" s="3">
        <v>2031</v>
      </c>
      <c r="J23" s="3">
        <v>2032</v>
      </c>
      <c r="K23" s="3">
        <v>2033</v>
      </c>
      <c r="L23" s="3">
        <v>2034</v>
      </c>
      <c r="M23" s="3" t="s">
        <v>1</v>
      </c>
    </row>
    <row r="24" spans="2:13" x14ac:dyDescent="0.25">
      <c r="B24" s="4" t="s">
        <v>14</v>
      </c>
      <c r="C24" s="7">
        <v>4234196.7955985395</v>
      </c>
      <c r="D24" s="7">
        <v>4235229.086985372</v>
      </c>
      <c r="E24" s="7">
        <v>4240489.0998124378</v>
      </c>
      <c r="F24" s="7">
        <v>4249599.5000588931</v>
      </c>
      <c r="G24" s="7">
        <v>4262221.1840595547</v>
      </c>
      <c r="H24" s="7">
        <v>4278049.4612903241</v>
      </c>
      <c r="I24" s="7">
        <v>4296810.6189502925</v>
      </c>
      <c r="J24" s="7">
        <v>4318258.8301619831</v>
      </c>
      <c r="K24" s="7">
        <v>4342173.3714289963</v>
      </c>
      <c r="L24" s="7">
        <v>4368356.1184264719</v>
      </c>
      <c r="M24" s="5">
        <v>42825384.066772863</v>
      </c>
    </row>
    <row r="25" spans="2:13" x14ac:dyDescent="0.25">
      <c r="B25" s="4" t="s">
        <v>15</v>
      </c>
      <c r="C25" s="7">
        <v>9897375.2823284548</v>
      </c>
      <c r="D25" s="7">
        <v>9920567.7240133137</v>
      </c>
      <c r="E25" s="7">
        <v>9951339.1041361541</v>
      </c>
      <c r="F25" s="7">
        <v>9489035.8883373905</v>
      </c>
      <c r="G25" s="7">
        <v>9533071.0468413979</v>
      </c>
      <c r="H25" s="7">
        <v>9582917.4176606629</v>
      </c>
      <c r="I25" s="7">
        <v>9638101.7336591631</v>
      </c>
      <c r="J25" s="7">
        <v>9698199.247091705</v>
      </c>
      <c r="K25" s="7">
        <v>9762828.8918743543</v>
      </c>
      <c r="L25" s="7">
        <v>9831648.9298155345</v>
      </c>
      <c r="M25" s="5">
        <v>97305085.265758142</v>
      </c>
    </row>
    <row r="26" spans="2:13" x14ac:dyDescent="0.25">
      <c r="B26" s="4" t="s">
        <v>16</v>
      </c>
      <c r="C26" s="7">
        <v>5348490.8245855588</v>
      </c>
      <c r="D26" s="7">
        <v>5256218.6592985746</v>
      </c>
      <c r="E26" s="7">
        <v>5151420.6723298291</v>
      </c>
      <c r="F26" s="7">
        <v>4995152.4095499553</v>
      </c>
      <c r="G26" s="7">
        <v>4842441.2507090848</v>
      </c>
      <c r="H26" s="7">
        <v>4665893.2315208344</v>
      </c>
      <c r="I26" s="7">
        <v>4474957.5692189969</v>
      </c>
      <c r="J26" s="7">
        <v>4007471.1092375228</v>
      </c>
      <c r="K26" s="7">
        <v>3836254.5212652329</v>
      </c>
      <c r="L26" s="7">
        <v>3689943.263961982</v>
      </c>
      <c r="M26" s="5">
        <v>46268243.511677563</v>
      </c>
    </row>
    <row r="27" spans="2:13" x14ac:dyDescent="0.25">
      <c r="B27" s="4" t="s">
        <v>17</v>
      </c>
      <c r="C27" s="7">
        <v>99792164.623198777</v>
      </c>
      <c r="D27" s="7">
        <v>99513452.441341966</v>
      </c>
      <c r="E27" s="7">
        <v>99231060.775740772</v>
      </c>
      <c r="F27" s="7">
        <v>98736838.118643999</v>
      </c>
      <c r="G27" s="7">
        <v>98444376.213000908</v>
      </c>
      <c r="H27" s="7">
        <v>98169622.276723862</v>
      </c>
      <c r="I27" s="7">
        <v>97892921.710816085</v>
      </c>
      <c r="J27" s="7">
        <v>97614195.480573237</v>
      </c>
      <c r="K27" s="7">
        <v>97333203.133609056</v>
      </c>
      <c r="L27" s="7">
        <v>97049864.743736163</v>
      </c>
      <c r="M27" s="5">
        <v>983777699.51738465</v>
      </c>
    </row>
    <row r="28" spans="2:13" x14ac:dyDescent="0.25">
      <c r="B28" s="4" t="s">
        <v>18</v>
      </c>
      <c r="C28" s="7">
        <v>7464550.3463508915</v>
      </c>
      <c r="D28" s="7">
        <v>7749265.0751485247</v>
      </c>
      <c r="E28" s="7">
        <v>8026331.2075609649</v>
      </c>
      <c r="F28" s="7">
        <v>8303487.5522989249</v>
      </c>
      <c r="G28" s="7">
        <v>8580674.4485630095</v>
      </c>
      <c r="H28" s="7">
        <v>8676586.4374224097</v>
      </c>
      <c r="I28" s="7">
        <v>8768034.5830005631</v>
      </c>
      <c r="J28" s="7">
        <v>8864147.594418712</v>
      </c>
      <c r="K28" s="7">
        <v>8964131.7620041724</v>
      </c>
      <c r="L28" s="7">
        <v>9064519.7445484921</v>
      </c>
      <c r="M28" s="5">
        <v>84461728.751316667</v>
      </c>
    </row>
    <row r="29" spans="2:13" x14ac:dyDescent="0.25">
      <c r="B29" s="4" t="s">
        <v>1</v>
      </c>
      <c r="C29" s="5">
        <v>126736777.87206222</v>
      </c>
      <c r="D29" s="5">
        <v>126674732.98678775</v>
      </c>
      <c r="E29" s="5">
        <v>126600640.85958016</v>
      </c>
      <c r="F29" s="5">
        <v>125774113.46888916</v>
      </c>
      <c r="G29" s="5">
        <v>125662784.14317396</v>
      </c>
      <c r="H29" s="5">
        <v>125373068.82461809</v>
      </c>
      <c r="I29" s="5">
        <v>125070826.2156451</v>
      </c>
      <c r="J29" s="5">
        <v>124502272.26148316</v>
      </c>
      <c r="K29" s="5">
        <v>124238591.6801818</v>
      </c>
      <c r="L29" s="5">
        <v>124004332.80048865</v>
      </c>
      <c r="M29" s="5">
        <v>1254638141.1129103</v>
      </c>
    </row>
    <row r="32" spans="2:13" x14ac:dyDescent="0.25">
      <c r="B32" s="2" t="s">
        <v>19</v>
      </c>
      <c r="C32" s="3">
        <v>2025</v>
      </c>
      <c r="D32" s="3">
        <v>2026</v>
      </c>
      <c r="E32" s="3">
        <v>2027</v>
      </c>
      <c r="F32" s="3">
        <v>2028</v>
      </c>
      <c r="G32" s="3">
        <v>2029</v>
      </c>
      <c r="H32" s="3">
        <v>2030</v>
      </c>
      <c r="I32" s="3">
        <v>2031</v>
      </c>
      <c r="J32" s="3">
        <v>2032</v>
      </c>
      <c r="K32" s="3">
        <v>2033</v>
      </c>
      <c r="L32" s="3">
        <v>2034</v>
      </c>
      <c r="M32" s="3" t="s">
        <v>1</v>
      </c>
    </row>
    <row r="33" spans="2:13" x14ac:dyDescent="0.25">
      <c r="B33" s="4" t="s">
        <v>20</v>
      </c>
      <c r="C33" s="7">
        <v>3735127.122686808</v>
      </c>
      <c r="D33" s="7">
        <v>3681544.9935395001</v>
      </c>
      <c r="E33" s="7">
        <v>3628308.2314507915</v>
      </c>
      <c r="F33" s="7">
        <v>3575403.2427080716</v>
      </c>
      <c r="G33" s="7">
        <v>3544658.4050278333</v>
      </c>
      <c r="H33" s="7">
        <v>3514858.6872680569</v>
      </c>
      <c r="I33" s="7">
        <v>3485362.1384056071</v>
      </c>
      <c r="J33" s="7">
        <v>3456140.7719901614</v>
      </c>
      <c r="K33" s="7">
        <v>3427177.3069917094</v>
      </c>
      <c r="L33" s="7">
        <v>3398439.0191282914</v>
      </c>
      <c r="M33" s="5">
        <f>SUM(C33:L33)</f>
        <v>35447019.919196829</v>
      </c>
    </row>
    <row r="34" spans="2:13" x14ac:dyDescent="0.25">
      <c r="B34" s="4" t="s">
        <v>21</v>
      </c>
      <c r="C34" s="7">
        <v>98922059.463668823</v>
      </c>
      <c r="D34" s="7">
        <v>98646973.268909931</v>
      </c>
      <c r="E34" s="7">
        <v>98368261.087053105</v>
      </c>
      <c r="F34" s="7">
        <v>98085869.421451926</v>
      </c>
      <c r="G34" s="7">
        <v>97795077.154498577</v>
      </c>
      <c r="H34" s="7">
        <v>97522070.982031941</v>
      </c>
      <c r="I34" s="7">
        <v>97247317.04575488</v>
      </c>
      <c r="J34" s="7">
        <v>96970616.479847118</v>
      </c>
      <c r="K34" s="7">
        <v>96691890.249604255</v>
      </c>
      <c r="L34" s="7">
        <v>96410897.902640074</v>
      </c>
      <c r="M34" s="5">
        <f>SUM(C34:L34)</f>
        <v>976661033.05546057</v>
      </c>
    </row>
    <row r="35" spans="2:13" x14ac:dyDescent="0.25">
      <c r="B35" s="4" t="s">
        <v>22</v>
      </c>
      <c r="C35" s="7">
        <v>7176016</v>
      </c>
      <c r="D35" s="7">
        <v>5740812.8000000007</v>
      </c>
      <c r="E35" s="7">
        <v>3444487.68</v>
      </c>
      <c r="F35" s="7">
        <v>1377795.0720000002</v>
      </c>
      <c r="G35" s="7">
        <v>275559.01440000004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5">
        <f>SUM(C35:L35)</f>
        <v>18014670.566400003</v>
      </c>
    </row>
    <row r="36" spans="2:13" x14ac:dyDescent="0.25">
      <c r="B36" s="4" t="s">
        <v>1</v>
      </c>
      <c r="C36" s="5">
        <f>C33+C34+C35</f>
        <v>109833202.58635563</v>
      </c>
      <c r="D36" s="5">
        <f t="shared" ref="D36:M36" si="0">D33+D34+D35</f>
        <v>108069331.06244943</v>
      </c>
      <c r="E36" s="5">
        <f t="shared" si="0"/>
        <v>105441056.99850391</v>
      </c>
      <c r="F36" s="5">
        <f t="shared" si="0"/>
        <v>103039067.73616</v>
      </c>
      <c r="G36" s="5">
        <f t="shared" si="0"/>
        <v>101615294.57392642</v>
      </c>
      <c r="H36" s="5">
        <f t="shared" si="0"/>
        <v>101036929.6693</v>
      </c>
      <c r="I36" s="5">
        <f t="shared" si="0"/>
        <v>100732679.18416049</v>
      </c>
      <c r="J36" s="5">
        <f t="shared" si="0"/>
        <v>100426757.25183728</v>
      </c>
      <c r="K36" s="5">
        <f t="shared" si="0"/>
        <v>100119067.55659597</v>
      </c>
      <c r="L36" s="5">
        <f t="shared" si="0"/>
        <v>99809336.921768367</v>
      </c>
      <c r="M36" s="5">
        <f t="shared" si="0"/>
        <v>1030122723.5410575</v>
      </c>
    </row>
    <row r="37" spans="2:13" x14ac:dyDescent="0.25">
      <c r="B37" t="s">
        <v>23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/>
    </row>
    <row r="39" spans="2:13" x14ac:dyDescent="0.25">
      <c r="B39" t="s">
        <v>24</v>
      </c>
    </row>
    <row r="42" spans="2:13" ht="18" customHeight="1" x14ac:dyDescent="0.25"/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a1681294-4857-4624-8d04-edaddb44ee26}" enabled="0" method="" siteId="{a1681294-4857-4624-8d04-edaddb44ee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2024-05-11T13:06:07Z</dcterms:created>
  <dcterms:modified xsi:type="dcterms:W3CDTF">2024-05-11T13:06:11Z</dcterms:modified>
  <cp:category/>
  <cp:contentStatus/>
</cp:coreProperties>
</file>