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STAFF POD 5 (20-26)\Attachments\"/>
    </mc:Choice>
  </mc:AlternateContent>
  <xr:revisionPtr revIDLastSave="0" documentId="13_ncr:1_{C067B7CC-97EA-44AA-85A1-25EE74035D72}" xr6:coauthVersionLast="47" xr6:coauthVersionMax="47" xr10:uidLastSave="{00000000-0000-0000-0000-000000000000}"/>
  <bookViews>
    <workbookView xWindow="-108" yWindow="-108" windowWidth="23256" windowHeight="12456" tabRatio="694" xr2:uid="{CDF92005-C9FF-468E-89CD-F3EF70E5D846}"/>
  </bookViews>
  <sheets>
    <sheet name="CUSTOMERS_MONTHLY" sheetId="1" r:id="rId1"/>
    <sheet name="CUSTOMERS_ANNUAL" sheetId="4" r:id="rId2"/>
    <sheet name="ENERGY_MONTHLY_GWH" sheetId="2" r:id="rId3"/>
    <sheet name="ENERGY_ANNUAL_GWH" sheetId="5" r:id="rId4"/>
    <sheet name="PEAK DEMAND_MONTHLY_MW" sheetId="3" r:id="rId5"/>
    <sheet name="PEAK DEMAND_ANNUAL_MW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4" i="6" s="1"/>
  <c r="E5" i="6" s="1"/>
  <c r="A4" i="6"/>
  <c r="A5" i="6" s="1"/>
  <c r="A3" i="6"/>
</calcChain>
</file>

<file path=xl/sharedStrings.xml><?xml version="1.0" encoding="utf-8"?>
<sst xmlns="http://schemas.openxmlformats.org/spreadsheetml/2006/main" count="39" uniqueCount="15">
  <si>
    <t>Year</t>
  </si>
  <si>
    <t>Month</t>
  </si>
  <si>
    <t>Residential</t>
  </si>
  <si>
    <t>Commercial</t>
  </si>
  <si>
    <t>Industrial</t>
  </si>
  <si>
    <t>Other Sales to Public Authorities</t>
  </si>
  <si>
    <t>Street &amp; Highway Lighting</t>
  </si>
  <si>
    <t>Total Retail Customers</t>
  </si>
  <si>
    <t>Total Retail Sales</t>
  </si>
  <si>
    <t>**Meter Level</t>
  </si>
  <si>
    <t>Date</t>
  </si>
  <si>
    <t>System_MW</t>
  </si>
  <si>
    <t>System_MW_Winter</t>
  </si>
  <si>
    <t>System_MW_Summer</t>
  </si>
  <si>
    <t>**Actual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</si>
</sst>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"/>
    <numFmt numFmtId="165" formatCode="_(* #,##0.0_);_(* \(#,##0.0\);_(* &quot;-&quot;??_);_(@_)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6" fontId="0" fillId="0" borderId="0" xfId="1" applyNumberFormat="1" applyFont="1" applyFill="1" applyAlignment="1">
      <alignment horizontal="center"/>
    </xf>
    <xf numFmtId="166" fontId="0" fillId="0" borderId="0" xfId="1" applyNumberFormat="1" applyFont="1" applyAlignment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/>
    <xf numFmtId="166" fontId="0" fillId="0" borderId="0" xfId="1" applyNumberFormat="1" applyFont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51A1-F1CF-4D9E-BB62-DA46D93CB6BF}">
  <dimension ref="A1:AO49"/>
  <sheetViews>
    <sheetView tabSelected="1" view="pageLayout" topLeftCell="I32" zoomScaleNormal="100" workbookViewId="0">
      <selection activeCell="I5" sqref="I5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2.140625" bestFit="1" customWidth="1"/>
    <col min="4" max="4" width="13.140625" bestFit="1" customWidth="1"/>
    <col min="5" max="5" width="11.42578125" bestFit="1" customWidth="1"/>
    <col min="6" max="6" width="34.7109375" bestFit="1" customWidth="1"/>
    <col min="7" max="7" width="16" bestFit="1" customWidth="1"/>
    <col min="8" max="8" width="10.42578125" customWidth="1"/>
    <col min="9" max="9" width="22.42578125" bestFit="1" customWidth="1"/>
    <col min="10" max="10" width="12.140625" bestFit="1" customWidth="1"/>
    <col min="11" max="11" width="13.42578125" bestFit="1" customWidth="1"/>
    <col min="12" max="12" width="12.28515625" bestFit="1" customWidth="1"/>
    <col min="13" max="13" width="12.85546875" bestFit="1" customWidth="1"/>
    <col min="14" max="14" width="10.85546875" bestFit="1" customWidth="1"/>
    <col min="15" max="15" width="15" bestFit="1" customWidth="1"/>
    <col min="16" max="16" width="22.42578125" bestFit="1" customWidth="1"/>
    <col min="17" max="17" width="16" bestFit="1" customWidth="1"/>
    <col min="18" max="18" width="17.28515625" bestFit="1" customWidth="1"/>
    <col min="19" max="19" width="16.140625" bestFit="1" customWidth="1"/>
    <col min="20" max="20" width="21.5703125" bestFit="1" customWidth="1"/>
    <col min="21" max="21" width="22.5703125" bestFit="1" customWidth="1"/>
    <col min="22" max="22" width="16.7109375" bestFit="1" customWidth="1"/>
    <col min="23" max="23" width="14.7109375" bestFit="1" customWidth="1"/>
    <col min="24" max="24" width="18.85546875" bestFit="1" customWidth="1"/>
    <col min="25" max="25" width="19.140625" bestFit="1" customWidth="1"/>
    <col min="28" max="28" width="7" bestFit="1" customWidth="1"/>
    <col min="29" max="29" width="10.85546875" bestFit="1" customWidth="1"/>
    <col min="30" max="30" width="8.85546875" bestFit="1" customWidth="1"/>
    <col min="31" max="31" width="7.7109375" bestFit="1" customWidth="1"/>
    <col min="32" max="33" width="17.7109375" bestFit="1" customWidth="1"/>
    <col min="34" max="34" width="17" bestFit="1" customWidth="1"/>
    <col min="35" max="35" width="18" bestFit="1" customWidth="1"/>
    <col min="36" max="36" width="18.42578125" bestFit="1" customWidth="1"/>
    <col min="37" max="37" width="19.5703125" bestFit="1" customWidth="1"/>
    <col min="38" max="38" width="18.5703125" bestFit="1" customWidth="1"/>
    <col min="39" max="39" width="19.140625" bestFit="1" customWidth="1"/>
    <col min="40" max="40" width="20" bestFit="1" customWidth="1"/>
    <col min="41" max="41" width="21.140625" bestFit="1" customWidth="1"/>
    <col min="42" max="42" width="20.140625" bestFit="1" customWidth="1"/>
    <col min="43" max="43" width="20.7109375" bestFit="1" customWidth="1"/>
    <col min="44" max="44" width="20.28515625" bestFit="1" customWidth="1"/>
    <col min="45" max="45" width="21.5703125" bestFit="1" customWidth="1"/>
    <col min="46" max="46" width="20.42578125" bestFit="1" customWidth="1"/>
    <col min="47" max="47" width="21" bestFit="1" customWidth="1"/>
  </cols>
  <sheetData>
    <row r="1" spans="1:40" ht="45" x14ac:dyDescent="0.25">
      <c r="A1" t="s">
        <v>0</v>
      </c>
      <c r="B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2" t="s">
        <v>7</v>
      </c>
    </row>
    <row r="2" spans="1:40" x14ac:dyDescent="0.25">
      <c r="A2">
        <v>2024</v>
      </c>
      <c r="B2">
        <v>1</v>
      </c>
      <c r="C2" s="7">
        <v>1778680</v>
      </c>
      <c r="D2" s="7">
        <v>187657</v>
      </c>
      <c r="E2" s="7">
        <v>1726</v>
      </c>
      <c r="F2" s="7">
        <v>22399</v>
      </c>
      <c r="G2" s="7">
        <v>3637</v>
      </c>
      <c r="H2" s="7">
        <v>1994099</v>
      </c>
      <c r="J2" s="8"/>
      <c r="K2" s="8"/>
      <c r="L2" s="8"/>
      <c r="M2" s="7"/>
      <c r="N2" s="8"/>
      <c r="O2" s="8"/>
      <c r="Q2" s="8"/>
      <c r="R2" s="8"/>
      <c r="S2" s="8"/>
      <c r="T2" s="8"/>
      <c r="U2" s="8"/>
      <c r="V2" s="8"/>
      <c r="W2" s="8"/>
      <c r="X2" s="8"/>
      <c r="Y2" s="8"/>
    </row>
    <row r="3" spans="1:40" x14ac:dyDescent="0.25">
      <c r="A3">
        <v>2024</v>
      </c>
      <c r="B3">
        <v>2</v>
      </c>
      <c r="C3" s="7">
        <v>1781989</v>
      </c>
      <c r="D3" s="7">
        <v>187952</v>
      </c>
      <c r="E3" s="7">
        <v>1718</v>
      </c>
      <c r="F3" s="7">
        <v>22374</v>
      </c>
      <c r="G3" s="7">
        <v>3635</v>
      </c>
      <c r="H3" s="7">
        <v>1997668</v>
      </c>
      <c r="J3" s="8"/>
      <c r="K3" s="8"/>
      <c r="L3" s="8"/>
      <c r="M3" s="7"/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40" x14ac:dyDescent="0.25">
      <c r="A4">
        <v>2024</v>
      </c>
      <c r="B4">
        <v>3</v>
      </c>
      <c r="C4" s="7">
        <v>1775775</v>
      </c>
      <c r="D4" s="7">
        <v>189041</v>
      </c>
      <c r="E4" s="7">
        <v>1778</v>
      </c>
      <c r="F4" s="7">
        <v>22369</v>
      </c>
      <c r="G4" s="7">
        <v>3669</v>
      </c>
      <c r="H4" s="7">
        <v>1992631</v>
      </c>
      <c r="J4" s="8"/>
      <c r="K4" s="8"/>
      <c r="L4" s="8"/>
      <c r="M4" s="7"/>
      <c r="N4" s="8"/>
      <c r="O4" s="8"/>
      <c r="Q4" s="8"/>
      <c r="R4" s="8"/>
      <c r="S4" s="8"/>
      <c r="T4" s="8"/>
      <c r="U4" s="8"/>
      <c r="V4" s="8"/>
      <c r="W4" s="8"/>
      <c r="X4" s="8"/>
      <c r="Y4" s="8"/>
      <c r="AC4" s="8"/>
      <c r="AF4" s="8"/>
      <c r="AN4" s="8"/>
    </row>
    <row r="5" spans="1:40" x14ac:dyDescent="0.25">
      <c r="A5">
        <v>2024</v>
      </c>
      <c r="B5">
        <v>4</v>
      </c>
      <c r="C5" s="7">
        <v>1778419</v>
      </c>
      <c r="D5" s="7">
        <v>189298</v>
      </c>
      <c r="E5" s="7">
        <v>1768</v>
      </c>
      <c r="F5" s="7">
        <v>22360</v>
      </c>
      <c r="G5" s="7">
        <v>3693</v>
      </c>
      <c r="H5" s="7">
        <v>1995537</v>
      </c>
      <c r="J5" s="8"/>
      <c r="K5" s="8"/>
      <c r="L5" s="8"/>
      <c r="M5" s="7"/>
      <c r="N5" s="8"/>
      <c r="O5" s="8"/>
      <c r="Q5" s="8"/>
      <c r="R5" s="8"/>
      <c r="S5" s="8"/>
      <c r="T5" s="8"/>
      <c r="U5" s="8"/>
      <c r="V5" s="8"/>
      <c r="W5" s="8"/>
      <c r="X5" s="8"/>
      <c r="Y5" s="8"/>
      <c r="Z5" s="8"/>
      <c r="AC5" s="8"/>
      <c r="AF5" s="8"/>
      <c r="AN5" s="8"/>
    </row>
    <row r="6" spans="1:40" x14ac:dyDescent="0.25">
      <c r="A6">
        <v>2024</v>
      </c>
      <c r="B6">
        <v>5</v>
      </c>
      <c r="C6" s="7">
        <v>1781063</v>
      </c>
      <c r="D6" s="7">
        <v>189594</v>
      </c>
      <c r="E6" s="7">
        <v>1760</v>
      </c>
      <c r="F6" s="7">
        <v>22361</v>
      </c>
      <c r="G6" s="7">
        <v>3691</v>
      </c>
      <c r="H6" s="7">
        <v>1998469</v>
      </c>
      <c r="J6" s="8"/>
      <c r="K6" s="8"/>
      <c r="L6" s="8"/>
      <c r="M6" s="7"/>
      <c r="N6" s="8"/>
      <c r="O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C6" s="8"/>
      <c r="AF6" s="8"/>
      <c r="AN6" s="8"/>
    </row>
    <row r="7" spans="1:40" x14ac:dyDescent="0.25">
      <c r="A7">
        <v>2024</v>
      </c>
      <c r="B7">
        <v>6</v>
      </c>
      <c r="C7" s="7">
        <v>1783707</v>
      </c>
      <c r="D7" s="7">
        <v>189847</v>
      </c>
      <c r="E7" s="7">
        <v>1758</v>
      </c>
      <c r="F7" s="7">
        <v>22430</v>
      </c>
      <c r="G7" s="7">
        <v>3690</v>
      </c>
      <c r="H7" s="7">
        <v>2001431</v>
      </c>
      <c r="J7" s="8"/>
      <c r="K7" s="8"/>
      <c r="L7" s="8"/>
      <c r="M7" s="7"/>
      <c r="N7" s="8"/>
      <c r="O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C7" s="8"/>
      <c r="AF7" s="8"/>
      <c r="AN7" s="8"/>
    </row>
    <row r="8" spans="1:40" x14ac:dyDescent="0.25">
      <c r="A8">
        <v>2024</v>
      </c>
      <c r="B8">
        <v>7</v>
      </c>
      <c r="C8" s="7">
        <v>1786351</v>
      </c>
      <c r="D8" s="7">
        <v>190110</v>
      </c>
      <c r="E8" s="7">
        <v>1757</v>
      </c>
      <c r="F8" s="7">
        <v>22581</v>
      </c>
      <c r="G8" s="7">
        <v>3688</v>
      </c>
      <c r="H8" s="7">
        <v>2004486</v>
      </c>
      <c r="J8" s="8"/>
      <c r="K8" s="8"/>
      <c r="L8" s="8"/>
      <c r="M8" s="7"/>
      <c r="N8" s="8"/>
      <c r="O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C8" s="8"/>
      <c r="AF8" s="8"/>
      <c r="AN8" s="8"/>
    </row>
    <row r="9" spans="1:40" x14ac:dyDescent="0.25">
      <c r="A9">
        <v>2024</v>
      </c>
      <c r="B9">
        <v>8</v>
      </c>
      <c r="C9" s="7">
        <v>1789252</v>
      </c>
      <c r="D9" s="7">
        <v>190369</v>
      </c>
      <c r="E9" s="7">
        <v>1756</v>
      </c>
      <c r="F9" s="7">
        <v>22624</v>
      </c>
      <c r="G9" s="7">
        <v>3686</v>
      </c>
      <c r="H9" s="7">
        <v>2007688</v>
      </c>
      <c r="J9" s="8"/>
      <c r="K9" s="8"/>
      <c r="L9" s="8"/>
      <c r="M9" s="7"/>
      <c r="N9" s="8"/>
      <c r="O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C9" s="8"/>
      <c r="AF9" s="8"/>
      <c r="AN9" s="8"/>
    </row>
    <row r="10" spans="1:40" x14ac:dyDescent="0.25">
      <c r="A10">
        <v>2024</v>
      </c>
      <c r="B10">
        <v>9</v>
      </c>
      <c r="C10" s="7">
        <v>1792153</v>
      </c>
      <c r="D10" s="7">
        <v>190602</v>
      </c>
      <c r="E10" s="7">
        <v>1759</v>
      </c>
      <c r="F10" s="7">
        <v>22488</v>
      </c>
      <c r="G10" s="7">
        <v>3685</v>
      </c>
      <c r="H10" s="7">
        <v>2010687</v>
      </c>
      <c r="J10" s="8"/>
      <c r="K10" s="8"/>
      <c r="L10" s="8"/>
      <c r="M10" s="7"/>
      <c r="N10" s="8"/>
      <c r="O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C10" s="8"/>
      <c r="AF10" s="8"/>
      <c r="AN10" s="8"/>
    </row>
    <row r="11" spans="1:40" x14ac:dyDescent="0.25">
      <c r="A11">
        <v>2024</v>
      </c>
      <c r="B11">
        <v>10</v>
      </c>
      <c r="C11" s="7">
        <v>1795055</v>
      </c>
      <c r="D11" s="7">
        <v>190820</v>
      </c>
      <c r="E11" s="7">
        <v>1761</v>
      </c>
      <c r="F11" s="7">
        <v>22292</v>
      </c>
      <c r="G11" s="7">
        <v>3683</v>
      </c>
      <c r="H11" s="7">
        <v>2013611</v>
      </c>
      <c r="J11" s="8"/>
      <c r="K11" s="8"/>
      <c r="L11" s="8"/>
      <c r="M11" s="7"/>
      <c r="N11" s="8"/>
      <c r="O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C11" s="8"/>
      <c r="AF11" s="8"/>
      <c r="AN11" s="8"/>
    </row>
    <row r="12" spans="1:40" x14ac:dyDescent="0.25">
      <c r="A12">
        <v>2024</v>
      </c>
      <c r="B12">
        <v>11</v>
      </c>
      <c r="C12" s="7">
        <v>1797956</v>
      </c>
      <c r="D12" s="7">
        <v>191094</v>
      </c>
      <c r="E12" s="7">
        <v>1759</v>
      </c>
      <c r="F12" s="7">
        <v>22218</v>
      </c>
      <c r="G12" s="7">
        <v>3681</v>
      </c>
      <c r="H12" s="7">
        <v>2016708</v>
      </c>
      <c r="J12" s="8"/>
      <c r="K12" s="8"/>
      <c r="L12" s="8"/>
      <c r="M12" s="7"/>
      <c r="N12" s="8"/>
      <c r="O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C12" s="8"/>
      <c r="AF12" s="8"/>
      <c r="AN12" s="8"/>
    </row>
    <row r="13" spans="1:40" x14ac:dyDescent="0.25">
      <c r="A13">
        <v>2024</v>
      </c>
      <c r="B13">
        <v>12</v>
      </c>
      <c r="C13" s="7">
        <v>1800857</v>
      </c>
      <c r="D13" s="7">
        <v>191118</v>
      </c>
      <c r="E13" s="7">
        <v>1756</v>
      </c>
      <c r="F13" s="7">
        <v>22198</v>
      </c>
      <c r="G13" s="7">
        <v>3679</v>
      </c>
      <c r="H13" s="7">
        <v>2019608</v>
      </c>
      <c r="J13" s="8"/>
      <c r="K13" s="8"/>
      <c r="L13" s="8"/>
      <c r="M13" s="7"/>
      <c r="N13" s="8"/>
      <c r="O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C13" s="8"/>
      <c r="AF13" s="8"/>
      <c r="AN13" s="8"/>
    </row>
    <row r="14" spans="1:40" x14ac:dyDescent="0.25">
      <c r="A14">
        <v>2025</v>
      </c>
      <c r="B14">
        <v>1</v>
      </c>
      <c r="C14" s="7">
        <v>1803759</v>
      </c>
      <c r="D14" s="7">
        <v>191122</v>
      </c>
      <c r="E14" s="7">
        <v>1755</v>
      </c>
      <c r="F14" s="7">
        <v>22279</v>
      </c>
      <c r="G14" s="7">
        <v>3678</v>
      </c>
      <c r="H14" s="7">
        <v>2022592</v>
      </c>
      <c r="J14" s="8"/>
      <c r="K14" s="8"/>
      <c r="L14" s="8"/>
      <c r="M14" s="7"/>
      <c r="N14" s="8"/>
      <c r="O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C14" s="8"/>
      <c r="AF14" s="8"/>
      <c r="AN14" s="8"/>
    </row>
    <row r="15" spans="1:40" x14ac:dyDescent="0.25">
      <c r="A15">
        <v>2025</v>
      </c>
      <c r="B15">
        <v>2</v>
      </c>
      <c r="C15" s="7">
        <v>1806660</v>
      </c>
      <c r="D15" s="7">
        <v>191437</v>
      </c>
      <c r="E15" s="7">
        <v>1756</v>
      </c>
      <c r="F15" s="7">
        <v>22316</v>
      </c>
      <c r="G15" s="7">
        <v>3676</v>
      </c>
      <c r="H15" s="7">
        <v>2025845</v>
      </c>
      <c r="J15" s="8"/>
      <c r="K15" s="8"/>
      <c r="L15" s="8"/>
      <c r="M15" s="7"/>
      <c r="N15" s="8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C15" s="8"/>
      <c r="AF15" s="8"/>
      <c r="AN15" s="8"/>
    </row>
    <row r="16" spans="1:40" x14ac:dyDescent="0.25">
      <c r="A16">
        <v>2025</v>
      </c>
      <c r="B16">
        <v>3</v>
      </c>
      <c r="C16" s="7">
        <v>1809561</v>
      </c>
      <c r="D16" s="7">
        <v>191751</v>
      </c>
      <c r="E16" s="7">
        <v>1754</v>
      </c>
      <c r="F16" s="7">
        <v>22340</v>
      </c>
      <c r="G16" s="7">
        <v>3674</v>
      </c>
      <c r="H16" s="7">
        <v>2029080</v>
      </c>
      <c r="J16" s="8"/>
      <c r="K16" s="8"/>
      <c r="L16" s="8"/>
      <c r="M16" s="7"/>
      <c r="N16" s="8"/>
      <c r="O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C16" s="8"/>
      <c r="AD16" s="8"/>
      <c r="AF16" s="8"/>
      <c r="AN16" s="8"/>
    </row>
    <row r="17" spans="1:41" x14ac:dyDescent="0.25">
      <c r="A17">
        <v>2025</v>
      </c>
      <c r="B17">
        <v>4</v>
      </c>
      <c r="C17" s="7">
        <v>1812463</v>
      </c>
      <c r="D17" s="7">
        <v>192029</v>
      </c>
      <c r="E17" s="7">
        <v>1745</v>
      </c>
      <c r="F17" s="7">
        <v>22285</v>
      </c>
      <c r="G17" s="7">
        <v>3672</v>
      </c>
      <c r="H17" s="7">
        <v>2032195</v>
      </c>
      <c r="J17" s="8"/>
      <c r="K17" s="8"/>
      <c r="L17" s="8"/>
      <c r="M17" s="7"/>
      <c r="N17" s="8"/>
      <c r="O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C17" s="8"/>
      <c r="AD17" s="8"/>
      <c r="AF17" s="8"/>
      <c r="AN17" s="8"/>
    </row>
    <row r="18" spans="1:41" x14ac:dyDescent="0.25">
      <c r="A18">
        <v>2025</v>
      </c>
      <c r="B18">
        <v>5</v>
      </c>
      <c r="C18" s="7">
        <v>1815364</v>
      </c>
      <c r="D18" s="7">
        <v>192346</v>
      </c>
      <c r="E18" s="7">
        <v>1739</v>
      </c>
      <c r="F18" s="7">
        <v>22289</v>
      </c>
      <c r="G18" s="7">
        <v>3671</v>
      </c>
      <c r="H18" s="7">
        <v>2035409</v>
      </c>
      <c r="J18" s="8"/>
      <c r="K18" s="8"/>
      <c r="L18" s="8"/>
      <c r="M18" s="7"/>
      <c r="N18" s="8"/>
      <c r="O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C18" s="8"/>
      <c r="AD18" s="8"/>
      <c r="AF18" s="8"/>
      <c r="AN18" s="8"/>
    </row>
    <row r="19" spans="1:41" x14ac:dyDescent="0.25">
      <c r="A19">
        <v>2025</v>
      </c>
      <c r="B19">
        <v>6</v>
      </c>
      <c r="C19" s="7">
        <v>1818266</v>
      </c>
      <c r="D19" s="7">
        <v>192620</v>
      </c>
      <c r="E19" s="7">
        <v>1739</v>
      </c>
      <c r="F19" s="7">
        <v>22295</v>
      </c>
      <c r="G19" s="7">
        <v>3669</v>
      </c>
      <c r="H19" s="7">
        <v>2038588</v>
      </c>
      <c r="J19" s="8"/>
      <c r="K19" s="8"/>
      <c r="L19" s="8"/>
      <c r="M19" s="7"/>
      <c r="N19" s="8"/>
      <c r="O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C19" s="8"/>
      <c r="AD19" s="8"/>
      <c r="AF19" s="8"/>
      <c r="AN19" s="8"/>
    </row>
    <row r="20" spans="1:41" x14ac:dyDescent="0.25">
      <c r="A20">
        <v>2025</v>
      </c>
      <c r="B20">
        <v>7</v>
      </c>
      <c r="C20" s="7">
        <v>1821167</v>
      </c>
      <c r="D20" s="7">
        <v>192903</v>
      </c>
      <c r="E20" s="7">
        <v>1740</v>
      </c>
      <c r="F20" s="7">
        <v>22300</v>
      </c>
      <c r="G20" s="7">
        <v>3667</v>
      </c>
      <c r="H20" s="7">
        <v>2041777</v>
      </c>
      <c r="J20" s="8"/>
      <c r="K20" s="8"/>
      <c r="L20" s="8"/>
      <c r="M20" s="7"/>
      <c r="N20" s="8"/>
      <c r="O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C20" s="8"/>
      <c r="AD20" s="8"/>
      <c r="AF20" s="8"/>
      <c r="AN20" s="8"/>
    </row>
    <row r="21" spans="1:41" x14ac:dyDescent="0.25">
      <c r="A21">
        <v>2025</v>
      </c>
      <c r="B21">
        <v>8</v>
      </c>
      <c r="C21" s="7">
        <v>1823985</v>
      </c>
      <c r="D21" s="7">
        <v>193156</v>
      </c>
      <c r="E21" s="7">
        <v>1741</v>
      </c>
      <c r="F21" s="7">
        <v>22306</v>
      </c>
      <c r="G21" s="7">
        <v>3665</v>
      </c>
      <c r="H21" s="7">
        <v>2044853</v>
      </c>
      <c r="J21" s="8"/>
      <c r="K21" s="8"/>
      <c r="L21" s="8"/>
      <c r="M21" s="7"/>
      <c r="N21" s="8"/>
      <c r="O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C21" s="8"/>
      <c r="AD21" s="8"/>
      <c r="AF21" s="8"/>
      <c r="AN21" s="8"/>
    </row>
    <row r="22" spans="1:41" x14ac:dyDescent="0.25">
      <c r="A22">
        <v>2025</v>
      </c>
      <c r="B22">
        <v>9</v>
      </c>
      <c r="C22" s="7">
        <v>1826804</v>
      </c>
      <c r="D22" s="7">
        <v>193382</v>
      </c>
      <c r="E22" s="7">
        <v>1745</v>
      </c>
      <c r="F22" s="7">
        <v>22311</v>
      </c>
      <c r="G22" s="7">
        <v>3664</v>
      </c>
      <c r="H22" s="7">
        <v>2047906</v>
      </c>
      <c r="J22" s="8"/>
      <c r="K22" s="8"/>
      <c r="L22" s="8"/>
      <c r="M22" s="7"/>
      <c r="N22" s="8"/>
      <c r="O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C22" s="8"/>
      <c r="AD22" s="8"/>
      <c r="AF22" s="8"/>
      <c r="AN22" s="8"/>
    </row>
    <row r="23" spans="1:41" x14ac:dyDescent="0.25">
      <c r="A23">
        <v>2025</v>
      </c>
      <c r="B23">
        <v>10</v>
      </c>
      <c r="C23" s="7">
        <v>1829622</v>
      </c>
      <c r="D23" s="7">
        <v>193593</v>
      </c>
      <c r="E23" s="7">
        <v>1749</v>
      </c>
      <c r="F23" s="7">
        <v>22317</v>
      </c>
      <c r="G23" s="7">
        <v>3662</v>
      </c>
      <c r="H23" s="7">
        <v>2050943</v>
      </c>
      <c r="J23" s="8"/>
      <c r="K23" s="8"/>
      <c r="L23" s="8"/>
      <c r="M23" s="7"/>
      <c r="N23" s="8"/>
      <c r="O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C23" s="8"/>
      <c r="AD23" s="8"/>
      <c r="AF23" s="8"/>
      <c r="AG23" s="8"/>
      <c r="AN23" s="8"/>
      <c r="AO23" s="8"/>
    </row>
    <row r="24" spans="1:41" x14ac:dyDescent="0.25">
      <c r="A24">
        <v>2025</v>
      </c>
      <c r="B24">
        <v>11</v>
      </c>
      <c r="C24" s="7">
        <v>1832441</v>
      </c>
      <c r="D24" s="7">
        <v>193861</v>
      </c>
      <c r="E24" s="7">
        <v>1748</v>
      </c>
      <c r="F24" s="7">
        <v>22322</v>
      </c>
      <c r="G24" s="7">
        <v>3660</v>
      </c>
      <c r="H24" s="7">
        <v>2054032</v>
      </c>
      <c r="J24" s="8"/>
      <c r="K24" s="8"/>
      <c r="L24" s="8"/>
      <c r="M24" s="7"/>
      <c r="N24" s="8"/>
      <c r="O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C24" s="8"/>
      <c r="AD24" s="8"/>
      <c r="AF24" s="8"/>
      <c r="AN24" s="8"/>
    </row>
    <row r="25" spans="1:41" x14ac:dyDescent="0.25">
      <c r="A25">
        <v>2025</v>
      </c>
      <c r="B25">
        <v>12</v>
      </c>
      <c r="C25" s="7">
        <v>1835259</v>
      </c>
      <c r="D25" s="7">
        <v>193878</v>
      </c>
      <c r="E25" s="7">
        <v>1746</v>
      </c>
      <c r="F25" s="7">
        <v>22328</v>
      </c>
      <c r="G25" s="7">
        <v>3659</v>
      </c>
      <c r="H25" s="7">
        <v>2056870</v>
      </c>
      <c r="J25" s="8"/>
      <c r="K25" s="8"/>
      <c r="L25" s="8"/>
      <c r="M25" s="7"/>
      <c r="N25" s="8"/>
      <c r="O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C25" s="8"/>
      <c r="AD25" s="8"/>
      <c r="AF25" s="8"/>
      <c r="AN25" s="8"/>
    </row>
    <row r="26" spans="1:41" x14ac:dyDescent="0.25">
      <c r="A26">
        <v>2026</v>
      </c>
      <c r="B26">
        <v>1</v>
      </c>
      <c r="C26" s="7">
        <v>1838078</v>
      </c>
      <c r="D26" s="7">
        <v>193875</v>
      </c>
      <c r="E26" s="7">
        <v>1746</v>
      </c>
      <c r="F26" s="7">
        <v>22334</v>
      </c>
      <c r="G26" s="7">
        <v>3657</v>
      </c>
      <c r="H26" s="7">
        <v>2059690</v>
      </c>
      <c r="J26" s="8"/>
      <c r="K26" s="8"/>
      <c r="L26" s="8"/>
      <c r="M26" s="7"/>
      <c r="N26" s="8"/>
      <c r="O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C26" s="8"/>
      <c r="AD26" s="8"/>
      <c r="AF26" s="8"/>
      <c r="AN26" s="8"/>
    </row>
    <row r="27" spans="1:41" x14ac:dyDescent="0.25">
      <c r="A27">
        <v>2026</v>
      </c>
      <c r="B27">
        <v>2</v>
      </c>
      <c r="C27" s="7">
        <v>1840896</v>
      </c>
      <c r="D27" s="7">
        <v>194183</v>
      </c>
      <c r="E27" s="7">
        <v>1748</v>
      </c>
      <c r="F27" s="7">
        <v>22339</v>
      </c>
      <c r="G27" s="7">
        <v>3655</v>
      </c>
      <c r="H27" s="7">
        <v>2062822</v>
      </c>
      <c r="J27" s="8"/>
      <c r="K27" s="8"/>
      <c r="L27" s="8"/>
      <c r="M27" s="7"/>
      <c r="N27" s="8"/>
      <c r="O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C27" s="8"/>
      <c r="AD27" s="8"/>
      <c r="AF27" s="8"/>
      <c r="AN27" s="8"/>
    </row>
    <row r="28" spans="1:41" x14ac:dyDescent="0.25">
      <c r="A28">
        <v>2026</v>
      </c>
      <c r="B28">
        <v>3</v>
      </c>
      <c r="C28" s="7">
        <v>1843715</v>
      </c>
      <c r="D28" s="7">
        <v>194492</v>
      </c>
      <c r="E28" s="7">
        <v>1747</v>
      </c>
      <c r="F28" s="7">
        <v>22344</v>
      </c>
      <c r="G28" s="7">
        <v>3653</v>
      </c>
      <c r="H28" s="7">
        <v>2065951</v>
      </c>
      <c r="J28" s="8"/>
      <c r="K28" s="8"/>
      <c r="L28" s="8"/>
      <c r="M28" s="7"/>
      <c r="N28" s="8"/>
      <c r="O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C28" s="8"/>
      <c r="AD28" s="8"/>
      <c r="AF28" s="8"/>
      <c r="AN28" s="8"/>
    </row>
    <row r="29" spans="1:41" x14ac:dyDescent="0.25">
      <c r="A29">
        <v>2026</v>
      </c>
      <c r="B29">
        <v>4</v>
      </c>
      <c r="C29" s="7">
        <v>1846533</v>
      </c>
      <c r="D29" s="7">
        <v>194763</v>
      </c>
      <c r="E29" s="7">
        <v>1740</v>
      </c>
      <c r="F29" s="7">
        <v>22349</v>
      </c>
      <c r="G29" s="7">
        <v>3652</v>
      </c>
      <c r="H29" s="7">
        <v>2069036</v>
      </c>
      <c r="J29" s="8"/>
      <c r="K29" s="8"/>
      <c r="L29" s="8"/>
      <c r="M29" s="7"/>
      <c r="N29" s="8"/>
      <c r="O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C29" s="8"/>
      <c r="AD29" s="8"/>
      <c r="AF29" s="8"/>
      <c r="AG29" s="8"/>
      <c r="AN29" s="8"/>
      <c r="AO29" s="8"/>
    </row>
    <row r="30" spans="1:41" x14ac:dyDescent="0.25">
      <c r="A30">
        <v>2026</v>
      </c>
      <c r="B30">
        <v>5</v>
      </c>
      <c r="C30" s="7">
        <v>1849352</v>
      </c>
      <c r="D30" s="7">
        <v>195073</v>
      </c>
      <c r="E30" s="7">
        <v>1734</v>
      </c>
      <c r="F30" s="7">
        <v>22353</v>
      </c>
      <c r="G30" s="7">
        <v>3650</v>
      </c>
      <c r="H30" s="7">
        <v>2072162</v>
      </c>
      <c r="J30" s="8"/>
      <c r="K30" s="8"/>
      <c r="L30" s="8"/>
      <c r="M30" s="7"/>
      <c r="N30" s="8"/>
      <c r="O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C30" s="8"/>
      <c r="AD30" s="8"/>
      <c r="AF30" s="8"/>
      <c r="AG30" s="8"/>
      <c r="AN30" s="8"/>
      <c r="AO30" s="8"/>
    </row>
    <row r="31" spans="1:41" x14ac:dyDescent="0.25">
      <c r="A31">
        <v>2026</v>
      </c>
      <c r="B31">
        <v>6</v>
      </c>
      <c r="C31" s="7">
        <v>1852170</v>
      </c>
      <c r="D31" s="7">
        <v>195340</v>
      </c>
      <c r="E31" s="7">
        <v>1735</v>
      </c>
      <c r="F31" s="7">
        <v>22358</v>
      </c>
      <c r="G31" s="7">
        <v>3648</v>
      </c>
      <c r="H31" s="7">
        <v>2075251</v>
      </c>
      <c r="J31" s="8"/>
      <c r="K31" s="8"/>
      <c r="L31" s="8"/>
      <c r="M31" s="7"/>
      <c r="N31" s="8"/>
      <c r="O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C31" s="8"/>
      <c r="AD31" s="8"/>
      <c r="AF31" s="8"/>
      <c r="AG31" s="8"/>
      <c r="AN31" s="8"/>
      <c r="AO31" s="8"/>
    </row>
    <row r="32" spans="1:41" x14ac:dyDescent="0.25">
      <c r="A32">
        <v>2026</v>
      </c>
      <c r="B32">
        <v>7</v>
      </c>
      <c r="C32" s="7">
        <v>1854989</v>
      </c>
      <c r="D32" s="7">
        <v>195616</v>
      </c>
      <c r="E32" s="7">
        <v>1736</v>
      </c>
      <c r="F32" s="7">
        <v>22362</v>
      </c>
      <c r="G32" s="7">
        <v>3647</v>
      </c>
      <c r="H32" s="7">
        <v>2078350</v>
      </c>
      <c r="J32" s="8"/>
      <c r="K32" s="8"/>
      <c r="L32" s="8"/>
      <c r="M32" s="7"/>
      <c r="N32" s="8"/>
      <c r="O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C32" s="8"/>
      <c r="AD32" s="8"/>
      <c r="AF32" s="8"/>
      <c r="AG32" s="8"/>
      <c r="AN32" s="8"/>
      <c r="AO32" s="8"/>
    </row>
    <row r="33" spans="1:41" x14ac:dyDescent="0.25">
      <c r="A33">
        <v>2026</v>
      </c>
      <c r="B33">
        <v>8</v>
      </c>
      <c r="C33" s="7">
        <v>1857742</v>
      </c>
      <c r="D33" s="7">
        <v>195864</v>
      </c>
      <c r="E33" s="7">
        <v>1738</v>
      </c>
      <c r="F33" s="7">
        <v>22367</v>
      </c>
      <c r="G33" s="7">
        <v>3645</v>
      </c>
      <c r="H33" s="7">
        <v>2081355</v>
      </c>
      <c r="J33" s="8"/>
      <c r="K33" s="8"/>
      <c r="L33" s="8"/>
      <c r="M33" s="7"/>
      <c r="N33" s="8"/>
      <c r="O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C33" s="8"/>
      <c r="AD33" s="8"/>
      <c r="AF33" s="8"/>
      <c r="AG33" s="8"/>
      <c r="AN33" s="8"/>
      <c r="AO33" s="8"/>
    </row>
    <row r="34" spans="1:41" x14ac:dyDescent="0.25">
      <c r="A34">
        <v>2026</v>
      </c>
      <c r="B34">
        <v>9</v>
      </c>
      <c r="C34" s="7">
        <v>1860495</v>
      </c>
      <c r="D34" s="7">
        <v>196085</v>
      </c>
      <c r="E34" s="7">
        <v>1743</v>
      </c>
      <c r="F34" s="7">
        <v>22371</v>
      </c>
      <c r="G34" s="7">
        <v>3643</v>
      </c>
      <c r="H34" s="7">
        <v>2084337</v>
      </c>
      <c r="J34" s="8"/>
      <c r="K34" s="8"/>
      <c r="L34" s="8"/>
      <c r="M34" s="7"/>
      <c r="N34" s="8"/>
      <c r="O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C34" s="8"/>
      <c r="AD34" s="8"/>
      <c r="AF34" s="8"/>
      <c r="AG34" s="8"/>
      <c r="AN34" s="8"/>
      <c r="AO34" s="8"/>
    </row>
    <row r="35" spans="1:41" x14ac:dyDescent="0.25">
      <c r="A35">
        <v>2026</v>
      </c>
      <c r="B35">
        <v>10</v>
      </c>
      <c r="C35" s="7">
        <v>1863248</v>
      </c>
      <c r="D35" s="7">
        <v>196291</v>
      </c>
      <c r="E35" s="7">
        <v>1746</v>
      </c>
      <c r="F35" s="7">
        <v>22375</v>
      </c>
      <c r="G35" s="7">
        <v>3642</v>
      </c>
      <c r="H35" s="7">
        <v>2087302</v>
      </c>
      <c r="J35" s="8"/>
      <c r="K35" s="8"/>
      <c r="L35" s="8"/>
      <c r="M35" s="7"/>
      <c r="N35" s="8"/>
      <c r="O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C35" s="8"/>
      <c r="AD35" s="8"/>
      <c r="AF35" s="8"/>
      <c r="AG35" s="8"/>
      <c r="AN35" s="8"/>
      <c r="AO35" s="8"/>
    </row>
    <row r="36" spans="1:41" x14ac:dyDescent="0.25">
      <c r="A36">
        <v>2026</v>
      </c>
      <c r="B36">
        <v>11</v>
      </c>
      <c r="C36" s="7">
        <v>1866001</v>
      </c>
      <c r="D36" s="7">
        <v>196553</v>
      </c>
      <c r="E36" s="7">
        <v>1745</v>
      </c>
      <c r="F36" s="7">
        <v>22379</v>
      </c>
      <c r="G36" s="7">
        <v>3640</v>
      </c>
      <c r="H36" s="7">
        <v>2090319</v>
      </c>
      <c r="J36" s="8"/>
      <c r="K36" s="8"/>
      <c r="L36" s="8"/>
      <c r="M36" s="7"/>
      <c r="N36" s="8"/>
      <c r="O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C36" s="8"/>
      <c r="AD36" s="8"/>
      <c r="AF36" s="8"/>
      <c r="AG36" s="8"/>
      <c r="AN36" s="8"/>
      <c r="AO36" s="8"/>
    </row>
    <row r="37" spans="1:41" x14ac:dyDescent="0.25">
      <c r="A37">
        <v>2026</v>
      </c>
      <c r="B37">
        <v>12</v>
      </c>
      <c r="C37" s="7">
        <v>1868754</v>
      </c>
      <c r="D37" s="7">
        <v>196565</v>
      </c>
      <c r="E37" s="7">
        <v>1743</v>
      </c>
      <c r="F37" s="7">
        <v>22384</v>
      </c>
      <c r="G37" s="7">
        <v>3638</v>
      </c>
      <c r="H37" s="7">
        <v>2093085</v>
      </c>
      <c r="J37" s="8"/>
      <c r="K37" s="8"/>
      <c r="L37" s="8"/>
      <c r="M37" s="7"/>
      <c r="N37" s="8"/>
      <c r="O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C37" s="8"/>
      <c r="AD37" s="8"/>
      <c r="AF37" s="8"/>
      <c r="AG37" s="8"/>
      <c r="AN37" s="8"/>
      <c r="AO37" s="8"/>
    </row>
    <row r="38" spans="1:41" x14ac:dyDescent="0.25">
      <c r="A38">
        <v>2027</v>
      </c>
      <c r="B38">
        <v>1</v>
      </c>
      <c r="C38" s="7">
        <v>1871507</v>
      </c>
      <c r="D38" s="7">
        <v>196557</v>
      </c>
      <c r="E38" s="7">
        <v>1744</v>
      </c>
      <c r="F38" s="7">
        <v>22388</v>
      </c>
      <c r="G38" s="7">
        <v>3637</v>
      </c>
      <c r="H38" s="7">
        <v>2095833</v>
      </c>
      <c r="J38" s="8"/>
      <c r="K38" s="8"/>
      <c r="L38" s="8"/>
      <c r="M38" s="7"/>
      <c r="N38" s="8"/>
      <c r="O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C38" s="8"/>
      <c r="AD38" s="8"/>
      <c r="AF38" s="8"/>
      <c r="AG38" s="8"/>
      <c r="AN38" s="8"/>
      <c r="AO38" s="8"/>
    </row>
    <row r="39" spans="1:41" x14ac:dyDescent="0.25">
      <c r="A39">
        <v>2027</v>
      </c>
      <c r="B39">
        <v>2</v>
      </c>
      <c r="C39" s="7">
        <v>1874260</v>
      </c>
      <c r="D39" s="7">
        <v>196860</v>
      </c>
      <c r="E39" s="7">
        <v>1746</v>
      </c>
      <c r="F39" s="7">
        <v>22393</v>
      </c>
      <c r="G39" s="7">
        <v>3635</v>
      </c>
      <c r="H39" s="7">
        <v>2098894</v>
      </c>
      <c r="J39" s="8"/>
      <c r="K39" s="8"/>
      <c r="L39" s="8"/>
      <c r="M39" s="7"/>
      <c r="N39" s="8"/>
      <c r="O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C39" s="8"/>
      <c r="AD39" s="8"/>
      <c r="AF39" s="8"/>
      <c r="AN39" s="8"/>
    </row>
    <row r="40" spans="1:41" x14ac:dyDescent="0.25">
      <c r="A40">
        <v>2027</v>
      </c>
      <c r="B40">
        <v>3</v>
      </c>
      <c r="C40" s="7">
        <v>1877013</v>
      </c>
      <c r="D40" s="7">
        <v>197163</v>
      </c>
      <c r="E40" s="7">
        <v>1744</v>
      </c>
      <c r="F40" s="7">
        <v>22397</v>
      </c>
      <c r="G40" s="7">
        <v>3633</v>
      </c>
      <c r="H40" s="7">
        <v>2101951</v>
      </c>
      <c r="J40" s="8"/>
      <c r="K40" s="8"/>
      <c r="L40" s="8"/>
      <c r="M40" s="7"/>
      <c r="N40" s="8"/>
      <c r="O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C40" s="8"/>
      <c r="AD40" s="8"/>
      <c r="AF40" s="8"/>
      <c r="AG40" s="8"/>
      <c r="AN40" s="8"/>
      <c r="AO40" s="8"/>
    </row>
    <row r="41" spans="1:41" x14ac:dyDescent="0.25">
      <c r="A41">
        <v>2027</v>
      </c>
      <c r="B41">
        <v>4</v>
      </c>
      <c r="C41" s="7">
        <v>1879766</v>
      </c>
      <c r="D41" s="7">
        <v>197429</v>
      </c>
      <c r="E41" s="7">
        <v>1737</v>
      </c>
      <c r="F41" s="7">
        <v>22401</v>
      </c>
      <c r="G41" s="7">
        <v>3632</v>
      </c>
      <c r="H41" s="7">
        <v>2104965</v>
      </c>
      <c r="J41" s="8"/>
      <c r="K41" s="8"/>
      <c r="L41" s="8"/>
      <c r="M41" s="7"/>
      <c r="N41" s="8"/>
      <c r="O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C41" s="8"/>
      <c r="AD41" s="8"/>
      <c r="AF41" s="8"/>
      <c r="AG41" s="8"/>
      <c r="AN41" s="8"/>
      <c r="AO41" s="8"/>
    </row>
    <row r="42" spans="1:41" x14ac:dyDescent="0.25">
      <c r="A42">
        <v>2027</v>
      </c>
      <c r="B42">
        <v>5</v>
      </c>
      <c r="C42" s="7">
        <v>1882519</v>
      </c>
      <c r="D42" s="7">
        <v>197734</v>
      </c>
      <c r="E42" s="7">
        <v>1731</v>
      </c>
      <c r="F42" s="7">
        <v>22406</v>
      </c>
      <c r="G42" s="7">
        <v>3630</v>
      </c>
      <c r="H42" s="7">
        <v>2108020</v>
      </c>
      <c r="J42" s="8"/>
      <c r="K42" s="8"/>
      <c r="L42" s="8"/>
      <c r="M42" s="7"/>
      <c r="N42" s="8"/>
      <c r="O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C42" s="8"/>
      <c r="AD42" s="8"/>
      <c r="AF42" s="8"/>
      <c r="AG42" s="8"/>
      <c r="AN42" s="8"/>
      <c r="AO42" s="8"/>
    </row>
    <row r="43" spans="1:41" x14ac:dyDescent="0.25">
      <c r="A43">
        <v>2027</v>
      </c>
      <c r="B43">
        <v>6</v>
      </c>
      <c r="C43" s="7">
        <v>1885272</v>
      </c>
      <c r="D43" s="7">
        <v>197996</v>
      </c>
      <c r="E43" s="7">
        <v>1732</v>
      </c>
      <c r="F43" s="7">
        <v>22411</v>
      </c>
      <c r="G43" s="7">
        <v>3628</v>
      </c>
      <c r="H43" s="7">
        <v>2111039</v>
      </c>
      <c r="J43" s="8"/>
      <c r="K43" s="8"/>
      <c r="L43" s="8"/>
      <c r="M43" s="7"/>
      <c r="N43" s="8"/>
      <c r="O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C43" s="8"/>
      <c r="AD43" s="8"/>
      <c r="AF43" s="8"/>
      <c r="AG43" s="8"/>
      <c r="AN43" s="8"/>
      <c r="AO43" s="8"/>
    </row>
    <row r="44" spans="1:41" x14ac:dyDescent="0.25">
      <c r="A44">
        <v>2027</v>
      </c>
      <c r="B44">
        <v>7</v>
      </c>
      <c r="C44" s="7">
        <v>1888025</v>
      </c>
      <c r="D44" s="7">
        <v>198267</v>
      </c>
      <c r="E44" s="7">
        <v>1734</v>
      </c>
      <c r="F44" s="7">
        <v>22416</v>
      </c>
      <c r="G44" s="7">
        <v>3627</v>
      </c>
      <c r="H44" s="7">
        <v>2114068</v>
      </c>
      <c r="J44" s="8"/>
      <c r="K44" s="8"/>
      <c r="L44" s="8"/>
      <c r="M44" s="7"/>
      <c r="N44" s="8"/>
      <c r="O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C44" s="8"/>
      <c r="AD44" s="8"/>
      <c r="AF44" s="8"/>
      <c r="AG44" s="8"/>
      <c r="AN44" s="8"/>
      <c r="AO44" s="8"/>
    </row>
    <row r="45" spans="1:41" x14ac:dyDescent="0.25">
      <c r="A45">
        <v>2027</v>
      </c>
      <c r="B45">
        <v>8</v>
      </c>
      <c r="C45" s="7">
        <v>1890805</v>
      </c>
      <c r="D45" s="7">
        <v>198517</v>
      </c>
      <c r="E45" s="7">
        <v>1736</v>
      </c>
      <c r="F45" s="7">
        <v>22421</v>
      </c>
      <c r="G45" s="7">
        <v>3625</v>
      </c>
      <c r="H45" s="7">
        <v>2117104</v>
      </c>
      <c r="J45" s="8"/>
      <c r="K45" s="8"/>
      <c r="L45" s="8"/>
      <c r="M45" s="7"/>
      <c r="N45" s="8"/>
      <c r="O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C45" s="8"/>
      <c r="AD45" s="8"/>
      <c r="AF45" s="8"/>
      <c r="AG45" s="8"/>
      <c r="AN45" s="8"/>
      <c r="AO45" s="8"/>
    </row>
    <row r="46" spans="1:41" x14ac:dyDescent="0.25">
      <c r="A46">
        <v>2027</v>
      </c>
      <c r="B46">
        <v>9</v>
      </c>
      <c r="C46" s="7">
        <v>1893585</v>
      </c>
      <c r="D46" s="7">
        <v>198740</v>
      </c>
      <c r="E46" s="7">
        <v>1741</v>
      </c>
      <c r="F46" s="7">
        <v>22426</v>
      </c>
      <c r="G46" s="7">
        <v>3623</v>
      </c>
      <c r="H46" s="7">
        <v>2120115</v>
      </c>
      <c r="J46" s="8"/>
      <c r="K46" s="8"/>
      <c r="L46" s="8"/>
      <c r="M46" s="7"/>
      <c r="N46" s="8"/>
      <c r="O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C46" s="8"/>
      <c r="AD46" s="8"/>
      <c r="AF46" s="8"/>
      <c r="AG46" s="8"/>
      <c r="AN46" s="8"/>
      <c r="AO46" s="8"/>
    </row>
    <row r="47" spans="1:41" x14ac:dyDescent="0.25">
      <c r="A47">
        <v>2027</v>
      </c>
      <c r="B47">
        <v>10</v>
      </c>
      <c r="C47" s="7">
        <v>1896365</v>
      </c>
      <c r="D47" s="7">
        <v>198948</v>
      </c>
      <c r="E47" s="7">
        <v>1745</v>
      </c>
      <c r="F47" s="7">
        <v>22431</v>
      </c>
      <c r="G47" s="7">
        <v>3622</v>
      </c>
      <c r="H47" s="7">
        <v>2123111</v>
      </c>
      <c r="J47" s="8"/>
      <c r="K47" s="8"/>
      <c r="L47" s="8"/>
      <c r="M47" s="7"/>
      <c r="N47" s="8"/>
      <c r="O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C47" s="8"/>
      <c r="AD47" s="8"/>
      <c r="AF47" s="8"/>
      <c r="AG47" s="8"/>
      <c r="AN47" s="8"/>
      <c r="AO47" s="8"/>
    </row>
    <row r="48" spans="1:41" x14ac:dyDescent="0.25">
      <c r="A48">
        <v>2027</v>
      </c>
      <c r="B48">
        <v>11</v>
      </c>
      <c r="C48" s="7">
        <v>1899145</v>
      </c>
      <c r="D48" s="7">
        <v>199212</v>
      </c>
      <c r="E48" s="7">
        <v>1744</v>
      </c>
      <c r="F48" s="7">
        <v>22436</v>
      </c>
      <c r="G48" s="7">
        <v>3620</v>
      </c>
      <c r="H48" s="7">
        <v>2126158</v>
      </c>
      <c r="J48" s="8"/>
      <c r="K48" s="8"/>
      <c r="L48" s="8"/>
      <c r="M48" s="7"/>
      <c r="N48" s="8"/>
      <c r="O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C48" s="8"/>
      <c r="AD48" s="8"/>
      <c r="AF48" s="8"/>
      <c r="AG48" s="8"/>
      <c r="AN48" s="8"/>
      <c r="AO48" s="8"/>
    </row>
    <row r="49" spans="1:41" x14ac:dyDescent="0.25">
      <c r="A49">
        <v>2027</v>
      </c>
      <c r="B49">
        <v>12</v>
      </c>
      <c r="C49" s="7">
        <v>1901925</v>
      </c>
      <c r="D49" s="7">
        <v>199227</v>
      </c>
      <c r="E49" s="7">
        <v>1743</v>
      </c>
      <c r="F49" s="7">
        <v>22441</v>
      </c>
      <c r="G49" s="7">
        <v>3618</v>
      </c>
      <c r="H49" s="7">
        <v>2128954</v>
      </c>
      <c r="J49" s="8"/>
      <c r="K49" s="8"/>
      <c r="L49" s="8"/>
      <c r="M49" s="7"/>
      <c r="N49" s="8"/>
      <c r="O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C49" s="8"/>
      <c r="AD49" s="8"/>
      <c r="AF49" s="8"/>
      <c r="AG49" s="8"/>
      <c r="AN49" s="8"/>
      <c r="AO49" s="8"/>
    </row>
  </sheetData>
  <pageMargins left="0.7" right="0.7" top="0.75" bottom="0.75" header="0.3" footer="0.3"/>
  <pageSetup orientation="landscape" r:id="rId1"/>
  <headerFooter>
    <oddHeader xml:space="preserve">&amp;RDEF's Response to Staff POD 5 (20-26) Q5-25
Page&amp;P of &amp;N 
</oddHeader>
    <oddFooter>&amp;R20240025-STAFFPOD5-00000754 through 20240025-STAFFPOD5-00000762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395B-4963-4DC6-A4AA-AAFB4094712F}">
  <dimension ref="A1:AQ5"/>
  <sheetViews>
    <sheetView tabSelected="1" workbookViewId="0">
      <selection activeCell="I5" sqref="I5"/>
    </sheetView>
  </sheetViews>
  <sheetFormatPr defaultRowHeight="15" x14ac:dyDescent="0.25"/>
  <cols>
    <col min="1" max="1" width="5" bestFit="1" customWidth="1"/>
    <col min="2" max="2" width="12.140625" bestFit="1" customWidth="1"/>
    <col min="3" max="3" width="13.140625" bestFit="1" customWidth="1"/>
    <col min="4" max="4" width="11.42578125" bestFit="1" customWidth="1"/>
    <col min="5" max="5" width="34.7109375" bestFit="1" customWidth="1"/>
    <col min="6" max="6" width="16" bestFit="1" customWidth="1"/>
    <col min="7" max="7" width="10.28515625" customWidth="1"/>
    <col min="8" max="8" width="15.85546875" bestFit="1" customWidth="1"/>
    <col min="9" max="9" width="17" bestFit="1" customWidth="1"/>
    <col min="10" max="10" width="16" bestFit="1" customWidth="1"/>
    <col min="11" max="11" width="16.5703125" bestFit="1" customWidth="1"/>
    <col min="12" max="12" width="14.5703125" bestFit="1" customWidth="1"/>
    <col min="13" max="13" width="18.7109375" bestFit="1" customWidth="1"/>
    <col min="14" max="14" width="19.7109375" bestFit="1" customWidth="1"/>
    <col min="15" max="15" width="20.85546875" bestFit="1" customWidth="1"/>
    <col min="16" max="16" width="19.85546875" bestFit="1" customWidth="1"/>
    <col min="17" max="17" width="20.42578125" bestFit="1" customWidth="1"/>
    <col min="18" max="18" width="18.42578125" bestFit="1" customWidth="1"/>
    <col min="19" max="19" width="22.5703125" bestFit="1" customWidth="1"/>
    <col min="20" max="20" width="28.42578125" bestFit="1" customWidth="1"/>
    <col min="21" max="22" width="26.140625" bestFit="1" customWidth="1"/>
    <col min="23" max="23" width="26.28515625" bestFit="1" customWidth="1"/>
    <col min="24" max="24" width="25.140625" bestFit="1" customWidth="1"/>
    <col min="25" max="25" width="21.5703125" bestFit="1" customWidth="1"/>
    <col min="26" max="26" width="22.7109375" bestFit="1" customWidth="1"/>
    <col min="27" max="28" width="21.7109375" bestFit="1" customWidth="1"/>
    <col min="29" max="29" width="22.85546875" bestFit="1" customWidth="1"/>
    <col min="30" max="30" width="21.85546875" bestFit="1" customWidth="1"/>
    <col min="31" max="31" width="24.85546875" bestFit="1" customWidth="1"/>
    <col min="32" max="32" width="26.140625" bestFit="1" customWidth="1"/>
    <col min="33" max="33" width="25" bestFit="1" customWidth="1"/>
    <col min="34" max="34" width="25.7109375" bestFit="1" customWidth="1"/>
    <col min="35" max="35" width="27.85546875" bestFit="1" customWidth="1"/>
    <col min="36" max="36" width="29" bestFit="1" customWidth="1"/>
    <col min="37" max="37" width="28" bestFit="1" customWidth="1"/>
    <col min="38" max="38" width="28.5703125" bestFit="1" customWidth="1"/>
    <col min="39" max="39" width="25.28515625" bestFit="1" customWidth="1"/>
    <col min="40" max="40" width="26.5703125" bestFit="1" customWidth="1"/>
    <col min="41" max="41" width="25.5703125" bestFit="1" customWidth="1"/>
    <col min="42" max="42" width="26.140625" bestFit="1" customWidth="1"/>
    <col min="43" max="43" width="26" bestFit="1" customWidth="1"/>
    <col min="44" max="44" width="27.140625" bestFit="1" customWidth="1"/>
    <col min="45" max="45" width="26.140625" bestFit="1" customWidth="1"/>
    <col min="46" max="46" width="26.7109375" bestFit="1" customWidth="1"/>
  </cols>
  <sheetData>
    <row r="1" spans="1:43" ht="60" x14ac:dyDescent="0.25">
      <c r="A1" t="s">
        <v>0</v>
      </c>
      <c r="B1" s="11" t="s">
        <v>2</v>
      </c>
      <c r="C1" s="11" t="s">
        <v>3</v>
      </c>
      <c r="D1" s="11" t="s">
        <v>4</v>
      </c>
      <c r="E1" s="12" t="s">
        <v>5</v>
      </c>
      <c r="F1" s="12" t="s">
        <v>6</v>
      </c>
      <c r="G1" s="12" t="s">
        <v>7</v>
      </c>
    </row>
    <row r="2" spans="1:43" x14ac:dyDescent="0.25">
      <c r="A2">
        <v>2024</v>
      </c>
      <c r="B2" s="7">
        <v>1786771</v>
      </c>
      <c r="C2" s="7">
        <v>189792</v>
      </c>
      <c r="D2" s="7">
        <v>1755</v>
      </c>
      <c r="E2" s="7">
        <v>22391</v>
      </c>
      <c r="F2" s="7">
        <v>3676</v>
      </c>
      <c r="G2" s="7">
        <v>2004385</v>
      </c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8"/>
      <c r="T2" s="7"/>
      <c r="W2" s="8"/>
      <c r="X2" s="8"/>
      <c r="Y2" s="7"/>
      <c r="Z2" s="7"/>
      <c r="AB2" s="7"/>
      <c r="AC2" s="7"/>
      <c r="AE2" s="7"/>
      <c r="AF2" s="7"/>
      <c r="AM2" s="8"/>
      <c r="AN2" s="8"/>
    </row>
    <row r="3" spans="1:43" x14ac:dyDescent="0.25">
      <c r="A3">
        <v>2025</v>
      </c>
      <c r="B3" s="7">
        <v>1819613</v>
      </c>
      <c r="C3" s="7">
        <v>192673</v>
      </c>
      <c r="D3" s="7">
        <v>1746</v>
      </c>
      <c r="E3" s="7">
        <v>22307</v>
      </c>
      <c r="F3" s="7">
        <v>3668</v>
      </c>
      <c r="G3" s="7">
        <v>2040008</v>
      </c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7"/>
      <c r="W3" s="8"/>
      <c r="X3" s="8"/>
      <c r="Y3" s="7"/>
      <c r="Z3" s="7"/>
      <c r="AA3" s="8"/>
      <c r="AB3" s="7"/>
      <c r="AC3" s="7"/>
      <c r="AD3" s="7"/>
      <c r="AE3" s="7"/>
      <c r="AF3" s="7"/>
      <c r="AH3" s="7"/>
      <c r="AM3" s="8"/>
      <c r="AN3" s="8"/>
      <c r="AP3" s="8"/>
    </row>
    <row r="4" spans="1:43" x14ac:dyDescent="0.25">
      <c r="A4">
        <v>2026</v>
      </c>
      <c r="B4" s="7">
        <v>1853498</v>
      </c>
      <c r="C4" s="7">
        <v>195392</v>
      </c>
      <c r="D4" s="7">
        <v>1742</v>
      </c>
      <c r="E4" s="7">
        <v>22359</v>
      </c>
      <c r="F4" s="7">
        <v>3648</v>
      </c>
      <c r="G4" s="7">
        <v>2076638</v>
      </c>
      <c r="H4" s="7"/>
      <c r="I4" s="7"/>
      <c r="J4" s="7"/>
      <c r="K4" s="7"/>
      <c r="L4" s="7"/>
      <c r="M4" s="7"/>
      <c r="N4" s="8"/>
      <c r="O4" s="8"/>
      <c r="P4" s="8"/>
      <c r="Q4" s="8"/>
      <c r="R4" s="8"/>
      <c r="S4" s="8"/>
      <c r="T4" s="7"/>
      <c r="W4" s="8"/>
      <c r="X4" s="8"/>
      <c r="Y4" s="7"/>
      <c r="Z4" s="7"/>
      <c r="AA4" s="8"/>
      <c r="AB4" s="7"/>
      <c r="AC4" s="7"/>
      <c r="AD4" s="7"/>
      <c r="AE4" s="7"/>
      <c r="AF4" s="7"/>
      <c r="AH4" s="7"/>
      <c r="AI4" s="7"/>
      <c r="AM4" s="8"/>
      <c r="AN4" s="8"/>
      <c r="AP4" s="8"/>
      <c r="AQ4" s="8"/>
    </row>
    <row r="5" spans="1:43" x14ac:dyDescent="0.25">
      <c r="A5">
        <v>2027</v>
      </c>
      <c r="B5" s="7">
        <v>1886682</v>
      </c>
      <c r="C5" s="7">
        <v>198054</v>
      </c>
      <c r="D5" s="7">
        <v>1740</v>
      </c>
      <c r="E5" s="7">
        <v>22414</v>
      </c>
      <c r="F5" s="7">
        <v>3628</v>
      </c>
      <c r="G5" s="7">
        <v>2112518</v>
      </c>
      <c r="H5" s="7"/>
      <c r="I5" s="7"/>
      <c r="J5" s="7"/>
      <c r="K5" s="7"/>
      <c r="L5" s="7"/>
      <c r="M5" s="7"/>
      <c r="N5" s="8"/>
      <c r="O5" s="8"/>
      <c r="P5" s="8"/>
      <c r="Q5" s="8"/>
      <c r="R5" s="8"/>
      <c r="S5" s="8"/>
      <c r="T5" s="7"/>
      <c r="W5" s="8"/>
      <c r="X5" s="8"/>
      <c r="Y5" s="7"/>
      <c r="Z5" s="7"/>
      <c r="AA5" s="8"/>
      <c r="AB5" s="7"/>
      <c r="AC5" s="7"/>
      <c r="AD5" s="7"/>
      <c r="AE5" s="7"/>
      <c r="AF5" s="7"/>
      <c r="AH5" s="7"/>
      <c r="AI5" s="7"/>
      <c r="AM5" s="8"/>
      <c r="AN5" s="8"/>
      <c r="AP5" s="8"/>
      <c r="AQ5" s="8"/>
    </row>
  </sheetData>
  <pageMargins left="0.7" right="0.7" top="0.75" bottom="0.75" header="0.3" footer="0.3"/>
  <pageSetup orientation="landscape" r:id="rId1"/>
  <headerFooter>
    <oddHeader xml:space="preserve">&amp;RDEF's Response to Staff POD 5 (20-26) Q5-25
Page&amp;P of &amp;N 
</oddHeader>
    <oddFooter>&amp;R20240025-STAFFPOD5-00000754 through 20240025-STAFFPOD5-00000762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E2E4-D970-4D2B-8177-0222A0F6DF46}">
  <dimension ref="A1:O49"/>
  <sheetViews>
    <sheetView tabSelected="1" workbookViewId="0">
      <pane xSplit="2" ySplit="1" topLeftCell="C2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2.140625" bestFit="1" customWidth="1"/>
    <col min="4" max="4" width="13.140625" bestFit="1" customWidth="1"/>
    <col min="5" max="5" width="11.42578125" bestFit="1" customWidth="1"/>
    <col min="6" max="6" width="34.7109375" bestFit="1" customWidth="1"/>
    <col min="7" max="7" width="16" bestFit="1" customWidth="1"/>
    <col min="8" max="8" width="9.140625" bestFit="1" customWidth="1"/>
    <col min="9" max="9" width="13.7109375" bestFit="1" customWidth="1"/>
    <col min="10" max="11" width="9.5703125" bestFit="1" customWidth="1"/>
    <col min="12" max="14" width="9.28515625" bestFit="1" customWidth="1"/>
    <col min="15" max="15" width="9.5703125" bestFit="1" customWidth="1"/>
  </cols>
  <sheetData>
    <row r="1" spans="1:15" ht="45" x14ac:dyDescent="0.25">
      <c r="A1" t="s">
        <v>0</v>
      </c>
      <c r="B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8</v>
      </c>
      <c r="I1" t="s">
        <v>9</v>
      </c>
    </row>
    <row r="2" spans="1:15" x14ac:dyDescent="0.25">
      <c r="A2">
        <v>2024</v>
      </c>
      <c r="B2">
        <v>1</v>
      </c>
      <c r="C2" s="7">
        <v>1667.53703</v>
      </c>
      <c r="D2" s="7">
        <v>857.65674000000001</v>
      </c>
      <c r="E2" s="7">
        <v>276.55617999999998</v>
      </c>
      <c r="F2" s="7">
        <v>215.18704</v>
      </c>
      <c r="G2" s="7">
        <v>2.5418499999999997</v>
      </c>
      <c r="H2" s="7">
        <v>3019.4788399999998</v>
      </c>
      <c r="J2" s="5"/>
      <c r="K2" s="5"/>
      <c r="L2" s="5"/>
      <c r="M2" s="5"/>
      <c r="N2" s="5"/>
      <c r="O2" s="5"/>
    </row>
    <row r="3" spans="1:15" x14ac:dyDescent="0.25">
      <c r="A3">
        <v>2024</v>
      </c>
      <c r="B3">
        <v>2</v>
      </c>
      <c r="C3" s="7">
        <v>1336.6298100000001</v>
      </c>
      <c r="D3" s="7">
        <v>801.98983999999996</v>
      </c>
      <c r="E3" s="7">
        <v>263.39771999999999</v>
      </c>
      <c r="F3" s="7">
        <v>229.42565999999999</v>
      </c>
      <c r="G3" s="7">
        <v>2.5735000000000001</v>
      </c>
      <c r="H3" s="7">
        <v>2634.0165299999999</v>
      </c>
      <c r="J3" s="5"/>
      <c r="K3" s="5"/>
      <c r="L3" s="5"/>
      <c r="M3" s="5"/>
      <c r="N3" s="5"/>
      <c r="O3" s="5"/>
    </row>
    <row r="4" spans="1:15" x14ac:dyDescent="0.25">
      <c r="A4">
        <v>2024</v>
      </c>
      <c r="B4">
        <v>3</v>
      </c>
      <c r="C4" s="7">
        <v>1507.1286100000002</v>
      </c>
      <c r="D4" s="7">
        <v>908.94893000000002</v>
      </c>
      <c r="E4" s="7">
        <v>273.94067999999999</v>
      </c>
      <c r="F4" s="7">
        <v>249.01911999999999</v>
      </c>
      <c r="G4" s="7">
        <v>2.6319699999999999</v>
      </c>
      <c r="H4" s="7">
        <v>2941.6693100000002</v>
      </c>
      <c r="J4" s="5"/>
      <c r="K4" s="5"/>
      <c r="L4" s="5"/>
      <c r="M4" s="5"/>
      <c r="N4" s="5"/>
      <c r="O4" s="5"/>
    </row>
    <row r="5" spans="1:15" x14ac:dyDescent="0.25">
      <c r="A5">
        <v>2024</v>
      </c>
      <c r="B5">
        <v>4</v>
      </c>
      <c r="C5" s="7">
        <v>1534.7496299999998</v>
      </c>
      <c r="D5" s="7">
        <v>983.96485999999993</v>
      </c>
      <c r="E5" s="7">
        <v>290.07215000000002</v>
      </c>
      <c r="F5" s="7">
        <v>253.15466000000001</v>
      </c>
      <c r="G5" s="7">
        <v>2.5792100000000002</v>
      </c>
      <c r="H5" s="7">
        <v>3064.5205099999998</v>
      </c>
      <c r="J5" s="5"/>
      <c r="K5" s="5"/>
      <c r="L5" s="5"/>
      <c r="M5" s="5"/>
      <c r="N5" s="5"/>
      <c r="O5" s="5"/>
    </row>
    <row r="6" spans="1:15" x14ac:dyDescent="0.25">
      <c r="A6">
        <v>2024</v>
      </c>
      <c r="B6">
        <v>5</v>
      </c>
      <c r="C6" s="7">
        <v>1925.9132299999999</v>
      </c>
      <c r="D6" s="7">
        <v>1042.85897</v>
      </c>
      <c r="E6" s="7">
        <v>285.66003999999998</v>
      </c>
      <c r="F6" s="7">
        <v>275.88889</v>
      </c>
      <c r="G6" s="7">
        <v>2.5635700000000003</v>
      </c>
      <c r="H6" s="7">
        <v>3532.88472</v>
      </c>
      <c r="J6" s="5"/>
      <c r="K6" s="5"/>
      <c r="L6" s="5"/>
      <c r="M6" s="5"/>
      <c r="N6" s="5"/>
      <c r="O6" s="5"/>
    </row>
    <row r="7" spans="1:15" x14ac:dyDescent="0.25">
      <c r="A7">
        <v>2024</v>
      </c>
      <c r="B7">
        <v>6</v>
      </c>
      <c r="C7" s="7">
        <v>2190.04907</v>
      </c>
      <c r="D7" s="7">
        <v>1143.6987900000001</v>
      </c>
      <c r="E7" s="7">
        <v>287.06437</v>
      </c>
      <c r="F7" s="7">
        <v>280.90773999999999</v>
      </c>
      <c r="G7" s="7">
        <v>2.51816</v>
      </c>
      <c r="H7" s="7">
        <v>3904.2381399999999</v>
      </c>
      <c r="J7" s="5"/>
      <c r="K7" s="5"/>
      <c r="L7" s="5"/>
      <c r="M7" s="5"/>
      <c r="N7" s="5"/>
      <c r="O7" s="5"/>
    </row>
    <row r="8" spans="1:15" x14ac:dyDescent="0.25">
      <c r="A8">
        <v>2024</v>
      </c>
      <c r="B8">
        <v>7</v>
      </c>
      <c r="C8" s="7">
        <v>2358.69488</v>
      </c>
      <c r="D8" s="7">
        <v>1176.3650600000001</v>
      </c>
      <c r="E8" s="7">
        <v>273.73326000000003</v>
      </c>
      <c r="F8" s="7">
        <v>264.17808000000002</v>
      </c>
      <c r="G8" s="7">
        <v>2.5948800000000003</v>
      </c>
      <c r="H8" s="7">
        <v>4075.5661600000003</v>
      </c>
      <c r="J8" s="5"/>
      <c r="K8" s="5"/>
      <c r="L8" s="5"/>
      <c r="M8" s="5"/>
      <c r="N8" s="5"/>
      <c r="O8" s="5"/>
    </row>
    <row r="9" spans="1:15" x14ac:dyDescent="0.25">
      <c r="A9">
        <v>2024</v>
      </c>
      <c r="B9">
        <v>8</v>
      </c>
      <c r="C9" s="7">
        <v>2380.52135</v>
      </c>
      <c r="D9" s="7">
        <v>1227.2822200000001</v>
      </c>
      <c r="E9" s="7">
        <v>302.16080999999997</v>
      </c>
      <c r="F9" s="7">
        <v>299.54419999999999</v>
      </c>
      <c r="G9" s="7">
        <v>2.5341</v>
      </c>
      <c r="H9" s="7">
        <v>4212.0426799999996</v>
      </c>
      <c r="J9" s="5"/>
      <c r="K9" s="5"/>
      <c r="L9" s="5"/>
      <c r="M9" s="5"/>
      <c r="N9" s="5"/>
      <c r="O9" s="5"/>
    </row>
    <row r="10" spans="1:15" x14ac:dyDescent="0.25">
      <c r="A10">
        <v>2024</v>
      </c>
      <c r="B10">
        <v>9</v>
      </c>
      <c r="C10" s="7">
        <v>2041.3271200000001</v>
      </c>
      <c r="D10" s="7">
        <v>1085.3243</v>
      </c>
      <c r="E10" s="7">
        <v>267.19002</v>
      </c>
      <c r="F10" s="7">
        <v>304.01772</v>
      </c>
      <c r="G10" s="7">
        <v>2.5719699999999999</v>
      </c>
      <c r="H10" s="7">
        <v>3700.4311200000002</v>
      </c>
      <c r="J10" s="5"/>
      <c r="K10" s="5"/>
      <c r="L10" s="5"/>
      <c r="M10" s="5"/>
      <c r="N10" s="5"/>
      <c r="O10" s="5"/>
    </row>
    <row r="11" spans="1:15" x14ac:dyDescent="0.25">
      <c r="A11">
        <v>2024</v>
      </c>
      <c r="B11">
        <v>10</v>
      </c>
      <c r="C11" s="7">
        <v>1726.2453600000001</v>
      </c>
      <c r="D11" s="7">
        <v>1042.0873100000001</v>
      </c>
      <c r="E11" s="7">
        <v>276.51150000000001</v>
      </c>
      <c r="F11" s="7">
        <v>284.18803000000003</v>
      </c>
      <c r="G11" s="7">
        <v>2.52061</v>
      </c>
      <c r="H11" s="7">
        <v>3331.5528100000001</v>
      </c>
      <c r="J11" s="5"/>
      <c r="K11" s="5"/>
      <c r="L11" s="5"/>
      <c r="M11" s="5"/>
      <c r="N11" s="5"/>
      <c r="O11" s="5"/>
    </row>
    <row r="12" spans="1:15" x14ac:dyDescent="0.25">
      <c r="A12">
        <v>2024</v>
      </c>
      <c r="B12">
        <v>11</v>
      </c>
      <c r="C12" s="7">
        <v>1437.2661900000001</v>
      </c>
      <c r="D12" s="7">
        <v>913.64943000000005</v>
      </c>
      <c r="E12" s="7">
        <v>261.66645</v>
      </c>
      <c r="F12" s="7">
        <v>264.83971000000003</v>
      </c>
      <c r="G12" s="7">
        <v>2.5995500000000002</v>
      </c>
      <c r="H12" s="7">
        <v>2880.0213199999998</v>
      </c>
      <c r="J12" s="5"/>
      <c r="K12" s="5"/>
      <c r="L12" s="5"/>
      <c r="M12" s="5"/>
      <c r="N12" s="5"/>
      <c r="O12" s="5"/>
    </row>
    <row r="13" spans="1:15" x14ac:dyDescent="0.25">
      <c r="A13">
        <v>2024</v>
      </c>
      <c r="B13">
        <v>12</v>
      </c>
      <c r="C13" s="7">
        <v>1584.59905</v>
      </c>
      <c r="D13" s="7">
        <v>952.51634000000001</v>
      </c>
      <c r="E13" s="7">
        <v>242.63225</v>
      </c>
      <c r="F13" s="7">
        <v>236.46820000000002</v>
      </c>
      <c r="G13" s="7">
        <v>2.5986100000000003</v>
      </c>
      <c r="H13" s="7">
        <v>3018.8144500000003</v>
      </c>
      <c r="J13" s="5"/>
      <c r="K13" s="5"/>
      <c r="L13" s="5"/>
      <c r="M13" s="5"/>
      <c r="N13" s="5"/>
      <c r="O13" s="5"/>
    </row>
    <row r="14" spans="1:15" x14ac:dyDescent="0.25">
      <c r="A14">
        <v>2025</v>
      </c>
      <c r="B14">
        <v>1</v>
      </c>
      <c r="C14" s="7">
        <v>1730.19361</v>
      </c>
      <c r="D14" s="7">
        <v>858.52206999999999</v>
      </c>
      <c r="E14" s="7">
        <v>266.53957000000003</v>
      </c>
      <c r="F14" s="7">
        <v>220.51050000000001</v>
      </c>
      <c r="G14" s="7">
        <v>2.59145</v>
      </c>
      <c r="H14" s="7">
        <v>3078.3572000000004</v>
      </c>
      <c r="J14" s="5"/>
      <c r="K14" s="5"/>
      <c r="L14" s="5"/>
      <c r="M14" s="5"/>
      <c r="N14" s="5"/>
      <c r="O14" s="5"/>
    </row>
    <row r="15" spans="1:15" x14ac:dyDescent="0.25">
      <c r="A15">
        <v>2025</v>
      </c>
      <c r="B15">
        <v>2</v>
      </c>
      <c r="C15" s="7">
        <v>1419.62012</v>
      </c>
      <c r="D15" s="7">
        <v>801.79267000000004</v>
      </c>
      <c r="E15" s="7">
        <v>252.74430999999998</v>
      </c>
      <c r="F15" s="7">
        <v>227.51113000000001</v>
      </c>
      <c r="G15" s="7">
        <v>2.5267199999999996</v>
      </c>
      <c r="H15" s="7">
        <v>2704.1949599999998</v>
      </c>
      <c r="J15" s="5"/>
      <c r="K15" s="5"/>
      <c r="L15" s="5"/>
      <c r="M15" s="5"/>
      <c r="N15" s="5"/>
      <c r="O15" s="5"/>
    </row>
    <row r="16" spans="1:15" x14ac:dyDescent="0.25">
      <c r="A16">
        <v>2025</v>
      </c>
      <c r="B16">
        <v>3</v>
      </c>
      <c r="C16" s="7">
        <v>1486.7756399999998</v>
      </c>
      <c r="D16" s="7">
        <v>927.46524999999997</v>
      </c>
      <c r="E16" s="7">
        <v>279.03783000000004</v>
      </c>
      <c r="F16" s="7">
        <v>254.5806</v>
      </c>
      <c r="G16" s="7">
        <v>2.5692699999999999</v>
      </c>
      <c r="H16" s="7">
        <v>2950.4285800000002</v>
      </c>
      <c r="J16" s="5"/>
      <c r="K16" s="5"/>
      <c r="L16" s="5"/>
      <c r="M16" s="5"/>
      <c r="N16" s="5"/>
      <c r="O16" s="5"/>
    </row>
    <row r="17" spans="1:15" x14ac:dyDescent="0.25">
      <c r="A17">
        <v>2025</v>
      </c>
      <c r="B17">
        <v>4</v>
      </c>
      <c r="C17" s="7">
        <v>1512.6276499999999</v>
      </c>
      <c r="D17" s="7">
        <v>1003.76638</v>
      </c>
      <c r="E17" s="7">
        <v>295.46287999999998</v>
      </c>
      <c r="F17" s="7">
        <v>258.75824</v>
      </c>
      <c r="G17" s="7">
        <v>2.5167199999999998</v>
      </c>
      <c r="H17" s="7">
        <v>3073.1318700000002</v>
      </c>
      <c r="J17" s="5"/>
      <c r="K17" s="5"/>
      <c r="L17" s="5"/>
      <c r="M17" s="5"/>
      <c r="N17" s="5"/>
      <c r="O17" s="5"/>
    </row>
    <row r="18" spans="1:15" x14ac:dyDescent="0.25">
      <c r="A18">
        <v>2025</v>
      </c>
      <c r="B18">
        <v>5</v>
      </c>
      <c r="C18" s="7">
        <v>1904.0170000000001</v>
      </c>
      <c r="D18" s="7">
        <v>1063.9219699999999</v>
      </c>
      <c r="E18" s="7">
        <v>290.97296999999998</v>
      </c>
      <c r="F18" s="7">
        <v>282.00877000000003</v>
      </c>
      <c r="G18" s="7">
        <v>2.50129</v>
      </c>
      <c r="H18" s="7">
        <v>3543.422</v>
      </c>
      <c r="J18" s="5"/>
      <c r="K18" s="5"/>
      <c r="L18" s="5"/>
      <c r="M18" s="5"/>
      <c r="N18" s="5"/>
      <c r="O18" s="5"/>
    </row>
    <row r="19" spans="1:15" x14ac:dyDescent="0.25">
      <c r="A19">
        <v>2025</v>
      </c>
      <c r="B19">
        <v>6</v>
      </c>
      <c r="C19" s="7">
        <v>2173.56378</v>
      </c>
      <c r="D19" s="7">
        <v>1167.0906499999999</v>
      </c>
      <c r="E19" s="7">
        <v>292.41795000000002</v>
      </c>
      <c r="F19" s="7">
        <v>287.14256</v>
      </c>
      <c r="G19" s="7">
        <v>2.4560900000000001</v>
      </c>
      <c r="H19" s="7">
        <v>3922.67103</v>
      </c>
      <c r="J19" s="5"/>
      <c r="K19" s="5"/>
      <c r="L19" s="5"/>
      <c r="M19" s="5"/>
      <c r="N19" s="5"/>
      <c r="O19" s="5"/>
    </row>
    <row r="20" spans="1:15" x14ac:dyDescent="0.25">
      <c r="A20">
        <v>2025</v>
      </c>
      <c r="B20">
        <v>7</v>
      </c>
      <c r="C20" s="7">
        <v>2342.1936700000001</v>
      </c>
      <c r="D20" s="7">
        <v>1200.5325</v>
      </c>
      <c r="E20" s="7">
        <v>278.84692999999999</v>
      </c>
      <c r="F20" s="7">
        <v>270.03406999999999</v>
      </c>
      <c r="G20" s="7">
        <v>2.5330100000000004</v>
      </c>
      <c r="H20" s="7">
        <v>4094.1401800000003</v>
      </c>
      <c r="J20" s="5"/>
      <c r="K20" s="5"/>
      <c r="L20" s="5"/>
      <c r="M20" s="5"/>
      <c r="N20" s="5"/>
      <c r="O20" s="5"/>
    </row>
    <row r="21" spans="1:15" x14ac:dyDescent="0.25">
      <c r="A21">
        <v>2025</v>
      </c>
      <c r="B21">
        <v>8</v>
      </c>
      <c r="C21" s="7">
        <v>2367.3098500000001</v>
      </c>
      <c r="D21" s="7">
        <v>1252.58709</v>
      </c>
      <c r="E21" s="7">
        <v>307.80970000000002</v>
      </c>
      <c r="F21" s="7">
        <v>306.19804999999997</v>
      </c>
      <c r="G21" s="7">
        <v>2.4724400000000002</v>
      </c>
      <c r="H21" s="7">
        <v>4236.3771299999999</v>
      </c>
      <c r="J21" s="5"/>
      <c r="K21" s="5"/>
      <c r="L21" s="5"/>
      <c r="M21" s="5"/>
      <c r="N21" s="5"/>
      <c r="O21" s="5"/>
    </row>
    <row r="22" spans="1:15" x14ac:dyDescent="0.25">
      <c r="A22">
        <v>2025</v>
      </c>
      <c r="B22">
        <v>9</v>
      </c>
      <c r="C22" s="7">
        <v>2028.20688</v>
      </c>
      <c r="D22" s="7">
        <v>1107.7617</v>
      </c>
      <c r="E22" s="7">
        <v>272.19433000000004</v>
      </c>
      <c r="F22" s="7">
        <v>310.78123999999997</v>
      </c>
      <c r="G22" s="7">
        <v>2.51051</v>
      </c>
      <c r="H22" s="7">
        <v>3721.4546600000003</v>
      </c>
      <c r="J22" s="5"/>
      <c r="K22" s="5"/>
      <c r="L22" s="5"/>
      <c r="M22" s="5"/>
      <c r="N22" s="5"/>
      <c r="O22" s="5"/>
    </row>
    <row r="23" spans="1:15" x14ac:dyDescent="0.25">
      <c r="A23">
        <v>2025</v>
      </c>
      <c r="B23">
        <v>10</v>
      </c>
      <c r="C23" s="7">
        <v>1713.9600800000001</v>
      </c>
      <c r="D23" s="7">
        <v>1063.7936499999998</v>
      </c>
      <c r="E23" s="7">
        <v>281.69373999999999</v>
      </c>
      <c r="F23" s="7">
        <v>290.50171</v>
      </c>
      <c r="G23" s="7">
        <v>2.4593499999999997</v>
      </c>
      <c r="H23" s="7">
        <v>3352.4085399999999</v>
      </c>
      <c r="J23" s="5"/>
      <c r="K23" s="5"/>
      <c r="L23" s="5"/>
      <c r="M23" s="5"/>
      <c r="N23" s="5"/>
      <c r="O23" s="5"/>
    </row>
    <row r="24" spans="1:15" x14ac:dyDescent="0.25">
      <c r="A24">
        <v>2025</v>
      </c>
      <c r="B24">
        <v>11</v>
      </c>
      <c r="C24" s="7">
        <v>1428.6601599999999</v>
      </c>
      <c r="D24" s="7">
        <v>933.08672999999999</v>
      </c>
      <c r="E24" s="7">
        <v>266.58320000000003</v>
      </c>
      <c r="F24" s="7">
        <v>270.76819</v>
      </c>
      <c r="G24" s="7">
        <v>2.5384899999999999</v>
      </c>
      <c r="H24" s="7">
        <v>2901.6367700000001</v>
      </c>
      <c r="J24" s="5"/>
      <c r="K24" s="5"/>
      <c r="L24" s="5"/>
      <c r="M24" s="5"/>
      <c r="N24" s="5"/>
      <c r="O24" s="5"/>
    </row>
    <row r="25" spans="1:15" x14ac:dyDescent="0.25">
      <c r="A25">
        <v>2025</v>
      </c>
      <c r="B25">
        <v>12</v>
      </c>
      <c r="C25" s="7">
        <v>1578.8426299999999</v>
      </c>
      <c r="D25" s="7">
        <v>972.92385000000002</v>
      </c>
      <c r="E25" s="7">
        <v>247.20908</v>
      </c>
      <c r="F25" s="7">
        <v>241.74950000000001</v>
      </c>
      <c r="G25" s="7">
        <v>2.53775</v>
      </c>
      <c r="H25" s="7">
        <v>3043.2628100000002</v>
      </c>
      <c r="J25" s="5"/>
      <c r="K25" s="5"/>
      <c r="L25" s="5"/>
      <c r="M25" s="5"/>
      <c r="N25" s="5"/>
      <c r="O25" s="5"/>
    </row>
    <row r="26" spans="1:15" x14ac:dyDescent="0.25">
      <c r="A26">
        <v>2026</v>
      </c>
      <c r="B26">
        <v>1</v>
      </c>
      <c r="C26" s="7">
        <v>1727.29468</v>
      </c>
      <c r="D26" s="7">
        <v>862.41826000000003</v>
      </c>
      <c r="E26" s="7">
        <v>271.91482000000002</v>
      </c>
      <c r="F26" s="7">
        <v>221.10634999999999</v>
      </c>
      <c r="G26" s="7">
        <v>2.5307900000000001</v>
      </c>
      <c r="H26" s="7">
        <v>3085.2648899999999</v>
      </c>
      <c r="J26" s="5"/>
      <c r="K26" s="5"/>
      <c r="L26" s="5"/>
      <c r="M26" s="5"/>
      <c r="N26" s="5"/>
      <c r="O26" s="5"/>
    </row>
    <row r="27" spans="1:15" x14ac:dyDescent="0.25">
      <c r="A27">
        <v>2026</v>
      </c>
      <c r="B27">
        <v>2</v>
      </c>
      <c r="C27" s="7">
        <v>1412.8326599999998</v>
      </c>
      <c r="D27" s="7">
        <v>805.34276999999997</v>
      </c>
      <c r="E27" s="7">
        <v>258.30324000000002</v>
      </c>
      <c r="F27" s="7">
        <v>228.06389000000001</v>
      </c>
      <c r="G27" s="7">
        <v>2.4662600000000001</v>
      </c>
      <c r="H27" s="7">
        <v>2707.0088300000002</v>
      </c>
      <c r="J27" s="5"/>
      <c r="K27" s="5"/>
      <c r="L27" s="5"/>
      <c r="M27" s="5"/>
      <c r="N27" s="5"/>
      <c r="O27" s="5"/>
    </row>
    <row r="28" spans="1:15" x14ac:dyDescent="0.25">
      <c r="A28">
        <v>2026</v>
      </c>
      <c r="B28">
        <v>3</v>
      </c>
      <c r="C28" s="7">
        <v>1473.6725700000002</v>
      </c>
      <c r="D28" s="7">
        <v>931.50917000000004</v>
      </c>
      <c r="E28" s="7">
        <v>284.87534000000005</v>
      </c>
      <c r="F28" s="7">
        <v>255.21131</v>
      </c>
      <c r="G28" s="7">
        <v>2.5089999999999999</v>
      </c>
      <c r="H28" s="7">
        <v>2947.77738</v>
      </c>
      <c r="J28" s="5"/>
      <c r="K28" s="5"/>
      <c r="L28" s="5"/>
      <c r="M28" s="5"/>
      <c r="N28" s="5"/>
      <c r="O28" s="5"/>
    </row>
    <row r="29" spans="1:15" x14ac:dyDescent="0.25">
      <c r="A29">
        <v>2026</v>
      </c>
      <c r="B29">
        <v>4</v>
      </c>
      <c r="C29" s="7">
        <v>1498.3134499999999</v>
      </c>
      <c r="D29" s="7">
        <v>1007.9137500000001</v>
      </c>
      <c r="E29" s="7">
        <v>301.29021999999998</v>
      </c>
      <c r="F29" s="7">
        <v>259.33082999999999</v>
      </c>
      <c r="G29" s="7">
        <v>2.4566500000000002</v>
      </c>
      <c r="H29" s="7">
        <v>3069.3049000000001</v>
      </c>
      <c r="J29" s="5"/>
      <c r="K29" s="5"/>
      <c r="L29" s="5"/>
      <c r="M29" s="5"/>
      <c r="N29" s="5"/>
      <c r="O29" s="5"/>
    </row>
    <row r="30" spans="1:15" x14ac:dyDescent="0.25">
      <c r="A30">
        <v>2026</v>
      </c>
      <c r="B30">
        <v>5</v>
      </c>
      <c r="C30" s="7">
        <v>1891.94235</v>
      </c>
      <c r="D30" s="7">
        <v>1069.0485900000001</v>
      </c>
      <c r="E30" s="7">
        <v>296.46120000000002</v>
      </c>
      <c r="F30" s="7">
        <v>282.63008000000002</v>
      </c>
      <c r="G30" s="7">
        <v>2.4414099999999999</v>
      </c>
      <c r="H30" s="7">
        <v>3542.5236299999997</v>
      </c>
      <c r="J30" s="5"/>
      <c r="K30" s="5"/>
      <c r="L30" s="5"/>
      <c r="M30" s="5"/>
      <c r="N30" s="5"/>
      <c r="O30" s="5"/>
    </row>
    <row r="31" spans="1:15" x14ac:dyDescent="0.25">
      <c r="A31">
        <v>2026</v>
      </c>
      <c r="B31">
        <v>6</v>
      </c>
      <c r="C31" s="7">
        <v>2167.4610299999999</v>
      </c>
      <c r="D31" s="7">
        <v>1172.9824900000001</v>
      </c>
      <c r="E31" s="7">
        <v>298.47771999999998</v>
      </c>
      <c r="F31" s="7">
        <v>287.74604999999997</v>
      </c>
      <c r="G31" s="7">
        <v>2.3964000000000003</v>
      </c>
      <c r="H31" s="7">
        <v>3929.0636800000002</v>
      </c>
      <c r="J31" s="5"/>
      <c r="K31" s="5"/>
      <c r="L31" s="5"/>
      <c r="M31" s="5"/>
      <c r="N31" s="5"/>
      <c r="O31" s="5"/>
    </row>
    <row r="32" spans="1:15" x14ac:dyDescent="0.25">
      <c r="A32">
        <v>2026</v>
      </c>
      <c r="B32">
        <v>7</v>
      </c>
      <c r="C32" s="7">
        <v>2336.8309100000001</v>
      </c>
      <c r="D32" s="7">
        <v>1206.9906100000001</v>
      </c>
      <c r="E32" s="7">
        <v>284.65971999999999</v>
      </c>
      <c r="F32" s="7">
        <v>270.65156000000002</v>
      </c>
      <c r="G32" s="7">
        <v>2.4735100000000001</v>
      </c>
      <c r="H32" s="7">
        <v>4101.6063100000001</v>
      </c>
      <c r="J32" s="5"/>
      <c r="K32" s="5"/>
      <c r="L32" s="5"/>
      <c r="M32" s="5"/>
      <c r="N32" s="5"/>
      <c r="O32" s="5"/>
    </row>
    <row r="33" spans="1:15" x14ac:dyDescent="0.25">
      <c r="A33">
        <v>2026</v>
      </c>
      <c r="B33">
        <v>8</v>
      </c>
      <c r="C33" s="7">
        <v>2365.15798</v>
      </c>
      <c r="D33" s="7">
        <v>1259.2845500000001</v>
      </c>
      <c r="E33" s="7">
        <v>313.62675000000002</v>
      </c>
      <c r="F33" s="7">
        <v>306.79235</v>
      </c>
      <c r="G33" s="7">
        <v>2.4131300000000002</v>
      </c>
      <c r="H33" s="7">
        <v>4247.2747599999993</v>
      </c>
      <c r="J33" s="5"/>
      <c r="K33" s="5"/>
      <c r="L33" s="5"/>
      <c r="M33" s="5"/>
      <c r="N33" s="5"/>
      <c r="O33" s="5"/>
    </row>
    <row r="34" spans="1:15" x14ac:dyDescent="0.25">
      <c r="A34">
        <v>2026</v>
      </c>
      <c r="B34">
        <v>9</v>
      </c>
      <c r="C34" s="7">
        <v>2026.2906799999998</v>
      </c>
      <c r="D34" s="7">
        <v>1114.02846</v>
      </c>
      <c r="E34" s="7">
        <v>278.07513</v>
      </c>
      <c r="F34" s="7">
        <v>311.32895000000002</v>
      </c>
      <c r="G34" s="7">
        <v>2.45139</v>
      </c>
      <c r="H34" s="7">
        <v>3732.17461</v>
      </c>
      <c r="J34" s="5"/>
      <c r="K34" s="5"/>
      <c r="L34" s="5"/>
      <c r="M34" s="5"/>
      <c r="N34" s="5"/>
      <c r="O34" s="5"/>
    </row>
    <row r="35" spans="1:15" x14ac:dyDescent="0.25">
      <c r="A35">
        <v>2026</v>
      </c>
      <c r="B35">
        <v>10</v>
      </c>
      <c r="C35" s="7">
        <v>1712.1052400000001</v>
      </c>
      <c r="D35" s="7">
        <v>1069.6512</v>
      </c>
      <c r="E35" s="7">
        <v>287.96489000000003</v>
      </c>
      <c r="F35" s="7">
        <v>291.01837</v>
      </c>
      <c r="G35" s="7">
        <v>2.40042</v>
      </c>
      <c r="H35" s="7">
        <v>3363.14012</v>
      </c>
      <c r="J35" s="5"/>
      <c r="K35" s="5"/>
      <c r="L35" s="5"/>
      <c r="M35" s="5"/>
      <c r="N35" s="5"/>
      <c r="O35" s="5"/>
    </row>
    <row r="36" spans="1:15" x14ac:dyDescent="0.25">
      <c r="A36">
        <v>2026</v>
      </c>
      <c r="B36">
        <v>11</v>
      </c>
      <c r="C36" s="7">
        <v>1428.16821</v>
      </c>
      <c r="D36" s="7">
        <v>938.12954000000002</v>
      </c>
      <c r="E36" s="7">
        <v>272.47777000000002</v>
      </c>
      <c r="F36" s="7">
        <v>271.25486999999998</v>
      </c>
      <c r="G36" s="7">
        <v>2.4797500000000001</v>
      </c>
      <c r="H36" s="7">
        <v>2912.5101400000003</v>
      </c>
      <c r="J36" s="5"/>
      <c r="K36" s="5"/>
      <c r="L36" s="5"/>
      <c r="M36" s="5"/>
      <c r="N36" s="5"/>
      <c r="O36" s="5"/>
    </row>
    <row r="37" spans="1:15" x14ac:dyDescent="0.25">
      <c r="A37">
        <v>2026</v>
      </c>
      <c r="B37">
        <v>12</v>
      </c>
      <c r="C37" s="7">
        <v>1582.20109</v>
      </c>
      <c r="D37" s="7">
        <v>978.06467000000009</v>
      </c>
      <c r="E37" s="7">
        <v>253.45070000000001</v>
      </c>
      <c r="F37" s="7">
        <v>242.22423999999998</v>
      </c>
      <c r="G37" s="7">
        <v>2.47919</v>
      </c>
      <c r="H37" s="7">
        <v>3058.4198900000001</v>
      </c>
      <c r="J37" s="5"/>
      <c r="K37" s="5"/>
      <c r="L37" s="5"/>
      <c r="M37" s="5"/>
      <c r="N37" s="5"/>
      <c r="O37" s="5"/>
    </row>
    <row r="38" spans="1:15" x14ac:dyDescent="0.25">
      <c r="A38">
        <v>2027</v>
      </c>
      <c r="B38">
        <v>1</v>
      </c>
      <c r="C38" s="7">
        <v>1734.8953200000001</v>
      </c>
      <c r="D38" s="7">
        <v>868.04518999999993</v>
      </c>
      <c r="E38" s="7">
        <v>270.89315999999997</v>
      </c>
      <c r="F38" s="7">
        <v>222.16843</v>
      </c>
      <c r="G38" s="7">
        <v>2.47241</v>
      </c>
      <c r="H38" s="7">
        <v>3098.4745200000002</v>
      </c>
      <c r="J38" s="5"/>
      <c r="K38" s="5"/>
      <c r="L38" s="5"/>
      <c r="M38" s="5"/>
      <c r="N38" s="5"/>
      <c r="O38" s="5"/>
    </row>
    <row r="39" spans="1:15" x14ac:dyDescent="0.25">
      <c r="A39">
        <v>2027</v>
      </c>
      <c r="B39">
        <v>2</v>
      </c>
      <c r="C39" s="7">
        <v>1414.7007100000001</v>
      </c>
      <c r="D39" s="7">
        <v>810.42737</v>
      </c>
      <c r="E39" s="7">
        <v>257.31604999999996</v>
      </c>
      <c r="F39" s="7">
        <v>229.02485000000001</v>
      </c>
      <c r="G39" s="7">
        <v>2.4080700000000004</v>
      </c>
      <c r="H39" s="7">
        <v>2713.8770399999999</v>
      </c>
      <c r="J39" s="5"/>
      <c r="K39" s="5"/>
      <c r="L39" s="5"/>
      <c r="M39" s="5"/>
      <c r="N39" s="5"/>
      <c r="O39" s="5"/>
    </row>
    <row r="40" spans="1:15" x14ac:dyDescent="0.25">
      <c r="A40">
        <v>2027</v>
      </c>
      <c r="B40">
        <v>3</v>
      </c>
      <c r="C40" s="7">
        <v>1469.5009499999999</v>
      </c>
      <c r="D40" s="7">
        <v>937.33722</v>
      </c>
      <c r="E40" s="7">
        <v>283.94774999999998</v>
      </c>
      <c r="F40" s="7">
        <v>256.30833000000001</v>
      </c>
      <c r="G40" s="7">
        <v>2.4509799999999999</v>
      </c>
      <c r="H40" s="7">
        <v>2949.5452300000002</v>
      </c>
      <c r="J40" s="5"/>
      <c r="K40" s="5"/>
      <c r="L40" s="5"/>
      <c r="M40" s="5"/>
      <c r="N40" s="5"/>
      <c r="O40" s="5"/>
    </row>
    <row r="41" spans="1:15" x14ac:dyDescent="0.25">
      <c r="A41">
        <v>2027</v>
      </c>
      <c r="B41">
        <v>4</v>
      </c>
      <c r="C41" s="7">
        <v>1492.6585</v>
      </c>
      <c r="D41" s="7">
        <v>1013.9895</v>
      </c>
      <c r="E41" s="7">
        <v>300.41040999999996</v>
      </c>
      <c r="F41" s="7">
        <v>260.39148999999998</v>
      </c>
      <c r="G41" s="7">
        <v>2.3988100000000001</v>
      </c>
      <c r="H41" s="7">
        <v>3069.8487099999998</v>
      </c>
      <c r="J41" s="5"/>
      <c r="K41" s="5"/>
      <c r="L41" s="5"/>
      <c r="M41" s="5"/>
      <c r="N41" s="5"/>
      <c r="O41" s="5"/>
    </row>
    <row r="42" spans="1:15" x14ac:dyDescent="0.25">
      <c r="A42">
        <v>2027</v>
      </c>
      <c r="B42">
        <v>5</v>
      </c>
      <c r="C42" s="7">
        <v>1889.8651599999998</v>
      </c>
      <c r="D42" s="7">
        <v>1076.45326</v>
      </c>
      <c r="E42" s="7">
        <v>295.64571000000001</v>
      </c>
      <c r="F42" s="7">
        <v>283.81729999999999</v>
      </c>
      <c r="G42" s="7">
        <v>2.3837600000000001</v>
      </c>
      <c r="H42" s="7">
        <v>3548.1651900000002</v>
      </c>
      <c r="J42" s="5"/>
      <c r="K42" s="5"/>
      <c r="L42" s="5"/>
      <c r="M42" s="5"/>
      <c r="N42" s="5"/>
      <c r="O42" s="5"/>
    </row>
    <row r="43" spans="1:15" x14ac:dyDescent="0.25">
      <c r="A43">
        <v>2027</v>
      </c>
      <c r="B43">
        <v>6</v>
      </c>
      <c r="C43" s="7">
        <v>2171.9295200000001</v>
      </c>
      <c r="D43" s="7">
        <v>1181.22442</v>
      </c>
      <c r="E43" s="7">
        <v>297.72361000000001</v>
      </c>
      <c r="F43" s="7">
        <v>288.95340000000004</v>
      </c>
      <c r="G43" s="7">
        <v>2.3389199999999999</v>
      </c>
      <c r="H43" s="7">
        <v>3942.1698700000002</v>
      </c>
      <c r="J43" s="5"/>
      <c r="K43" s="5"/>
      <c r="L43" s="5"/>
      <c r="M43" s="5"/>
      <c r="N43" s="5"/>
      <c r="O43" s="5"/>
    </row>
    <row r="44" spans="1:15" x14ac:dyDescent="0.25">
      <c r="A44">
        <v>2027</v>
      </c>
      <c r="B44">
        <v>7</v>
      </c>
      <c r="C44" s="7">
        <v>2342.4524000000001</v>
      </c>
      <c r="D44" s="7">
        <v>1215.77593</v>
      </c>
      <c r="E44" s="7">
        <v>283.96285999999998</v>
      </c>
      <c r="F44" s="7">
        <v>271.94147999999996</v>
      </c>
      <c r="G44" s="7">
        <v>2.41621</v>
      </c>
      <c r="H44" s="7">
        <v>4116.5488700000005</v>
      </c>
      <c r="J44" s="5"/>
      <c r="K44" s="5"/>
      <c r="L44" s="5"/>
      <c r="M44" s="5"/>
      <c r="N44" s="5"/>
      <c r="O44" s="5"/>
    </row>
    <row r="45" spans="1:15" x14ac:dyDescent="0.25">
      <c r="A45">
        <v>2027</v>
      </c>
      <c r="B45">
        <v>8</v>
      </c>
      <c r="C45" s="7">
        <v>2373.9165600000001</v>
      </c>
      <c r="D45" s="7">
        <v>1268.1271499999998</v>
      </c>
      <c r="E45" s="7">
        <v>312.97928999999999</v>
      </c>
      <c r="F45" s="7">
        <v>308.10386999999997</v>
      </c>
      <c r="G45" s="7">
        <v>2.3560100000000004</v>
      </c>
      <c r="H45" s="7">
        <v>4265.4828799999996</v>
      </c>
      <c r="J45" s="5"/>
      <c r="K45" s="5"/>
      <c r="L45" s="5"/>
      <c r="M45" s="5"/>
      <c r="N45" s="5"/>
      <c r="O45" s="5"/>
    </row>
    <row r="46" spans="1:15" x14ac:dyDescent="0.25">
      <c r="A46">
        <v>2027</v>
      </c>
      <c r="B46">
        <v>9</v>
      </c>
      <c r="C46" s="7">
        <v>2034.6180400000001</v>
      </c>
      <c r="D46" s="7">
        <v>1122.0983100000001</v>
      </c>
      <c r="E46" s="7">
        <v>277.46109000000001</v>
      </c>
      <c r="F46" s="7">
        <v>312.59836999999999</v>
      </c>
      <c r="G46" s="7">
        <v>2.3944399999999999</v>
      </c>
      <c r="H46" s="7">
        <v>3749.1702400000004</v>
      </c>
      <c r="J46" s="5"/>
      <c r="K46" s="5"/>
      <c r="L46" s="5"/>
      <c r="M46" s="5"/>
      <c r="N46" s="5"/>
      <c r="O46" s="5"/>
    </row>
    <row r="47" spans="1:15" x14ac:dyDescent="0.25">
      <c r="A47">
        <v>2027</v>
      </c>
      <c r="B47">
        <v>10</v>
      </c>
      <c r="C47" s="7">
        <v>1719.7340900000002</v>
      </c>
      <c r="D47" s="7">
        <v>1077.0673300000001</v>
      </c>
      <c r="E47" s="7">
        <v>287.39269000000002</v>
      </c>
      <c r="F47" s="7">
        <v>292.27927</v>
      </c>
      <c r="G47" s="7">
        <v>2.3436500000000002</v>
      </c>
      <c r="H47" s="7">
        <v>3378.8170299999997</v>
      </c>
      <c r="J47" s="5"/>
      <c r="K47" s="5"/>
      <c r="L47" s="5"/>
      <c r="M47" s="5"/>
      <c r="N47" s="5"/>
      <c r="O47" s="5"/>
    </row>
    <row r="48" spans="1:15" x14ac:dyDescent="0.25">
      <c r="A48">
        <v>2027</v>
      </c>
      <c r="B48">
        <v>11</v>
      </c>
      <c r="C48" s="7">
        <v>1435.7714799999999</v>
      </c>
      <c r="D48" s="7">
        <v>944.46564000000001</v>
      </c>
      <c r="E48" s="7">
        <v>271.94290000000001</v>
      </c>
      <c r="F48" s="7">
        <v>272.44241</v>
      </c>
      <c r="G48" s="7">
        <v>2.4231400000000001</v>
      </c>
      <c r="H48" s="7">
        <v>2927.0455699999998</v>
      </c>
      <c r="J48" s="5"/>
      <c r="K48" s="5"/>
      <c r="L48" s="5"/>
      <c r="M48" s="5"/>
      <c r="N48" s="5"/>
      <c r="O48" s="5"/>
    </row>
    <row r="49" spans="1:15" x14ac:dyDescent="0.25">
      <c r="A49">
        <v>2027</v>
      </c>
      <c r="B49">
        <v>12</v>
      </c>
      <c r="C49" s="7">
        <v>1594.61465</v>
      </c>
      <c r="D49" s="7">
        <v>984.76328999999998</v>
      </c>
      <c r="E49" s="7">
        <v>252.96976000000001</v>
      </c>
      <c r="F49" s="7">
        <v>243.44273999999999</v>
      </c>
      <c r="G49" s="7">
        <v>2.4227600000000002</v>
      </c>
      <c r="H49" s="7">
        <v>3078.2132000000001</v>
      </c>
      <c r="J49" s="5"/>
      <c r="K49" s="5"/>
      <c r="L49" s="5"/>
      <c r="M49" s="5"/>
      <c r="N49" s="5"/>
      <c r="O49" s="5"/>
    </row>
  </sheetData>
  <pageMargins left="0.7" right="0.7" top="0.75" bottom="0.75" header="0.3" footer="0.3"/>
  <pageSetup orientation="landscape" r:id="rId1"/>
  <headerFooter>
    <oddHeader xml:space="preserve">&amp;RDEF's Response to Staff POD 5 (20-26) Q5-25
Page&amp;P of &amp;N 
</oddHeader>
    <oddFooter>&amp;R20240025-STAFFPOD5-00000754 through 20240025-STAFFPOD5-00000762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9DFB-E150-404D-927A-7FC9DFF6EBEA}">
  <dimension ref="A1:N5"/>
  <sheetViews>
    <sheetView tabSelected="1" view="pageLayout" zoomScaleNormal="100" workbookViewId="0">
      <selection activeCell="I5" sqref="I5"/>
    </sheetView>
  </sheetViews>
  <sheetFormatPr defaultRowHeight="15" x14ac:dyDescent="0.25"/>
  <cols>
    <col min="1" max="1" width="5" bestFit="1" customWidth="1"/>
    <col min="2" max="2" width="12.140625" bestFit="1" customWidth="1"/>
    <col min="3" max="3" width="13.140625" bestFit="1" customWidth="1"/>
    <col min="4" max="4" width="11.42578125" bestFit="1" customWidth="1"/>
    <col min="5" max="5" width="34.7109375" bestFit="1" customWidth="1"/>
    <col min="6" max="6" width="16" bestFit="1" customWidth="1"/>
    <col min="7" max="7" width="10.140625" bestFit="1" customWidth="1"/>
    <col min="8" max="8" width="13.7109375" bestFit="1" customWidth="1"/>
    <col min="9" max="9" width="10.5703125" bestFit="1" customWidth="1"/>
  </cols>
  <sheetData>
    <row r="1" spans="1:14" ht="45" x14ac:dyDescent="0.25">
      <c r="A1" t="s">
        <v>0</v>
      </c>
      <c r="B1" s="12" t="s">
        <v>2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8</v>
      </c>
      <c r="H1" t="s">
        <v>9</v>
      </c>
    </row>
    <row r="2" spans="1:14" x14ac:dyDescent="0.25">
      <c r="A2">
        <v>2024</v>
      </c>
      <c r="B2" s="7">
        <v>21690.661319999999</v>
      </c>
      <c r="C2" s="7">
        <v>12136.3428</v>
      </c>
      <c r="D2" s="7">
        <v>3300.5854399999998</v>
      </c>
      <c r="E2" s="7">
        <v>3156.8190299999997</v>
      </c>
      <c r="F2" s="7">
        <v>30.827990000000003</v>
      </c>
      <c r="G2" s="7">
        <v>40315.236579999997</v>
      </c>
      <c r="I2" s="6"/>
      <c r="J2" s="6"/>
      <c r="K2" s="6"/>
      <c r="L2" s="6"/>
      <c r="M2" s="6"/>
      <c r="N2" s="6"/>
    </row>
    <row r="3" spans="1:14" x14ac:dyDescent="0.25">
      <c r="A3">
        <v>2025</v>
      </c>
      <c r="B3" s="7">
        <v>21685.97107</v>
      </c>
      <c r="C3" s="7">
        <v>12353.244490000001</v>
      </c>
      <c r="D3" s="7">
        <v>3331.5125099999996</v>
      </c>
      <c r="E3" s="7">
        <v>3220.54457</v>
      </c>
      <c r="F3" s="7">
        <v>30.213090000000001</v>
      </c>
      <c r="G3" s="7">
        <v>40621.485719999997</v>
      </c>
      <c r="I3" s="6"/>
      <c r="J3" s="6"/>
      <c r="K3" s="6"/>
      <c r="L3" s="6"/>
      <c r="M3" s="6"/>
      <c r="N3" s="6"/>
    </row>
    <row r="4" spans="1:14" x14ac:dyDescent="0.25">
      <c r="A4">
        <v>2026</v>
      </c>
      <c r="B4" s="7">
        <v>21622.270860000001</v>
      </c>
      <c r="C4" s="7">
        <v>12415.36405</v>
      </c>
      <c r="D4" s="7">
        <v>3401.5774999999999</v>
      </c>
      <c r="E4" s="7">
        <v>3227.3588500000001</v>
      </c>
      <c r="F4" s="7">
        <v>29.497889999999998</v>
      </c>
      <c r="G4" s="7">
        <v>40696.069149999996</v>
      </c>
      <c r="I4" s="6"/>
      <c r="J4" s="6"/>
      <c r="K4" s="6"/>
      <c r="L4" s="6"/>
      <c r="M4" s="6"/>
      <c r="N4" s="6"/>
    </row>
    <row r="5" spans="1:14" x14ac:dyDescent="0.25">
      <c r="A5">
        <v>2027</v>
      </c>
      <c r="B5" s="7">
        <v>21674.65739</v>
      </c>
      <c r="C5" s="7">
        <v>12499.774599999999</v>
      </c>
      <c r="D5" s="7">
        <v>3392.64527</v>
      </c>
      <c r="E5" s="7">
        <v>3241.4719399999999</v>
      </c>
      <c r="F5" s="7">
        <v>28.809159999999999</v>
      </c>
      <c r="G5" s="7">
        <v>40837.358369999994</v>
      </c>
      <c r="I5" s="6"/>
      <c r="J5" s="6"/>
      <c r="K5" s="6"/>
      <c r="L5" s="6"/>
      <c r="M5" s="6"/>
      <c r="N5" s="6"/>
    </row>
  </sheetData>
  <pageMargins left="0.7" right="0.7" top="0.75" bottom="0.75" header="0.3" footer="0.3"/>
  <pageSetup orientation="landscape" r:id="rId1"/>
  <headerFooter>
    <oddHeader xml:space="preserve">&amp;RDEF's Response to Staff POD 5 (20-26) Q5-25
Page&amp;P of &amp;N 
</oddHeader>
    <oddFooter>&amp;R20240025-STAFFPOD5-00000754 through 20240025-STAFFPOD5-00000762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C16D-8DA4-42E6-8C28-CD4ED58F02D6}">
  <dimension ref="A1:B49"/>
  <sheetViews>
    <sheetView tabSelected="1" view="pageLayout" zoomScaleNormal="100" workbookViewId="0">
      <selection activeCell="I5" sqref="I5"/>
    </sheetView>
  </sheetViews>
  <sheetFormatPr defaultRowHeight="15" x14ac:dyDescent="0.25"/>
  <cols>
    <col min="1" max="1" width="9.7109375" bestFit="1" customWidth="1"/>
    <col min="2" max="2" width="13.140625" customWidth="1"/>
  </cols>
  <sheetData>
    <row r="1" spans="1:2" x14ac:dyDescent="0.25">
      <c r="A1" s="4" t="s">
        <v>10</v>
      </c>
      <c r="B1" s="13" t="s">
        <v>11</v>
      </c>
    </row>
    <row r="2" spans="1:2" x14ac:dyDescent="0.25">
      <c r="A2" s="10">
        <v>45292</v>
      </c>
      <c r="B2" s="15">
        <v>7710.95</v>
      </c>
    </row>
    <row r="3" spans="1:2" x14ac:dyDescent="0.25">
      <c r="A3" s="10">
        <v>45323</v>
      </c>
      <c r="B3" s="15">
        <v>6860.92</v>
      </c>
    </row>
    <row r="4" spans="1:2" x14ac:dyDescent="0.25">
      <c r="A4" s="10">
        <v>45352</v>
      </c>
      <c r="B4" s="15">
        <v>7464.6</v>
      </c>
    </row>
    <row r="5" spans="1:2" x14ac:dyDescent="0.25">
      <c r="A5" s="10">
        <v>45383</v>
      </c>
      <c r="B5" s="15">
        <v>7882.03</v>
      </c>
    </row>
    <row r="6" spans="1:2" x14ac:dyDescent="0.25">
      <c r="A6" s="10">
        <v>45413</v>
      </c>
      <c r="B6" s="15">
        <v>8712.2099999999991</v>
      </c>
    </row>
    <row r="7" spans="1:2" x14ac:dyDescent="0.25">
      <c r="A7" s="10">
        <v>45444</v>
      </c>
      <c r="B7" s="15">
        <v>9194.3799999999992</v>
      </c>
    </row>
    <row r="8" spans="1:2" x14ac:dyDescent="0.25">
      <c r="A8" s="10">
        <v>45474</v>
      </c>
      <c r="B8" s="15">
        <v>9963.44</v>
      </c>
    </row>
    <row r="9" spans="1:2" x14ac:dyDescent="0.25">
      <c r="A9" s="10">
        <v>45505</v>
      </c>
      <c r="B9" s="15">
        <v>10090.209999999999</v>
      </c>
    </row>
    <row r="10" spans="1:2" x14ac:dyDescent="0.25">
      <c r="A10" s="10">
        <v>45536</v>
      </c>
      <c r="B10" s="15">
        <v>8947.15</v>
      </c>
    </row>
    <row r="11" spans="1:2" x14ac:dyDescent="0.25">
      <c r="A11" s="10">
        <v>45566</v>
      </c>
      <c r="B11" s="15">
        <v>8291.56</v>
      </c>
    </row>
    <row r="12" spans="1:2" x14ac:dyDescent="0.25">
      <c r="A12" s="10">
        <v>45597</v>
      </c>
      <c r="B12" s="15">
        <v>6933.49</v>
      </c>
    </row>
    <row r="13" spans="1:2" x14ac:dyDescent="0.25">
      <c r="A13" s="10">
        <v>45627</v>
      </c>
      <c r="B13" s="15">
        <v>7814.4</v>
      </c>
    </row>
    <row r="14" spans="1:2" x14ac:dyDescent="0.25">
      <c r="A14" s="10">
        <v>45658</v>
      </c>
      <c r="B14" s="15">
        <v>10374.450000000001</v>
      </c>
    </row>
    <row r="15" spans="1:2" x14ac:dyDescent="0.25">
      <c r="A15" s="10">
        <v>45689</v>
      </c>
      <c r="B15" s="15">
        <v>8315.07</v>
      </c>
    </row>
    <row r="16" spans="1:2" x14ac:dyDescent="0.25">
      <c r="A16" s="10">
        <v>45717</v>
      </c>
      <c r="B16" s="15">
        <v>7566.67</v>
      </c>
    </row>
    <row r="17" spans="1:2" x14ac:dyDescent="0.25">
      <c r="A17" s="10">
        <v>45748</v>
      </c>
      <c r="B17" s="15">
        <v>7491.63</v>
      </c>
    </row>
    <row r="18" spans="1:2" x14ac:dyDescent="0.25">
      <c r="A18" s="10">
        <v>45778</v>
      </c>
      <c r="B18" s="15">
        <v>8335.24</v>
      </c>
    </row>
    <row r="19" spans="1:2" x14ac:dyDescent="0.25">
      <c r="A19" s="10">
        <v>45809</v>
      </c>
      <c r="B19" s="15">
        <v>8816.09</v>
      </c>
    </row>
    <row r="20" spans="1:2" x14ac:dyDescent="0.25">
      <c r="A20" s="10">
        <v>45839</v>
      </c>
      <c r="B20" s="15">
        <v>9515.02</v>
      </c>
    </row>
    <row r="21" spans="1:2" x14ac:dyDescent="0.25">
      <c r="A21" s="10">
        <v>45870</v>
      </c>
      <c r="B21" s="15">
        <v>9716.58</v>
      </c>
    </row>
    <row r="22" spans="1:2" x14ac:dyDescent="0.25">
      <c r="A22" s="10">
        <v>45901</v>
      </c>
      <c r="B22" s="15">
        <v>8584.33</v>
      </c>
    </row>
    <row r="23" spans="1:2" x14ac:dyDescent="0.25">
      <c r="A23" s="10">
        <v>45931</v>
      </c>
      <c r="B23" s="15">
        <v>7930.9</v>
      </c>
    </row>
    <row r="24" spans="1:2" x14ac:dyDescent="0.25">
      <c r="A24" s="10">
        <v>45962</v>
      </c>
      <c r="B24" s="15">
        <v>6606.71</v>
      </c>
    </row>
    <row r="25" spans="1:2" x14ac:dyDescent="0.25">
      <c r="A25" s="10">
        <v>45992</v>
      </c>
      <c r="B25" s="15">
        <v>7973.07</v>
      </c>
    </row>
    <row r="26" spans="1:2" x14ac:dyDescent="0.25">
      <c r="A26" s="10">
        <v>46023</v>
      </c>
      <c r="B26" s="15">
        <v>10495.29</v>
      </c>
    </row>
    <row r="27" spans="1:2" x14ac:dyDescent="0.25">
      <c r="A27" s="10">
        <v>46054</v>
      </c>
      <c r="B27" s="15">
        <v>8434.31</v>
      </c>
    </row>
    <row r="28" spans="1:2" x14ac:dyDescent="0.25">
      <c r="A28" s="10">
        <v>46082</v>
      </c>
      <c r="B28" s="15">
        <v>7600.96</v>
      </c>
    </row>
    <row r="29" spans="1:2" x14ac:dyDescent="0.25">
      <c r="A29" s="10">
        <v>46113</v>
      </c>
      <c r="B29" s="15">
        <v>7512.48</v>
      </c>
    </row>
    <row r="30" spans="1:2" x14ac:dyDescent="0.25">
      <c r="A30" s="10">
        <v>46143</v>
      </c>
      <c r="B30" s="15">
        <v>8359.0400000000009</v>
      </c>
    </row>
    <row r="31" spans="1:2" x14ac:dyDescent="0.25">
      <c r="A31" s="10">
        <v>46174</v>
      </c>
      <c r="B31" s="15">
        <v>8902.5499999999993</v>
      </c>
    </row>
    <row r="32" spans="1:2" x14ac:dyDescent="0.25">
      <c r="A32" s="10">
        <v>46204</v>
      </c>
      <c r="B32" s="15">
        <v>9535.35</v>
      </c>
    </row>
    <row r="33" spans="1:2" x14ac:dyDescent="0.25">
      <c r="A33" s="10">
        <v>46235</v>
      </c>
      <c r="B33" s="15">
        <v>9786.2999999999993</v>
      </c>
    </row>
    <row r="34" spans="1:2" x14ac:dyDescent="0.25">
      <c r="A34" s="10">
        <v>46266</v>
      </c>
      <c r="B34" s="15">
        <v>8655.7199999999993</v>
      </c>
    </row>
    <row r="35" spans="1:2" x14ac:dyDescent="0.25">
      <c r="A35" s="10">
        <v>46296</v>
      </c>
      <c r="B35" s="15">
        <v>8011.22</v>
      </c>
    </row>
    <row r="36" spans="1:2" x14ac:dyDescent="0.25">
      <c r="A36" s="10">
        <v>46327</v>
      </c>
      <c r="B36" s="15">
        <v>6790.91</v>
      </c>
    </row>
    <row r="37" spans="1:2" x14ac:dyDescent="0.25">
      <c r="A37" s="10">
        <v>46357</v>
      </c>
      <c r="B37" s="15">
        <v>8142.29</v>
      </c>
    </row>
    <row r="38" spans="1:2" x14ac:dyDescent="0.25">
      <c r="A38" s="10">
        <v>46388</v>
      </c>
      <c r="B38" s="15">
        <v>10539.72</v>
      </c>
    </row>
    <row r="39" spans="1:2" x14ac:dyDescent="0.25">
      <c r="A39" s="10">
        <v>46419</v>
      </c>
      <c r="B39" s="15">
        <v>8465.17</v>
      </c>
    </row>
    <row r="40" spans="1:2" x14ac:dyDescent="0.25">
      <c r="A40" s="10">
        <v>46447</v>
      </c>
      <c r="B40" s="15">
        <v>7544.95</v>
      </c>
    </row>
    <row r="41" spans="1:2" x14ac:dyDescent="0.25">
      <c r="A41" s="10">
        <v>46478</v>
      </c>
      <c r="B41" s="15">
        <v>7513.51</v>
      </c>
    </row>
    <row r="42" spans="1:2" x14ac:dyDescent="0.25">
      <c r="A42" s="10">
        <v>46508</v>
      </c>
      <c r="B42" s="15">
        <v>8343.39</v>
      </c>
    </row>
    <row r="43" spans="1:2" x14ac:dyDescent="0.25">
      <c r="A43" s="10">
        <v>46539</v>
      </c>
      <c r="B43" s="15">
        <v>8957.7999999999993</v>
      </c>
    </row>
    <row r="44" spans="1:2" x14ac:dyDescent="0.25">
      <c r="A44" s="10">
        <v>46569</v>
      </c>
      <c r="B44" s="15">
        <v>9490.1299999999992</v>
      </c>
    </row>
    <row r="45" spans="1:2" x14ac:dyDescent="0.25">
      <c r="A45" s="10">
        <v>46600</v>
      </c>
      <c r="B45" s="15">
        <v>9773.16</v>
      </c>
    </row>
    <row r="46" spans="1:2" x14ac:dyDescent="0.25">
      <c r="A46" s="10">
        <v>46631</v>
      </c>
      <c r="B46" s="15">
        <v>8640.4</v>
      </c>
    </row>
    <row r="47" spans="1:2" x14ac:dyDescent="0.25">
      <c r="A47" s="10">
        <v>46661</v>
      </c>
      <c r="B47" s="15">
        <v>8003.01</v>
      </c>
    </row>
    <row r="48" spans="1:2" x14ac:dyDescent="0.25">
      <c r="A48" s="10">
        <v>46692</v>
      </c>
      <c r="B48" s="15">
        <v>6858.53</v>
      </c>
    </row>
    <row r="49" spans="1:2" x14ac:dyDescent="0.25">
      <c r="A49" s="10">
        <v>46722</v>
      </c>
      <c r="B49" s="15">
        <v>7625.62</v>
      </c>
    </row>
  </sheetData>
  <pageMargins left="0.7" right="0.7" top="0.75" bottom="0.75" header="0.3" footer="0.3"/>
  <pageSetup orientation="landscape" r:id="rId1"/>
  <headerFooter>
    <oddHeader xml:space="preserve">&amp;RDEF's Response to Staff POD 5 (20-26) Q5-25
Page&amp;P of &amp;N 
</oddHeader>
    <oddFooter>&amp;R20240025-STAFFPOD5-00000754 through 20240025-STAFFPOD5-00000762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AD55-B3FD-45E6-81BB-72CB8CDEFA5A}">
  <dimension ref="A1:F5"/>
  <sheetViews>
    <sheetView tabSelected="1" view="pageLayout" zoomScaleNormal="100" workbookViewId="0">
      <selection activeCell="I5" sqref="I5"/>
    </sheetView>
  </sheetViews>
  <sheetFormatPr defaultRowHeight="15" x14ac:dyDescent="0.25"/>
  <cols>
    <col min="1" max="1" width="16.28515625" bestFit="1" customWidth="1"/>
    <col min="2" max="2" width="20.5703125" bestFit="1" customWidth="1"/>
    <col min="3" max="3" width="20.5703125" customWidth="1"/>
    <col min="5" max="5" width="14.140625" bestFit="1" customWidth="1"/>
    <col min="6" max="6" width="21.5703125" bestFit="1" customWidth="1"/>
  </cols>
  <sheetData>
    <row r="1" spans="1:6" x14ac:dyDescent="0.25">
      <c r="A1" s="3" t="s">
        <v>0</v>
      </c>
      <c r="B1" s="13" t="s">
        <v>12</v>
      </c>
      <c r="C1" s="13"/>
      <c r="E1" s="3" t="s">
        <v>0</v>
      </c>
      <c r="F1" s="14" t="s">
        <v>13</v>
      </c>
    </row>
    <row r="2" spans="1:6" x14ac:dyDescent="0.25">
      <c r="A2" s="9">
        <v>2024</v>
      </c>
      <c r="B2" s="1">
        <v>7710.95</v>
      </c>
      <c r="C2" s="1" t="s">
        <v>14</v>
      </c>
      <c r="E2" s="9">
        <v>2024</v>
      </c>
      <c r="F2" s="2">
        <v>10090.209999999999</v>
      </c>
    </row>
    <row r="3" spans="1:6" x14ac:dyDescent="0.25">
      <c r="A3" s="9">
        <f>A2+1</f>
        <v>2025</v>
      </c>
      <c r="B3" s="1">
        <v>10374.450000000001</v>
      </c>
      <c r="C3" s="1"/>
      <c r="E3" s="9">
        <f>E2+1</f>
        <v>2025</v>
      </c>
      <c r="F3" s="2">
        <v>9716.58</v>
      </c>
    </row>
    <row r="4" spans="1:6" x14ac:dyDescent="0.25">
      <c r="A4" s="9">
        <f t="shared" ref="A4:A5" si="0">A3+1</f>
        <v>2026</v>
      </c>
      <c r="B4" s="1">
        <v>10495.29</v>
      </c>
      <c r="C4" s="1"/>
      <c r="E4" s="9">
        <f t="shared" ref="E4:E5" si="1">E3+1</f>
        <v>2026</v>
      </c>
      <c r="F4" s="2">
        <v>9786.2999999999993</v>
      </c>
    </row>
    <row r="5" spans="1:6" x14ac:dyDescent="0.25">
      <c r="A5" s="9">
        <f t="shared" si="0"/>
        <v>2027</v>
      </c>
      <c r="B5" s="1">
        <v>10539.72</v>
      </c>
      <c r="C5" s="1"/>
      <c r="E5" s="9">
        <f t="shared" si="1"/>
        <v>2027</v>
      </c>
      <c r="F5" s="2">
        <v>9773.16</v>
      </c>
    </row>
  </sheetData>
  <pageMargins left="0.7" right="0.7" top="0.75" bottom="0.75" header="0.3" footer="0.3"/>
  <pageSetup orientation="landscape" r:id="rId1"/>
  <headerFooter>
    <oddHeader xml:space="preserve">&amp;RDEF's Response to Staff POD 5 (20-26) Q5-25
Page&amp;P of &amp;N 
</oddHeader>
    <oddFooter>&amp;R20240025-STAFFPOD5-00000754 through 20240025-STAFFPOD5-00000762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784D4EF5-A385-441D-84BA-269112DD9E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110928-F482-4BAC-889A-FE4320E23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B4D49-398E-40FF-9358-1C25B62F7280}">
  <ds:schemaRefs>
    <ds:schemaRef ds:uri="cb0cb807-e4cb-4197-a0a9-ff4221d065c9"/>
    <ds:schemaRef ds:uri="http://schemas.microsoft.com/office/2006/metadata/properties"/>
    <ds:schemaRef ds:uri="http://purl.org/dc/elements/1.1/"/>
    <ds:schemaRef ds:uri="1f9b4577-d510-4d0a-9b77-58a7ce050573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b449c68-7da9-4414-a7d8-785e223757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CUSTOMERS_MONTHLY</vt:lpstr>
      <vt:lpstr>CUSTOMERS_ANNUAL</vt:lpstr>
      <vt:lpstr>ENERGY_MONTHLY_GWH</vt:lpstr>
      <vt:lpstr>ENERGY_ANNUAL_GWH</vt:lpstr>
      <vt:lpstr>PEAK DEMAND_MONTHLY_MW</vt:lpstr>
      <vt:lpstr>PEAK DEMAND_ANNUAL_MW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Linville, Jaz E</dc:creator>
  <cp:keywords/>
  <dc:description/>
  <cp:lastModifiedBy>Hampton, Monique</cp:lastModifiedBy>
  <cp:revision/>
  <cp:lastPrinted>2024-06-11T19:46:44Z</cp:lastPrinted>
  <dcterms:created xsi:type="dcterms:W3CDTF">2024-06-04T23:39:27Z</dcterms:created>
  <dcterms:modified xsi:type="dcterms:W3CDTF">2024-06-20T18:01:37Z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